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70" windowWidth="19680" windowHeight="417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24" i="3" l="1"/>
  <c r="E24" i="3"/>
  <c r="D66" i="3" l="1"/>
  <c r="E38" i="3"/>
  <c r="D38" i="3"/>
  <c r="E43" i="3"/>
  <c r="D43" i="3"/>
  <c r="E66" i="3"/>
  <c r="E59" i="3"/>
  <c r="D59" i="3"/>
  <c r="E14" i="3"/>
  <c r="D1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<sst xmlns="http://schemas.openxmlformats.org/spreadsheetml/2006/main" count="62" uniqueCount="61">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</sst>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G7" sqref="G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60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>
        <v>2019</v>
      </c>
      <c r="E10" s="90">
        <v>2018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2118869509.77</v>
      </c>
      <c r="E14" s="51">
        <f>SUM(E15:E22)</f>
        <v>1942228183.3899999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1609290210.3</v>
      </c>
      <c r="E15" s="65">
        <v>1464289200.28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38745848.560000002</v>
      </c>
      <c r="E17" s="66">
        <v>17221971.600000001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384212732.62</v>
      </c>
      <c r="E18" s="65">
        <v>399117185.31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60675133.219999999</v>
      </c>
      <c r="E19" s="65">
        <v>42825758.82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25945585.07</v>
      </c>
      <c r="E20" s="65">
        <v>18774067.379999999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2514747623.1599998</v>
      </c>
      <c r="E24" s="51">
        <f>SUM(E25:E26)</f>
        <v>2300409011.3100004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2514747623.1599998</v>
      </c>
      <c r="E25" s="66">
        <v>2300305237.5500002</v>
      </c>
      <c r="F25" s="44"/>
    </row>
    <row r="26" spans="1:6" s="17" customFormat="1" ht="14.25" customHeight="1" x14ac:dyDescent="0.2">
      <c r="A26" s="29"/>
      <c r="B26" s="75" t="s">
        <v>25</v>
      </c>
      <c r="C26" s="76"/>
      <c r="D26" s="62"/>
      <c r="E26" s="53">
        <v>103773.75999999999</v>
      </c>
      <c r="F26" s="44"/>
    </row>
    <row r="27" spans="1:6" s="17" customFormat="1" ht="12.75" customHeight="1" x14ac:dyDescent="0.2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4633617132.9300003</v>
      </c>
      <c r="E35" s="51">
        <f>SUM(E14+E24+E28)</f>
        <v>4242637194.7000003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2296684364.6800003</v>
      </c>
      <c r="E38" s="51">
        <f>SUM(E39:E41)</f>
        <v>2487211336.4200001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1764052807.95</v>
      </c>
      <c r="E39" s="66">
        <v>1740328247.8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114710280.92</v>
      </c>
      <c r="E40" s="66">
        <v>102487979.76000001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417921275.81</v>
      </c>
      <c r="E41" s="66">
        <v>644395108.86000001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683939841.35000002</v>
      </c>
      <c r="E43" s="51">
        <f>SUM(E44:E52)</f>
        <v>794543190.9599998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23850000</v>
      </c>
      <c r="E44" s="66">
        <v>24231218.649999999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500799946.11000001</v>
      </c>
      <c r="E45" s="65">
        <v>546916247.29999995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14166.66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106456051.23999999</v>
      </c>
      <c r="E47" s="65">
        <v>169243097.78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52833844</v>
      </c>
      <c r="E51" s="65">
        <v>51125636.920000002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52">
        <v>0</v>
      </c>
      <c r="E52" s="52">
        <v>3012823.65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42815397.329999998</v>
      </c>
      <c r="E59" s="51">
        <f>SUM(E60:E64)</f>
        <v>44377901.939999998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42624946.93</v>
      </c>
      <c r="E60" s="67">
        <v>44187451.539999999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190450.4</v>
      </c>
      <c r="E62" s="65">
        <v>190450.4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0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112679797.89</v>
      </c>
      <c r="E66" s="51">
        <f>SUM(E67:E73)</f>
        <v>68067277.527500004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92932198.549999997</v>
      </c>
      <c r="E67" s="65">
        <v>63001761.217500001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19747599.34</v>
      </c>
      <c r="E72" s="65">
        <v>5065516.3099999996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3136119401.25</v>
      </c>
      <c r="E77" s="51">
        <f>SUM(E38+E43+E54+E59+E66+E74)</f>
        <v>3394199706.8475003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1497497731.6800003</v>
      </c>
      <c r="E79" s="51">
        <f>SUM(E35-E77)</f>
        <v>848437487.85249996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2019-08-13T16:58:01Z</dcterms:modified>
</cp:coreProperties>
</file>