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90" yWindow="105" windowWidth="16905" windowHeight="6030"/>
  </bookViews>
  <sheets>
    <sheet name="Recuperado_Hoja1" sheetId="1" r:id="rId1"/>
    <sheet name="Hoja1" sheetId="2" r:id="rId2"/>
  </sheets>
  <definedNames>
    <definedName name="_xlnm.Print_Area" localSheetId="0">Recuperado_Hoja1!$A$1:$D$83</definedName>
  </definedNames>
  <calcPr calcId="145621"/>
</workbook>
</file>

<file path=xl/calcChain.xml><?xml version="1.0" encoding="utf-8"?>
<calcChain xmlns="http://schemas.openxmlformats.org/spreadsheetml/2006/main">
  <c r="D12" i="1" l="1"/>
  <c r="C12" i="1"/>
  <c r="D59" i="1" l="1"/>
  <c r="D65" i="1"/>
  <c r="C65" i="1"/>
  <c r="C59" i="1"/>
  <c r="D51" i="1"/>
  <c r="C51" i="1"/>
  <c r="D46" i="1"/>
  <c r="C46" i="1"/>
  <c r="D25" i="1"/>
  <c r="C25" i="1"/>
  <c r="C71" i="1" l="1"/>
  <c r="D56" i="1"/>
  <c r="D43" i="1"/>
  <c r="C43" i="1"/>
  <c r="C56" i="1"/>
  <c r="D71" i="1"/>
</calcChain>
</file>

<file path=xl/sharedStrings.xml><?xml version="1.0" encoding="utf-8"?>
<sst xmlns="http://schemas.openxmlformats.org/spreadsheetml/2006/main" count="125" uniqueCount="65">
  <si>
    <t>FLUJOS DE EFECTIVO DE LAS ACTIVIDADES DE GESTIÓN</t>
  </si>
  <si>
    <t>ORIGEN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</si>
  <si>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</si>
  <si>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</si>
  <si>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</si>
  <si>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</si>
  <si>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</si>
  <si>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VENTAS DE BIENES Y SERVICIOS PRODUCIDOS EN ESTABLECIMIENTOS DE GOBIERNO</t>
  </si>
  <si>
    <t>OTRAS CONTRIBUCIONES CAUSADAS EN EJERCICIOS ANTERIORES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</si>
  <si>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</si>
  <si>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</si>
  <si>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</si>
  <si>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</si>
  <si>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</si>
  <si>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</si>
  <si>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</si>
  <si>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</si>
  <si>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</si>
  <si>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</si>
  <si>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</si>
  <si>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</si>
  <si>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</si>
  <si>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</si>
  <si>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</si>
  <si>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</si>
  <si>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</si>
  <si>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</si>
  <si>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</si>
  <si>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OTROS GASTOS</t>
  </si>
  <si>
    <t>FLUJOS NETOS DE EFECTIVO POR ACTIVIDADES DE OPERACIÓN</t>
  </si>
  <si>
    <t>FLUJOS DE EFECTIVO DE LAS ACTIVIDADES DE INVERSIÓN</t>
  </si>
  <si>
    <t>CONTRIBUCIONES DE CAPITAL</t>
  </si>
  <si>
    <t>VENTA DE ACTIVOS FÍSICOS</t>
  </si>
  <si>
    <t>OTROS</t>
  </si>
  <si>
    <t>BIENES INMUEBLES Y MUEBLES</t>
  </si>
  <si>
    <t>CONSTRUCCIONES EN PROCESO (OBRA PÚBLICA)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</si>
  <si>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</si>
  <si>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</si>
  <si>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</si>
  <si>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</si>
  <si>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</si>
  <si>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INCREMENTO DE OTROS PASIVOS</t>
  </si>
  <si>
    <t>DISMINUCIÓN DE ACTIVOS FINANCIEROS</t>
  </si>
  <si>
    <t>INCREMENTO DE ACTIVOS FINANCIEROS</t>
  </si>
  <si>
    <t>SERVICIOS DE LA DEUDA</t>
  </si>
  <si>
    <t>DISMINUCIÓN DE OTROS PASIVOS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</si>
  <si>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</si>
  <si>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</si>
  <si>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</si>
  <si>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</si>
  <si>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</si>
  <si>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INGRESOS POR VENTAS DE BIENES Y SERVICIOS</t>
  </si>
  <si>
    <t>INGRESOS NO COMPRENDIDOS EN LAS FRACCIONES DE LA LEY DE INGRESOS CAUSADOS EN EJERCICIOS FISCALES ANTERIORES PENDIENTES DE LIQUIDACION O PAGO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</si>
  <si>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</si>
  <si>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</si>
  <si>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</si>
  <si>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</si>
  <si>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</si>
  <si>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</si>
  <si>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 xml:space="preserve"> OTROS ORIGENES DE FINANCIAMIENTO</t>
  </si>
  <si>
    <t>OTRAS APLICACIONES DE FINANCIAMIENTO</t>
  </si>
  <si>
    <t>Origen</t>
  </si>
  <si>
    <t>Aplicación</t>
  </si>
  <si>
    <t xml:space="preserve">Bajo protesta de decir verdad declaramos que los Estados Financieros y sus Notas son razonablemente correctos y responsabilidad del emisor. </t>
  </si>
  <si>
    <t>MUNICIPIO DE ZAPOPAN, JALISCO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DE FLUJOS DE EFECTIVOS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31 DE JULIO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</si>
</sst>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);\-#,##0.00"/>
  </numFmts>
  <fonts count="19" x14ac:knownFonts="1">
    <font>
      <sz val="10"/>
      <color indexed="8"/>
      <name val="MS Sans Serif"/>
    </font>
    <font>
      <b/>
      <sz val="9"/>
      <color indexed="8"/>
      <name val="Arial"/>
      <family val="2"/>
    </font>
    <font>
      <b/>
      <sz val="9"/>
      <color indexed="8"/>
      <name val="Bodoni MT"/>
      <family val="1"/>
    </font>
    <font>
      <sz val="9"/>
      <color indexed="8"/>
      <name val="Bodoni MT"/>
      <family val="1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.1"/>
      <color indexed="8"/>
      <name val="Bodoni MT"/>
      <family val="1"/>
    </font>
    <font>
      <b/>
      <sz val="9.1"/>
      <color indexed="8"/>
      <name val="Bodoni MT"/>
      <family val="1"/>
    </font>
    <font>
      <u/>
      <sz val="9.1"/>
      <color indexed="8"/>
      <name val="Arial"/>
      <family val="2"/>
    </font>
    <font>
      <b/>
      <sz val="9.1"/>
      <color indexed="8"/>
      <name val="Arial"/>
      <family val="2"/>
    </font>
    <font>
      <b/>
      <sz val="9.1"/>
      <color indexed="8"/>
      <name val="Arial Narrow"/>
      <family val="2"/>
    </font>
    <font>
      <sz val="9.1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u/>
      <sz val="10"/>
      <color indexed="8"/>
      <name val="Arial Narrow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/>
  </cellStyleXfs>
  <cellXfs count="63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0" fillId="0" borderId="1" xfId="0" applyNumberFormat="1" applyFill="1" applyBorder="1" applyAlignment="1" applyProtection="1">
      <alignment wrapText="1"/>
    </xf>
    <xf numFmtId="0" fontId="0" fillId="0" borderId="4" xfId="0" applyNumberFormat="1" applyFill="1" applyBorder="1" applyAlignment="1" applyProtection="1">
      <alignment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3" fontId="0" fillId="0" borderId="0" xfId="1" applyFont="1" applyFill="1" applyBorder="1" applyAlignment="1" applyProtection="1"/>
    <xf numFmtId="43" fontId="0" fillId="0" borderId="7" xfId="1" applyFont="1" applyFill="1" applyBorder="1" applyAlignment="1" applyProtection="1"/>
    <xf numFmtId="43" fontId="0" fillId="0" borderId="8" xfId="1" applyFont="1" applyFill="1" applyBorder="1" applyAlignment="1" applyProtection="1"/>
    <xf numFmtId="0" fontId="7" fillId="0" borderId="0" xfId="0" applyFont="1" applyFill="1" applyAlignment="1"/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/>
    <xf numFmtId="0" fontId="7" fillId="0" borderId="0" xfId="0" applyFont="1" applyFill="1" applyAlignment="1">
      <alignment horizontal="center" wrapText="1"/>
    </xf>
    <xf numFmtId="0" fontId="5" fillId="2" borderId="8" xfId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0" fillId="0" borderId="8" xfId="0" applyNumberFormat="1" applyFill="1" applyBorder="1" applyAlignment="1" applyProtection="1"/>
    <xf numFmtId="0" fontId="3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64" fontId="9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" fontId="5" fillId="2" borderId="7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horizontal="right" vertical="center"/>
    </xf>
    <xf numFmtId="164" fontId="12" fillId="0" borderId="0" xfId="0" applyNumberFormat="1" applyFont="1" applyFill="1" applyBorder="1" applyAlignment="1" applyProtection="1">
      <alignment horizontal="right" vertical="center"/>
    </xf>
    <xf numFmtId="0" fontId="0" fillId="0" borderId="2" xfId="0" applyNumberFormat="1" applyFill="1" applyBorder="1" applyAlignment="1" applyProtection="1">
      <alignment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0" fillId="0" borderId="7" xfId="0" applyNumberFormat="1" applyFill="1" applyBorder="1" applyAlignment="1" applyProtection="1"/>
    <xf numFmtId="43" fontId="0" fillId="0" borderId="9" xfId="1" applyFont="1" applyFill="1" applyBorder="1" applyAlignment="1" applyProtection="1"/>
    <xf numFmtId="164" fontId="13" fillId="0" borderId="8" xfId="0" applyNumberFormat="1" applyFont="1" applyBorder="1" applyAlignment="1">
      <alignment horizontal="right" vertical="center"/>
    </xf>
    <xf numFmtId="164" fontId="14" fillId="0" borderId="8" xfId="0" applyNumberFormat="1" applyFont="1" applyBorder="1" applyAlignment="1">
      <alignment horizontal="right" vertical="center"/>
    </xf>
    <xf numFmtId="43" fontId="15" fillId="0" borderId="8" xfId="1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43" fontId="15" fillId="0" borderId="8" xfId="1" applyFont="1" applyFill="1" applyBorder="1" applyAlignment="1">
      <alignment horizontal="right" vertical="center"/>
    </xf>
    <xf numFmtId="2" fontId="15" fillId="0" borderId="8" xfId="1" applyNumberFormat="1" applyFont="1" applyFill="1" applyBorder="1" applyAlignment="1">
      <alignment horizontal="right" vertical="center"/>
    </xf>
    <xf numFmtId="164" fontId="16" fillId="0" borderId="8" xfId="0" applyNumberFormat="1" applyFont="1" applyFill="1" applyBorder="1" applyAlignment="1">
      <alignment horizontal="right" vertical="center"/>
    </xf>
    <xf numFmtId="43" fontId="17" fillId="0" borderId="8" xfId="1" applyFont="1" applyFill="1" applyBorder="1" applyAlignment="1">
      <alignment horizontal="right" vertical="center"/>
    </xf>
    <xf numFmtId="43" fontId="17" fillId="0" borderId="9" xfId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8" fillId="0" borderId="0" xfId="0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19050</xdr:rowOff>
    </xdr:from>
    <xdr:to>
      <xdr:col>0</xdr:col>
      <xdr:colOff>1971675</xdr:colOff>
      <xdr:row>6</xdr:row>
      <xdr:rowOff>142876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52425"/>
          <a:ext cx="1933574" cy="1095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495300</xdr:colOff>
      <xdr:row>7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2019300" cy="914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topLeftCell="A76" zoomScaleNormal="100" workbookViewId="0">
      <selection activeCell="C90" sqref="C90"/>
    </sheetView>
  </sheetViews>
  <sheetFormatPr baseColWidth="10" defaultRowHeight="12.75" x14ac:dyDescent="0.2"/>
  <cols>
    <col min="1" max="1" width="45.5703125" style="1" customWidth="1"/>
    <col min="2" max="2" width="6.5703125" style="1" customWidth="1"/>
    <col min="3" max="3" width="21.42578125" style="8" customWidth="1"/>
    <col min="4" max="4" width="20.85546875" customWidth="1"/>
  </cols>
  <sheetData>
    <row r="1" spans="1:4" x14ac:dyDescent="0.2">
      <c r="A1" s="54" t="s">
        <v>64</v>
      </c>
      <c r="B1" s="55"/>
      <c r="C1" s="55"/>
      <c r="D1" s="56"/>
    </row>
    <row r="2" spans="1:4" x14ac:dyDescent="0.2">
      <c r="A2" s="57"/>
      <c r="B2" s="58"/>
      <c r="C2" s="58"/>
      <c r="D2" s="59"/>
    </row>
    <row r="3" spans="1:4" x14ac:dyDescent="0.2">
      <c r="A3" s="57"/>
      <c r="B3" s="58"/>
      <c r="C3" s="58"/>
      <c r="D3" s="59"/>
    </row>
    <row r="4" spans="1:4" x14ac:dyDescent="0.2">
      <c r="A4" s="57"/>
      <c r="B4" s="58"/>
      <c r="C4" s="58"/>
      <c r="D4" s="59"/>
    </row>
    <row r="5" spans="1:4" x14ac:dyDescent="0.2">
      <c r="A5" s="57"/>
      <c r="B5" s="58"/>
      <c r="C5" s="58"/>
      <c r="D5" s="59"/>
    </row>
    <row r="6" spans="1:4" x14ac:dyDescent="0.2">
      <c r="A6" s="57"/>
      <c r="B6" s="58"/>
      <c r="C6" s="58"/>
      <c r="D6" s="59"/>
    </row>
    <row r="7" spans="1:4" ht="13.5" thickBot="1" x14ac:dyDescent="0.25">
      <c r="A7" s="57"/>
      <c r="B7" s="58"/>
      <c r="C7" s="58"/>
      <c r="D7" s="59"/>
    </row>
    <row r="8" spans="1:4" x14ac:dyDescent="0.2">
      <c r="A8" s="2"/>
      <c r="B8" s="34"/>
      <c r="C8" s="9"/>
      <c r="D8" s="43"/>
    </row>
    <row r="9" spans="1:4" ht="13.5" thickBot="1" x14ac:dyDescent="0.25">
      <c r="A9" s="3"/>
      <c r="C9" s="44"/>
      <c r="D9" s="17"/>
    </row>
    <row r="10" spans="1:4" ht="25.5" customHeight="1" x14ac:dyDescent="0.2">
      <c r="A10" s="6" t="s">
        <v>0</v>
      </c>
      <c r="B10" s="35"/>
      <c r="C10" s="15">
        <v>2019</v>
      </c>
      <c r="D10" s="23">
        <v>2018</v>
      </c>
    </row>
    <row r="11" spans="1:4" x14ac:dyDescent="0.2">
      <c r="A11" s="4"/>
      <c r="B11" s="36"/>
      <c r="C11" s="10"/>
      <c r="D11" s="17"/>
    </row>
    <row r="12" spans="1:4" ht="13.5" x14ac:dyDescent="0.2">
      <c r="A12" s="5" t="s">
        <v>61</v>
      </c>
      <c r="B12" s="37"/>
      <c r="C12" s="45">
        <f>SUM(C13:C23)</f>
        <v>4637828484.1599998</v>
      </c>
      <c r="D12" s="45">
        <f>SUM(D13:D23)</f>
        <v>4249747250.0799999</v>
      </c>
    </row>
    <row r="13" spans="1:4" ht="13.5" x14ac:dyDescent="0.2">
      <c r="A13" s="18" t="s">
        <v>2</v>
      </c>
      <c r="B13" s="38"/>
      <c r="C13" s="46">
        <v>1609474948.76</v>
      </c>
      <c r="D13" s="46">
        <v>1469847212.9000001</v>
      </c>
    </row>
    <row r="14" spans="1:4" ht="13.5" x14ac:dyDescent="0.2">
      <c r="A14" s="18" t="s">
        <v>50</v>
      </c>
      <c r="B14" s="38"/>
      <c r="C14" s="46">
        <v>0</v>
      </c>
      <c r="D14" s="46">
        <v>0</v>
      </c>
    </row>
    <row r="15" spans="1:4" ht="13.5" x14ac:dyDescent="0.2">
      <c r="A15" s="18" t="s">
        <v>3</v>
      </c>
      <c r="B15" s="38"/>
      <c r="C15" s="46">
        <v>38745848.560000002</v>
      </c>
      <c r="D15" s="46">
        <v>17221971.600000001</v>
      </c>
    </row>
    <row r="16" spans="1:4" ht="13.5" x14ac:dyDescent="0.2">
      <c r="A16" s="18" t="s">
        <v>4</v>
      </c>
      <c r="B16" s="38"/>
      <c r="C16" s="46">
        <v>384223957.86000001</v>
      </c>
      <c r="D16" s="46">
        <v>400235453.11000001</v>
      </c>
    </row>
    <row r="17" spans="1:4" ht="13.5" x14ac:dyDescent="0.2">
      <c r="A17" s="18" t="s">
        <v>5</v>
      </c>
      <c r="B17" s="38"/>
      <c r="C17" s="46">
        <v>60675133.219999999</v>
      </c>
      <c r="D17" s="46">
        <v>42825758.82</v>
      </c>
    </row>
    <row r="18" spans="1:4" ht="13.5" x14ac:dyDescent="0.2">
      <c r="A18" s="18" t="s">
        <v>6</v>
      </c>
      <c r="B18" s="38"/>
      <c r="C18" s="46">
        <v>25945585.07</v>
      </c>
      <c r="D18" s="46">
        <v>18774067.379999999</v>
      </c>
    </row>
    <row r="19" spans="1:4" ht="13.5" x14ac:dyDescent="0.2">
      <c r="A19" s="18" t="s">
        <v>51</v>
      </c>
      <c r="B19" s="38"/>
      <c r="C19" s="46">
        <v>0</v>
      </c>
      <c r="D19" s="46">
        <v>0</v>
      </c>
    </row>
    <row r="20" spans="1:4" ht="51" x14ac:dyDescent="0.2">
      <c r="A20" s="18" t="s">
        <v>52</v>
      </c>
      <c r="B20" s="39"/>
      <c r="C20" s="46">
        <v>0</v>
      </c>
      <c r="D20" s="46">
        <v>0</v>
      </c>
    </row>
    <row r="21" spans="1:4" ht="13.5" x14ac:dyDescent="0.2">
      <c r="A21" s="18" t="s">
        <v>9</v>
      </c>
      <c r="B21" s="38"/>
      <c r="C21" s="46">
        <v>2517769011.1999998</v>
      </c>
      <c r="D21" s="46">
        <v>2300744695.6100001</v>
      </c>
    </row>
    <row r="22" spans="1:4" ht="25.5" x14ac:dyDescent="0.2">
      <c r="A22" s="18" t="s">
        <v>13</v>
      </c>
      <c r="B22" s="38"/>
      <c r="C22" s="46">
        <v>0</v>
      </c>
      <c r="D22" s="46">
        <v>98090.66</v>
      </c>
    </row>
    <row r="23" spans="1:4" ht="13.5" x14ac:dyDescent="0.2">
      <c r="A23" s="18" t="s">
        <v>53</v>
      </c>
      <c r="B23" s="38"/>
      <c r="C23" s="46">
        <v>993999.49</v>
      </c>
      <c r="D23" s="46">
        <v>0</v>
      </c>
    </row>
    <row r="24" spans="1:4" ht="13.5" x14ac:dyDescent="0.2">
      <c r="A24" s="18"/>
      <c r="B24" s="40"/>
      <c r="C24" s="46"/>
      <c r="D24" s="46"/>
    </row>
    <row r="25" spans="1:4" ht="13.5" x14ac:dyDescent="0.2">
      <c r="A25" s="20" t="s">
        <v>62</v>
      </c>
      <c r="B25" s="40"/>
      <c r="C25" s="45">
        <f>SUM(C26:C41)</f>
        <v>3093333411.77</v>
      </c>
      <c r="D25" s="45">
        <f>SUM(D26:D41)</f>
        <v>3358821804.9075003</v>
      </c>
    </row>
    <row r="26" spans="1:4" ht="13.5" x14ac:dyDescent="0.2">
      <c r="A26" s="18" t="s">
        <v>21</v>
      </c>
      <c r="B26" s="40"/>
      <c r="C26" s="46">
        <v>1764052807.95</v>
      </c>
      <c r="D26" s="46">
        <v>1740328247.8</v>
      </c>
    </row>
    <row r="27" spans="1:4" ht="13.5" x14ac:dyDescent="0.2">
      <c r="A27" s="18" t="s">
        <v>22</v>
      </c>
      <c r="B27" s="40"/>
      <c r="C27" s="46">
        <v>114716716.95</v>
      </c>
      <c r="D27" s="46">
        <v>102487979.76000001</v>
      </c>
    </row>
    <row r="28" spans="1:4" ht="13.5" x14ac:dyDescent="0.2">
      <c r="A28" s="18" t="s">
        <v>23</v>
      </c>
      <c r="B28" s="40"/>
      <c r="C28" s="46">
        <v>417921275.81</v>
      </c>
      <c r="D28" s="46">
        <v>644395108.86000001</v>
      </c>
    </row>
    <row r="29" spans="1:4" ht="25.5" x14ac:dyDescent="0.2">
      <c r="A29" s="18" t="s">
        <v>14</v>
      </c>
      <c r="B29" s="40"/>
      <c r="C29" s="46">
        <v>23850000</v>
      </c>
      <c r="D29" s="46">
        <v>24231218.649999999</v>
      </c>
    </row>
    <row r="30" spans="1:4" ht="13.5" x14ac:dyDescent="0.2">
      <c r="A30" s="18" t="s">
        <v>15</v>
      </c>
      <c r="B30" s="40"/>
      <c r="C30" s="46">
        <v>500799946.11000001</v>
      </c>
      <c r="D30" s="46">
        <v>546916247.29999995</v>
      </c>
    </row>
    <row r="31" spans="1:4" ht="13.5" x14ac:dyDescent="0.2">
      <c r="A31" s="18" t="s">
        <v>16</v>
      </c>
      <c r="B31" s="40"/>
      <c r="C31" s="46">
        <v>0</v>
      </c>
      <c r="D31" s="46">
        <v>14166.66</v>
      </c>
    </row>
    <row r="32" spans="1:4" ht="13.5" x14ac:dyDescent="0.2">
      <c r="A32" s="18" t="s">
        <v>17</v>
      </c>
      <c r="B32" s="40"/>
      <c r="C32" s="46">
        <v>106456051.23999999</v>
      </c>
      <c r="D32" s="46">
        <v>169243097.78</v>
      </c>
    </row>
    <row r="33" spans="1:4" ht="13.5" x14ac:dyDescent="0.2">
      <c r="A33" s="18" t="s">
        <v>18</v>
      </c>
      <c r="B33" s="40"/>
      <c r="C33" s="46">
        <v>0</v>
      </c>
      <c r="D33" s="46">
        <v>0</v>
      </c>
    </row>
    <row r="34" spans="1:4" ht="25.5" x14ac:dyDescent="0.2">
      <c r="A34" s="18" t="s">
        <v>24</v>
      </c>
      <c r="C34" s="46">
        <v>0</v>
      </c>
      <c r="D34" s="46">
        <v>0</v>
      </c>
    </row>
    <row r="35" spans="1:4" ht="13.5" x14ac:dyDescent="0.2">
      <c r="A35" s="18" t="s">
        <v>25</v>
      </c>
      <c r="B35" s="38"/>
      <c r="C35" s="46">
        <v>0</v>
      </c>
      <c r="D35" s="46">
        <v>0</v>
      </c>
    </row>
    <row r="36" spans="1:4" ht="13.5" x14ac:dyDescent="0.2">
      <c r="A36" s="18" t="s">
        <v>26</v>
      </c>
      <c r="B36" s="40"/>
      <c r="C36" s="46">
        <v>52833844</v>
      </c>
      <c r="D36" s="46">
        <v>51125636.920000002</v>
      </c>
    </row>
    <row r="37" spans="1:4" ht="13.5" x14ac:dyDescent="0.2">
      <c r="A37" s="18" t="s">
        <v>27</v>
      </c>
      <c r="B37" s="40"/>
      <c r="C37" s="46">
        <v>0</v>
      </c>
      <c r="D37" s="46">
        <v>3012823.65</v>
      </c>
    </row>
    <row r="38" spans="1:4" ht="13.5" x14ac:dyDescent="0.2">
      <c r="A38" s="18" t="s">
        <v>10</v>
      </c>
      <c r="B38" s="40"/>
      <c r="C38" s="46">
        <v>0</v>
      </c>
      <c r="D38" s="46">
        <v>0</v>
      </c>
    </row>
    <row r="39" spans="1:4" ht="13.5" x14ac:dyDescent="0.2">
      <c r="A39" s="18" t="s">
        <v>11</v>
      </c>
      <c r="B39" s="40"/>
      <c r="C39" s="46">
        <v>0</v>
      </c>
      <c r="D39" s="46">
        <v>0</v>
      </c>
    </row>
    <row r="40" spans="1:4" ht="13.5" x14ac:dyDescent="0.2">
      <c r="A40" s="18" t="s">
        <v>12</v>
      </c>
      <c r="B40" s="40"/>
      <c r="C40" s="46">
        <v>0</v>
      </c>
      <c r="D40" s="46">
        <v>0</v>
      </c>
    </row>
    <row r="41" spans="1:4" ht="13.5" x14ac:dyDescent="0.2">
      <c r="A41" s="18" t="s">
        <v>54</v>
      </c>
      <c r="B41" s="40"/>
      <c r="C41" s="46">
        <v>112702769.70999999</v>
      </c>
      <c r="D41" s="46">
        <v>77067277.527500004</v>
      </c>
    </row>
    <row r="42" spans="1:4" ht="13.5" x14ac:dyDescent="0.2">
      <c r="A42" s="18"/>
      <c r="B42" s="40"/>
      <c r="C42" s="46"/>
      <c r="D42" s="46"/>
    </row>
    <row r="43" spans="1:4" ht="24" x14ac:dyDescent="0.2">
      <c r="A43" s="7" t="s">
        <v>29</v>
      </c>
      <c r="B43" s="41"/>
      <c r="C43" s="47">
        <f>SUM(C12-C25)</f>
        <v>1544495072.3899999</v>
      </c>
      <c r="D43" s="47">
        <f>SUM(D12-D25)</f>
        <v>890925445.17249966</v>
      </c>
    </row>
    <row r="44" spans="1:4" ht="13.5" x14ac:dyDescent="0.2">
      <c r="A44" s="7"/>
      <c r="B44" s="41"/>
      <c r="C44" s="48"/>
      <c r="D44" s="48"/>
    </row>
    <row r="45" spans="1:4" ht="24" x14ac:dyDescent="0.2">
      <c r="A45" s="6" t="s">
        <v>30</v>
      </c>
      <c r="B45" s="35"/>
      <c r="C45" s="48"/>
      <c r="D45" s="48"/>
    </row>
    <row r="46" spans="1:4" ht="13.5" x14ac:dyDescent="0.2">
      <c r="A46" s="20" t="s">
        <v>61</v>
      </c>
      <c r="B46" s="40"/>
      <c r="C46" s="45">
        <f>SUM(C47:C49)</f>
        <v>540512297.66999996</v>
      </c>
      <c r="D46" s="45">
        <f>SUM(D47:D49)</f>
        <v>12080057.050000001</v>
      </c>
    </row>
    <row r="47" spans="1:4" ht="25.5" x14ac:dyDescent="0.2">
      <c r="A47" s="18" t="s">
        <v>55</v>
      </c>
      <c r="B47" s="40"/>
      <c r="C47" s="46">
        <v>536410686.58999997</v>
      </c>
      <c r="D47" s="46">
        <v>231</v>
      </c>
    </row>
    <row r="48" spans="1:4" ht="13.5" x14ac:dyDescent="0.2">
      <c r="A48" s="18" t="s">
        <v>56</v>
      </c>
      <c r="B48" s="40"/>
      <c r="C48" s="46">
        <v>3510985.58</v>
      </c>
      <c r="D48" s="46">
        <v>62254.81</v>
      </c>
    </row>
    <row r="49" spans="1:4" ht="13.5" x14ac:dyDescent="0.2">
      <c r="A49" s="18" t="s">
        <v>57</v>
      </c>
      <c r="C49" s="46">
        <v>590625.5</v>
      </c>
      <c r="D49" s="46">
        <v>12017571.24</v>
      </c>
    </row>
    <row r="50" spans="1:4" ht="13.5" x14ac:dyDescent="0.2">
      <c r="A50" s="18"/>
      <c r="B50" s="41"/>
      <c r="C50" s="46"/>
      <c r="D50" s="46"/>
    </row>
    <row r="51" spans="1:4" ht="13.5" x14ac:dyDescent="0.2">
      <c r="A51" s="20" t="s">
        <v>62</v>
      </c>
      <c r="B51" s="41"/>
      <c r="C51" s="45">
        <f>SUM(C52:C55)</f>
        <v>455671918.44000006</v>
      </c>
      <c r="D51" s="45">
        <f>SUM(D52:D55)</f>
        <v>64769471376.766998</v>
      </c>
    </row>
    <row r="52" spans="1:4" ht="25.5" x14ac:dyDescent="0.2">
      <c r="A52" s="18" t="s">
        <v>55</v>
      </c>
      <c r="B52" s="41"/>
      <c r="C52" s="46">
        <v>416289685.11000001</v>
      </c>
      <c r="D52" s="46">
        <v>64437961562.065002</v>
      </c>
    </row>
    <row r="53" spans="1:4" ht="13.5" x14ac:dyDescent="0.2">
      <c r="A53" s="18" t="s">
        <v>56</v>
      </c>
      <c r="B53" s="38"/>
      <c r="C53" s="46">
        <v>8318968.3600000003</v>
      </c>
      <c r="D53" s="46">
        <v>227895096.39200002</v>
      </c>
    </row>
    <row r="54" spans="1:4" ht="13.5" x14ac:dyDescent="0.2">
      <c r="A54" s="18" t="s">
        <v>58</v>
      </c>
      <c r="B54" s="40"/>
      <c r="C54" s="46">
        <v>31063264.969999999</v>
      </c>
      <c r="D54" s="46">
        <v>103614718.31</v>
      </c>
    </row>
    <row r="55" spans="1:4" ht="13.5" x14ac:dyDescent="0.2">
      <c r="A55" s="18"/>
      <c r="B55" s="40"/>
      <c r="C55" s="46"/>
      <c r="D55" s="46"/>
    </row>
    <row r="56" spans="1:4" ht="24" x14ac:dyDescent="0.2">
      <c r="A56" s="7" t="s">
        <v>36</v>
      </c>
      <c r="B56" s="41"/>
      <c r="C56" s="47">
        <f>SUM(C46-C51)</f>
        <v>84840379.2299999</v>
      </c>
      <c r="D56" s="47">
        <f>SUM(D46-D51)</f>
        <v>-64757391319.716995</v>
      </c>
    </row>
    <row r="57" spans="1:4" ht="13.5" x14ac:dyDescent="0.2">
      <c r="A57" s="18"/>
      <c r="C57" s="46"/>
      <c r="D57" s="46"/>
    </row>
    <row r="58" spans="1:4" ht="24" x14ac:dyDescent="0.2">
      <c r="A58" s="6" t="s">
        <v>37</v>
      </c>
      <c r="B58" s="35"/>
      <c r="C58" s="46"/>
      <c r="D58" s="46"/>
    </row>
    <row r="59" spans="1:4" ht="13.5" x14ac:dyDescent="0.2">
      <c r="A59" s="20" t="s">
        <v>61</v>
      </c>
      <c r="B59" s="40"/>
      <c r="C59" s="45">
        <f>SUM(C60:C63)</f>
        <v>5491787998</v>
      </c>
      <c r="D59" s="45">
        <f>SUM(D60:D63)</f>
        <v>5281291414.0999994</v>
      </c>
    </row>
    <row r="60" spans="1:4" ht="13.5" x14ac:dyDescent="0.2">
      <c r="A60" s="18" t="s">
        <v>38</v>
      </c>
      <c r="B60" s="40"/>
      <c r="C60" s="46">
        <v>0</v>
      </c>
      <c r="D60" s="46">
        <v>0</v>
      </c>
    </row>
    <row r="61" spans="1:4" ht="13.5" x14ac:dyDescent="0.2">
      <c r="A61" s="18" t="s">
        <v>39</v>
      </c>
      <c r="C61" s="46">
        <v>41396469.219999999</v>
      </c>
      <c r="D61" s="46">
        <v>35452752.32</v>
      </c>
    </row>
    <row r="62" spans="1:4" ht="13.5" x14ac:dyDescent="0.2">
      <c r="A62" s="18" t="s">
        <v>40</v>
      </c>
      <c r="B62" s="41"/>
      <c r="C62" s="46">
        <v>0</v>
      </c>
      <c r="D62" s="46">
        <v>0</v>
      </c>
    </row>
    <row r="63" spans="1:4" ht="13.5" x14ac:dyDescent="0.2">
      <c r="A63" s="18" t="s">
        <v>59</v>
      </c>
      <c r="B63" s="41"/>
      <c r="C63" s="46">
        <v>5450391528.7799997</v>
      </c>
      <c r="D63" s="46">
        <v>5245838661.7799997</v>
      </c>
    </row>
    <row r="64" spans="1:4" ht="13.5" x14ac:dyDescent="0.2">
      <c r="A64" s="18"/>
      <c r="B64" s="38"/>
      <c r="C64" s="46"/>
      <c r="D64" s="46"/>
    </row>
    <row r="65" spans="1:4" ht="13.5" x14ac:dyDescent="0.2">
      <c r="A65" s="20" t="s">
        <v>62</v>
      </c>
      <c r="B65" s="40"/>
      <c r="C65" s="45">
        <f>SUM(C66:C69)</f>
        <v>11431914483.91</v>
      </c>
      <c r="D65" s="45">
        <f>SUM(D66:D69)</f>
        <v>11209534628.01</v>
      </c>
    </row>
    <row r="66" spans="1:4" ht="13.5" x14ac:dyDescent="0.2">
      <c r="A66" s="18" t="s">
        <v>44</v>
      </c>
      <c r="B66" s="40"/>
      <c r="C66" s="46">
        <v>0</v>
      </c>
      <c r="D66" s="46">
        <v>0</v>
      </c>
    </row>
    <row r="67" spans="1:4" ht="13.5" x14ac:dyDescent="0.2">
      <c r="A67" s="18" t="s">
        <v>39</v>
      </c>
      <c r="B67" s="40"/>
      <c r="C67" s="46">
        <v>42815397.329999998</v>
      </c>
      <c r="D67" s="46">
        <v>44377901.939999998</v>
      </c>
    </row>
    <row r="68" spans="1:4" ht="13.5" x14ac:dyDescent="0.2">
      <c r="A68" s="18" t="s">
        <v>40</v>
      </c>
      <c r="B68" s="40"/>
      <c r="C68" s="46">
        <v>0</v>
      </c>
      <c r="D68" s="46">
        <v>0</v>
      </c>
    </row>
    <row r="69" spans="1:4" ht="13.5" x14ac:dyDescent="0.2">
      <c r="A69" s="18" t="s">
        <v>60</v>
      </c>
      <c r="B69" s="40"/>
      <c r="C69" s="46">
        <v>11389099086.58</v>
      </c>
      <c r="D69" s="46">
        <v>11165156726.07</v>
      </c>
    </row>
    <row r="70" spans="1:4" ht="13.5" x14ac:dyDescent="0.2">
      <c r="A70" s="7"/>
      <c r="B70" s="40"/>
      <c r="C70" s="49"/>
      <c r="D70" s="50"/>
    </row>
    <row r="71" spans="1:4" ht="24" x14ac:dyDescent="0.2">
      <c r="A71" s="7" t="s">
        <v>46</v>
      </c>
      <c r="B71" s="40"/>
      <c r="C71" s="49">
        <f>SUM(C59-C65)</f>
        <v>-5940126485.9099998</v>
      </c>
      <c r="D71" s="49">
        <f>SUM(D59-D65)</f>
        <v>-5928243213.9100008</v>
      </c>
    </row>
    <row r="72" spans="1:4" ht="13.5" x14ac:dyDescent="0.2">
      <c r="A72" s="7"/>
      <c r="B72" s="40"/>
      <c r="C72" s="49"/>
      <c r="D72" s="49"/>
    </row>
    <row r="73" spans="1:4" ht="13.5" x14ac:dyDescent="0.2">
      <c r="A73" s="7"/>
      <c r="B73" s="40"/>
      <c r="C73" s="49"/>
      <c r="D73" s="49"/>
    </row>
    <row r="74" spans="1:4" ht="25.5" x14ac:dyDescent="0.2">
      <c r="A74" s="18" t="s">
        <v>47</v>
      </c>
      <c r="B74" s="40"/>
      <c r="C74" s="51">
        <v>-854485246.94000006</v>
      </c>
      <c r="D74" s="51">
        <v>50099940.979999997</v>
      </c>
    </row>
    <row r="75" spans="1:4" x14ac:dyDescent="0.2">
      <c r="A75" s="7"/>
      <c r="B75" s="40"/>
      <c r="C75" s="52"/>
      <c r="D75" s="52"/>
    </row>
    <row r="76" spans="1:4" ht="24" x14ac:dyDescent="0.2">
      <c r="A76" s="7" t="s">
        <v>48</v>
      </c>
      <c r="C76" s="52">
        <v>316210392.70999998</v>
      </c>
      <c r="D76" s="52">
        <v>574183294.52999997</v>
      </c>
    </row>
    <row r="77" spans="1:4" ht="24.75" thickBot="1" x14ac:dyDescent="0.25">
      <c r="A77" s="19" t="s">
        <v>49</v>
      </c>
      <c r="B77" s="42"/>
      <c r="C77" s="53">
        <v>1170695639.6500001</v>
      </c>
      <c r="D77" s="53">
        <v>524083353.55000001</v>
      </c>
    </row>
    <row r="80" spans="1:4" ht="45" customHeight="1" x14ac:dyDescent="0.2">
      <c r="A80" s="62" t="s">
        <v>63</v>
      </c>
      <c r="B80" s="62"/>
      <c r="C80" s="62"/>
      <c r="D80" s="62"/>
    </row>
    <row r="82" spans="1:8" ht="15.75" x14ac:dyDescent="0.25">
      <c r="A82" s="12"/>
      <c r="B82" s="12"/>
      <c r="C82" s="60"/>
      <c r="D82" s="60"/>
      <c r="F82" s="13"/>
      <c r="G82" s="13"/>
      <c r="H82" s="13"/>
    </row>
    <row r="83" spans="1:8" ht="15.75" x14ac:dyDescent="0.25">
      <c r="A83" s="14"/>
      <c r="B83" s="16"/>
      <c r="C83" s="61"/>
      <c r="D83" s="61"/>
      <c r="F83" s="11"/>
      <c r="G83" s="11"/>
      <c r="H83" s="11"/>
    </row>
  </sheetData>
  <mergeCells count="4">
    <mergeCell ref="A1:D7"/>
    <mergeCell ref="C82:D82"/>
    <mergeCell ref="C83:D83"/>
    <mergeCell ref="A80:D80"/>
  </mergeCells>
  <pageMargins left="0.70866141732283472" right="0.70866141732283472" top="1.1417322834645669" bottom="0.15748031496062992" header="0.31496062992125984" footer="0.31496062992125984"/>
  <pageSetup scale="95" orientation="portrait" errors="NA" r:id="rId1"/>
  <headerFooter alignWithMargins="0"/>
  <rowBreaks count="1" manualBreakCount="1">
    <brk id="42" max="16383" man="1"/>
  </rowBreaks>
  <ignoredErrors>
    <ignoredError sqref="C51:D5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D98"/>
  <sheetViews>
    <sheetView workbookViewId="0">
      <selection activeCell="B15" sqref="B15"/>
    </sheetView>
  </sheetViews>
  <sheetFormatPr baseColWidth="10" defaultRowHeight="12.75" x14ac:dyDescent="0.2"/>
  <cols>
    <col min="1" max="1" width="57.42578125" style="1" customWidth="1"/>
    <col min="2" max="2" width="17.85546875" style="1" customWidth="1"/>
    <col min="3" max="4" width="15.28515625" bestFit="1" customWidth="1"/>
    <col min="257" max="257" width="57.42578125" customWidth="1"/>
    <col min="258" max="258" width="17.85546875" customWidth="1"/>
    <col min="259" max="260" width="15.28515625" bestFit="1" customWidth="1"/>
    <col min="513" max="513" width="57.42578125" customWidth="1"/>
    <col min="514" max="514" width="17.85546875" customWidth="1"/>
    <col min="515" max="516" width="15.28515625" bestFit="1" customWidth="1"/>
    <col min="769" max="769" width="57.42578125" customWidth="1"/>
    <col min="770" max="770" width="17.85546875" customWidth="1"/>
    <col min="771" max="772" width="15.28515625" bestFit="1" customWidth="1"/>
    <col min="1025" max="1025" width="57.42578125" customWidth="1"/>
    <col min="1026" max="1026" width="17.85546875" customWidth="1"/>
    <col min="1027" max="1028" width="15.28515625" bestFit="1" customWidth="1"/>
    <col min="1281" max="1281" width="57.42578125" customWidth="1"/>
    <col min="1282" max="1282" width="17.85546875" customWidth="1"/>
    <col min="1283" max="1284" width="15.28515625" bestFit="1" customWidth="1"/>
    <col min="1537" max="1537" width="57.42578125" customWidth="1"/>
    <col min="1538" max="1538" width="17.85546875" customWidth="1"/>
    <col min="1539" max="1540" width="15.28515625" bestFit="1" customWidth="1"/>
    <col min="1793" max="1793" width="57.42578125" customWidth="1"/>
    <col min="1794" max="1794" width="17.85546875" customWidth="1"/>
    <col min="1795" max="1796" width="15.28515625" bestFit="1" customWidth="1"/>
    <col min="2049" max="2049" width="57.42578125" customWidth="1"/>
    <col min="2050" max="2050" width="17.85546875" customWidth="1"/>
    <col min="2051" max="2052" width="15.28515625" bestFit="1" customWidth="1"/>
    <col min="2305" max="2305" width="57.42578125" customWidth="1"/>
    <col min="2306" max="2306" width="17.85546875" customWidth="1"/>
    <col min="2307" max="2308" width="15.28515625" bestFit="1" customWidth="1"/>
    <col min="2561" max="2561" width="57.42578125" customWidth="1"/>
    <col min="2562" max="2562" width="17.85546875" customWidth="1"/>
    <col min="2563" max="2564" width="15.28515625" bestFit="1" customWidth="1"/>
    <col min="2817" max="2817" width="57.42578125" customWidth="1"/>
    <col min="2818" max="2818" width="17.85546875" customWidth="1"/>
    <col min="2819" max="2820" width="15.28515625" bestFit="1" customWidth="1"/>
    <col min="3073" max="3073" width="57.42578125" customWidth="1"/>
    <col min="3074" max="3074" width="17.85546875" customWidth="1"/>
    <col min="3075" max="3076" width="15.28515625" bestFit="1" customWidth="1"/>
    <col min="3329" max="3329" width="57.42578125" customWidth="1"/>
    <col min="3330" max="3330" width="17.85546875" customWidth="1"/>
    <col min="3331" max="3332" width="15.28515625" bestFit="1" customWidth="1"/>
    <col min="3585" max="3585" width="57.42578125" customWidth="1"/>
    <col min="3586" max="3586" width="17.85546875" customWidth="1"/>
    <col min="3587" max="3588" width="15.28515625" bestFit="1" customWidth="1"/>
    <col min="3841" max="3841" width="57.42578125" customWidth="1"/>
    <col min="3842" max="3842" width="17.85546875" customWidth="1"/>
    <col min="3843" max="3844" width="15.28515625" bestFit="1" customWidth="1"/>
    <col min="4097" max="4097" width="57.42578125" customWidth="1"/>
    <col min="4098" max="4098" width="17.85546875" customWidth="1"/>
    <col min="4099" max="4100" width="15.28515625" bestFit="1" customWidth="1"/>
    <col min="4353" max="4353" width="57.42578125" customWidth="1"/>
    <col min="4354" max="4354" width="17.85546875" customWidth="1"/>
    <col min="4355" max="4356" width="15.28515625" bestFit="1" customWidth="1"/>
    <col min="4609" max="4609" width="57.42578125" customWidth="1"/>
    <col min="4610" max="4610" width="17.85546875" customWidth="1"/>
    <col min="4611" max="4612" width="15.28515625" bestFit="1" customWidth="1"/>
    <col min="4865" max="4865" width="57.42578125" customWidth="1"/>
    <col min="4866" max="4866" width="17.85546875" customWidth="1"/>
    <col min="4867" max="4868" width="15.28515625" bestFit="1" customWidth="1"/>
    <col min="5121" max="5121" width="57.42578125" customWidth="1"/>
    <col min="5122" max="5122" width="17.85546875" customWidth="1"/>
    <col min="5123" max="5124" width="15.28515625" bestFit="1" customWidth="1"/>
    <col min="5377" max="5377" width="57.42578125" customWidth="1"/>
    <col min="5378" max="5378" width="17.85546875" customWidth="1"/>
    <col min="5379" max="5380" width="15.28515625" bestFit="1" customWidth="1"/>
    <col min="5633" max="5633" width="57.42578125" customWidth="1"/>
    <col min="5634" max="5634" width="17.85546875" customWidth="1"/>
    <col min="5635" max="5636" width="15.28515625" bestFit="1" customWidth="1"/>
    <col min="5889" max="5889" width="57.42578125" customWidth="1"/>
    <col min="5890" max="5890" width="17.85546875" customWidth="1"/>
    <col min="5891" max="5892" width="15.28515625" bestFit="1" customWidth="1"/>
    <col min="6145" max="6145" width="57.42578125" customWidth="1"/>
    <col min="6146" max="6146" width="17.85546875" customWidth="1"/>
    <col min="6147" max="6148" width="15.28515625" bestFit="1" customWidth="1"/>
    <col min="6401" max="6401" width="57.42578125" customWidth="1"/>
    <col min="6402" max="6402" width="17.85546875" customWidth="1"/>
    <col min="6403" max="6404" width="15.28515625" bestFit="1" customWidth="1"/>
    <col min="6657" max="6657" width="57.42578125" customWidth="1"/>
    <col min="6658" max="6658" width="17.85546875" customWidth="1"/>
    <col min="6659" max="6660" width="15.28515625" bestFit="1" customWidth="1"/>
    <col min="6913" max="6913" width="57.42578125" customWidth="1"/>
    <col min="6914" max="6914" width="17.85546875" customWidth="1"/>
    <col min="6915" max="6916" width="15.28515625" bestFit="1" customWidth="1"/>
    <col min="7169" max="7169" width="57.42578125" customWidth="1"/>
    <col min="7170" max="7170" width="17.85546875" customWidth="1"/>
    <col min="7171" max="7172" width="15.28515625" bestFit="1" customWidth="1"/>
    <col min="7425" max="7425" width="57.42578125" customWidth="1"/>
    <col min="7426" max="7426" width="17.85546875" customWidth="1"/>
    <col min="7427" max="7428" width="15.28515625" bestFit="1" customWidth="1"/>
    <col min="7681" max="7681" width="57.42578125" customWidth="1"/>
    <col min="7682" max="7682" width="17.85546875" customWidth="1"/>
    <col min="7683" max="7684" width="15.28515625" bestFit="1" customWidth="1"/>
    <col min="7937" max="7937" width="57.42578125" customWidth="1"/>
    <col min="7938" max="7938" width="17.85546875" customWidth="1"/>
    <col min="7939" max="7940" width="15.28515625" bestFit="1" customWidth="1"/>
    <col min="8193" max="8193" width="57.42578125" customWidth="1"/>
    <col min="8194" max="8194" width="17.85546875" customWidth="1"/>
    <col min="8195" max="8196" width="15.28515625" bestFit="1" customWidth="1"/>
    <col min="8449" max="8449" width="57.42578125" customWidth="1"/>
    <col min="8450" max="8450" width="17.85546875" customWidth="1"/>
    <col min="8451" max="8452" width="15.28515625" bestFit="1" customWidth="1"/>
    <col min="8705" max="8705" width="57.42578125" customWidth="1"/>
    <col min="8706" max="8706" width="17.85546875" customWidth="1"/>
    <col min="8707" max="8708" width="15.28515625" bestFit="1" customWidth="1"/>
    <col min="8961" max="8961" width="57.42578125" customWidth="1"/>
    <col min="8962" max="8962" width="17.85546875" customWidth="1"/>
    <col min="8963" max="8964" width="15.28515625" bestFit="1" customWidth="1"/>
    <col min="9217" max="9217" width="57.42578125" customWidth="1"/>
    <col min="9218" max="9218" width="17.85546875" customWidth="1"/>
    <col min="9219" max="9220" width="15.28515625" bestFit="1" customWidth="1"/>
    <col min="9473" max="9473" width="57.42578125" customWidth="1"/>
    <col min="9474" max="9474" width="17.85546875" customWidth="1"/>
    <col min="9475" max="9476" width="15.28515625" bestFit="1" customWidth="1"/>
    <col min="9729" max="9729" width="57.42578125" customWidth="1"/>
    <col min="9730" max="9730" width="17.85546875" customWidth="1"/>
    <col min="9731" max="9732" width="15.28515625" bestFit="1" customWidth="1"/>
    <col min="9985" max="9985" width="57.42578125" customWidth="1"/>
    <col min="9986" max="9986" width="17.85546875" customWidth="1"/>
    <col min="9987" max="9988" width="15.28515625" bestFit="1" customWidth="1"/>
    <col min="10241" max="10241" width="57.42578125" customWidth="1"/>
    <col min="10242" max="10242" width="17.85546875" customWidth="1"/>
    <col min="10243" max="10244" width="15.28515625" bestFit="1" customWidth="1"/>
    <col min="10497" max="10497" width="57.42578125" customWidth="1"/>
    <col min="10498" max="10498" width="17.85546875" customWidth="1"/>
    <col min="10499" max="10500" width="15.28515625" bestFit="1" customWidth="1"/>
    <col min="10753" max="10753" width="57.42578125" customWidth="1"/>
    <col min="10754" max="10754" width="17.85546875" customWidth="1"/>
    <col min="10755" max="10756" width="15.28515625" bestFit="1" customWidth="1"/>
    <col min="11009" max="11009" width="57.42578125" customWidth="1"/>
    <col min="11010" max="11010" width="17.85546875" customWidth="1"/>
    <col min="11011" max="11012" width="15.28515625" bestFit="1" customWidth="1"/>
    <col min="11265" max="11265" width="57.42578125" customWidth="1"/>
    <col min="11266" max="11266" width="17.85546875" customWidth="1"/>
    <col min="11267" max="11268" width="15.28515625" bestFit="1" customWidth="1"/>
    <col min="11521" max="11521" width="57.42578125" customWidth="1"/>
    <col min="11522" max="11522" width="17.85546875" customWidth="1"/>
    <col min="11523" max="11524" width="15.28515625" bestFit="1" customWidth="1"/>
    <col min="11777" max="11777" width="57.42578125" customWidth="1"/>
    <col min="11778" max="11778" width="17.85546875" customWidth="1"/>
    <col min="11779" max="11780" width="15.28515625" bestFit="1" customWidth="1"/>
    <col min="12033" max="12033" width="57.42578125" customWidth="1"/>
    <col min="12034" max="12034" width="17.85546875" customWidth="1"/>
    <col min="12035" max="12036" width="15.28515625" bestFit="1" customWidth="1"/>
    <col min="12289" max="12289" width="57.42578125" customWidth="1"/>
    <col min="12290" max="12290" width="17.85546875" customWidth="1"/>
    <col min="12291" max="12292" width="15.28515625" bestFit="1" customWidth="1"/>
    <col min="12545" max="12545" width="57.42578125" customWidth="1"/>
    <col min="12546" max="12546" width="17.85546875" customWidth="1"/>
    <col min="12547" max="12548" width="15.28515625" bestFit="1" customWidth="1"/>
    <col min="12801" max="12801" width="57.42578125" customWidth="1"/>
    <col min="12802" max="12802" width="17.85546875" customWidth="1"/>
    <col min="12803" max="12804" width="15.28515625" bestFit="1" customWidth="1"/>
    <col min="13057" max="13057" width="57.42578125" customWidth="1"/>
    <col min="13058" max="13058" width="17.85546875" customWidth="1"/>
    <col min="13059" max="13060" width="15.28515625" bestFit="1" customWidth="1"/>
    <col min="13313" max="13313" width="57.42578125" customWidth="1"/>
    <col min="13314" max="13314" width="17.85546875" customWidth="1"/>
    <col min="13315" max="13316" width="15.28515625" bestFit="1" customWidth="1"/>
    <col min="13569" max="13569" width="57.42578125" customWidth="1"/>
    <col min="13570" max="13570" width="17.85546875" customWidth="1"/>
    <col min="13571" max="13572" width="15.28515625" bestFit="1" customWidth="1"/>
    <col min="13825" max="13825" width="57.42578125" customWidth="1"/>
    <col min="13826" max="13826" width="17.85546875" customWidth="1"/>
    <col min="13827" max="13828" width="15.28515625" bestFit="1" customWidth="1"/>
    <col min="14081" max="14081" width="57.42578125" customWidth="1"/>
    <col min="14082" max="14082" width="17.85546875" customWidth="1"/>
    <col min="14083" max="14084" width="15.28515625" bestFit="1" customWidth="1"/>
    <col min="14337" max="14337" width="57.42578125" customWidth="1"/>
    <col min="14338" max="14338" width="17.85546875" customWidth="1"/>
    <col min="14339" max="14340" width="15.28515625" bestFit="1" customWidth="1"/>
    <col min="14593" max="14593" width="57.42578125" customWidth="1"/>
    <col min="14594" max="14594" width="17.85546875" customWidth="1"/>
    <col min="14595" max="14596" width="15.28515625" bestFit="1" customWidth="1"/>
    <col min="14849" max="14849" width="57.42578125" customWidth="1"/>
    <col min="14850" max="14850" width="17.85546875" customWidth="1"/>
    <col min="14851" max="14852" width="15.28515625" bestFit="1" customWidth="1"/>
    <col min="15105" max="15105" width="57.42578125" customWidth="1"/>
    <col min="15106" max="15106" width="17.85546875" customWidth="1"/>
    <col min="15107" max="15108" width="15.28515625" bestFit="1" customWidth="1"/>
    <col min="15361" max="15361" width="57.42578125" customWidth="1"/>
    <col min="15362" max="15362" width="17.85546875" customWidth="1"/>
    <col min="15363" max="15364" width="15.28515625" bestFit="1" customWidth="1"/>
    <col min="15617" max="15617" width="57.42578125" customWidth="1"/>
    <col min="15618" max="15618" width="17.85546875" customWidth="1"/>
    <col min="15619" max="15620" width="15.28515625" bestFit="1" customWidth="1"/>
    <col min="15873" max="15873" width="57.42578125" customWidth="1"/>
    <col min="15874" max="15874" width="17.85546875" customWidth="1"/>
    <col min="15875" max="15876" width="15.28515625" bestFit="1" customWidth="1"/>
    <col min="16129" max="16129" width="57.42578125" customWidth="1"/>
    <col min="16130" max="16130" width="17.85546875" customWidth="1"/>
    <col min="16131" max="16132" width="15.28515625" bestFit="1" customWidth="1"/>
  </cols>
  <sheetData>
    <row r="13" spans="1:4" x14ac:dyDescent="0.2">
      <c r="C13" s="24">
        <v>2017</v>
      </c>
      <c r="D13" s="24">
        <v>2016</v>
      </c>
    </row>
    <row r="14" spans="1:4" x14ac:dyDescent="0.2">
      <c r="A14" s="25" t="s">
        <v>0</v>
      </c>
      <c r="B14" s="25"/>
    </row>
    <row r="15" spans="1:4" x14ac:dyDescent="0.2">
      <c r="A15" s="26" t="s">
        <v>1</v>
      </c>
      <c r="B15" s="26"/>
    </row>
    <row r="16" spans="1:4" x14ac:dyDescent="0.2">
      <c r="A16" s="27" t="s">
        <v>2</v>
      </c>
      <c r="B16" s="27"/>
      <c r="C16" s="21">
        <v>661440698.90999997</v>
      </c>
      <c r="D16" s="21">
        <v>696547760</v>
      </c>
    </row>
    <row r="17" spans="1:4" x14ac:dyDescent="0.2">
      <c r="A17" s="27" t="s">
        <v>3</v>
      </c>
      <c r="B17" s="27"/>
      <c r="C17" s="21">
        <v>418</v>
      </c>
      <c r="D17" s="21">
        <v>17952493</v>
      </c>
    </row>
    <row r="18" spans="1:4" x14ac:dyDescent="0.2">
      <c r="A18" s="27" t="s">
        <v>4</v>
      </c>
      <c r="B18" s="27"/>
      <c r="C18" s="21">
        <v>105366636.29000001</v>
      </c>
      <c r="D18" s="21">
        <v>108727112</v>
      </c>
    </row>
    <row r="19" spans="1:4" x14ac:dyDescent="0.2">
      <c r="A19" s="27" t="s">
        <v>5</v>
      </c>
      <c r="B19" s="27"/>
      <c r="C19" s="21">
        <v>16056874.07</v>
      </c>
      <c r="D19" s="28">
        <v>11491161</v>
      </c>
    </row>
    <row r="20" spans="1:4" x14ac:dyDescent="0.2">
      <c r="A20" s="27" t="s">
        <v>6</v>
      </c>
      <c r="B20" s="27"/>
      <c r="C20" s="21">
        <v>1920115.61</v>
      </c>
      <c r="D20" s="28">
        <v>6991447</v>
      </c>
    </row>
    <row r="21" spans="1:4" ht="25.5" x14ac:dyDescent="0.2">
      <c r="A21" s="27" t="s">
        <v>7</v>
      </c>
      <c r="B21" s="27"/>
      <c r="C21" s="21">
        <v>0</v>
      </c>
      <c r="D21" s="28">
        <v>0</v>
      </c>
    </row>
    <row r="22" spans="1:4" ht="25.5" x14ac:dyDescent="0.2">
      <c r="A22" s="27" t="s">
        <v>8</v>
      </c>
      <c r="B22" s="27"/>
      <c r="C22" s="21">
        <v>0</v>
      </c>
      <c r="D22" s="28">
        <v>0</v>
      </c>
    </row>
    <row r="23" spans="1:4" x14ac:dyDescent="0.2">
      <c r="A23" s="27"/>
      <c r="B23" s="27"/>
      <c r="C23" s="21"/>
      <c r="D23" s="28"/>
    </row>
    <row r="24" spans="1:4" x14ac:dyDescent="0.2">
      <c r="A24" s="29" t="s">
        <v>9</v>
      </c>
      <c r="B24" s="29"/>
      <c r="C24" s="22">
        <v>536597698.20999998</v>
      </c>
      <c r="D24" s="30">
        <v>402911363</v>
      </c>
    </row>
    <row r="25" spans="1:4" x14ac:dyDescent="0.2">
      <c r="A25" s="27" t="s">
        <v>10</v>
      </c>
      <c r="B25" s="27"/>
      <c r="C25" s="28">
        <v>395114239</v>
      </c>
      <c r="D25" s="21">
        <v>276003003</v>
      </c>
    </row>
    <row r="26" spans="1:4" x14ac:dyDescent="0.2">
      <c r="A26" s="27" t="s">
        <v>11</v>
      </c>
      <c r="B26" s="27"/>
      <c r="C26" s="28">
        <v>141549075</v>
      </c>
      <c r="D26" s="21">
        <v>126908360</v>
      </c>
    </row>
    <row r="27" spans="1:4" x14ac:dyDescent="0.2">
      <c r="A27" s="27" t="s">
        <v>12</v>
      </c>
      <c r="B27" s="27"/>
      <c r="C27" s="28">
        <v>-65616</v>
      </c>
      <c r="D27" s="21">
        <v>0</v>
      </c>
    </row>
    <row r="28" spans="1:4" x14ac:dyDescent="0.2">
      <c r="A28" s="27"/>
      <c r="B28" s="27"/>
      <c r="C28" s="28"/>
      <c r="D28" s="21"/>
    </row>
    <row r="29" spans="1:4" x14ac:dyDescent="0.2">
      <c r="A29" s="29" t="s">
        <v>13</v>
      </c>
      <c r="B29" s="29"/>
      <c r="C29" s="30">
        <v>3600</v>
      </c>
      <c r="D29" s="30">
        <v>10927277</v>
      </c>
    </row>
    <row r="30" spans="1:4" ht="25.5" x14ac:dyDescent="0.2">
      <c r="A30" s="27" t="s">
        <v>14</v>
      </c>
      <c r="B30" s="27"/>
      <c r="C30" s="28">
        <v>0</v>
      </c>
      <c r="D30" s="21">
        <v>0</v>
      </c>
    </row>
    <row r="31" spans="1:4" x14ac:dyDescent="0.2">
      <c r="A31" s="27" t="s">
        <v>15</v>
      </c>
      <c r="B31" s="27"/>
      <c r="C31" s="28">
        <v>0</v>
      </c>
      <c r="D31" s="21">
        <v>10700000</v>
      </c>
    </row>
    <row r="32" spans="1:4" x14ac:dyDescent="0.2">
      <c r="A32" s="27" t="s">
        <v>16</v>
      </c>
      <c r="B32" s="27"/>
      <c r="C32" s="28">
        <v>0</v>
      </c>
      <c r="D32" s="21">
        <v>208880</v>
      </c>
    </row>
    <row r="33" spans="1:4" x14ac:dyDescent="0.2">
      <c r="A33" s="27" t="s">
        <v>17</v>
      </c>
      <c r="B33" s="27"/>
      <c r="C33" s="28">
        <v>3600</v>
      </c>
      <c r="D33" s="21">
        <v>18397</v>
      </c>
    </row>
    <row r="34" spans="1:4" x14ac:dyDescent="0.2">
      <c r="A34" s="27" t="s">
        <v>18</v>
      </c>
      <c r="B34" s="27"/>
      <c r="C34" s="28">
        <v>0</v>
      </c>
      <c r="D34" s="21">
        <v>0</v>
      </c>
    </row>
    <row r="35" spans="1:4" x14ac:dyDescent="0.2">
      <c r="A35" s="27"/>
      <c r="B35" s="27"/>
      <c r="C35" s="28"/>
      <c r="D35" s="21"/>
    </row>
    <row r="36" spans="1:4" x14ac:dyDescent="0.2">
      <c r="A36" s="27" t="s">
        <v>19</v>
      </c>
      <c r="B36" s="27"/>
      <c r="C36" s="28">
        <v>0</v>
      </c>
      <c r="D36" s="28">
        <v>2599539</v>
      </c>
    </row>
    <row r="37" spans="1:4" x14ac:dyDescent="0.2">
      <c r="D37" s="28"/>
    </row>
    <row r="38" spans="1:4" x14ac:dyDescent="0.2">
      <c r="A38" s="31" t="s">
        <v>20</v>
      </c>
      <c r="B38" s="31"/>
    </row>
    <row r="39" spans="1:4" x14ac:dyDescent="0.2">
      <c r="A39" s="27" t="s">
        <v>21</v>
      </c>
      <c r="B39" s="27"/>
      <c r="C39" s="21">
        <v>437962788.37</v>
      </c>
      <c r="D39" s="28">
        <v>414976535</v>
      </c>
    </row>
    <row r="40" spans="1:4" x14ac:dyDescent="0.2">
      <c r="A40" s="27" t="s">
        <v>22</v>
      </c>
      <c r="B40" s="27"/>
      <c r="C40" s="21">
        <v>21899884.59</v>
      </c>
      <c r="D40" s="28">
        <v>25620193</v>
      </c>
    </row>
    <row r="41" spans="1:4" x14ac:dyDescent="0.2">
      <c r="A41" s="27" t="s">
        <v>23</v>
      </c>
      <c r="B41" s="27"/>
      <c r="C41" s="21">
        <v>163186731.08000001</v>
      </c>
      <c r="D41" s="28">
        <v>66992322</v>
      </c>
    </row>
    <row r="42" spans="1:4" x14ac:dyDescent="0.2">
      <c r="A42" s="27"/>
      <c r="B42" s="27"/>
      <c r="C42" s="21"/>
      <c r="D42" s="28"/>
    </row>
    <row r="43" spans="1:4" x14ac:dyDescent="0.2">
      <c r="A43" s="29" t="s">
        <v>13</v>
      </c>
      <c r="B43" s="29"/>
      <c r="C43" s="22">
        <v>175687322.75</v>
      </c>
      <c r="D43" s="30">
        <v>138914231</v>
      </c>
    </row>
    <row r="44" spans="1:4" ht="25.5" x14ac:dyDescent="0.2">
      <c r="A44" s="27" t="s">
        <v>14</v>
      </c>
      <c r="B44" s="27"/>
      <c r="C44" s="28">
        <v>0</v>
      </c>
      <c r="D44" s="28">
        <v>0</v>
      </c>
    </row>
    <row r="45" spans="1:4" x14ac:dyDescent="0.2">
      <c r="A45" s="27" t="s">
        <v>15</v>
      </c>
      <c r="B45" s="27"/>
      <c r="C45" s="28">
        <v>143749998.75999999</v>
      </c>
      <c r="D45" s="28">
        <v>124170924</v>
      </c>
    </row>
    <row r="46" spans="1:4" x14ac:dyDescent="0.2">
      <c r="A46" s="27" t="s">
        <v>16</v>
      </c>
      <c r="B46" s="27"/>
      <c r="C46" s="28">
        <v>0</v>
      </c>
      <c r="D46" s="28">
        <v>0</v>
      </c>
    </row>
    <row r="47" spans="1:4" x14ac:dyDescent="0.2">
      <c r="A47" s="27" t="s">
        <v>17</v>
      </c>
      <c r="B47" s="27"/>
      <c r="C47" s="28">
        <v>2213487</v>
      </c>
      <c r="D47" s="28">
        <v>5168994</v>
      </c>
    </row>
    <row r="48" spans="1:4" x14ac:dyDescent="0.2">
      <c r="A48" s="27" t="s">
        <v>18</v>
      </c>
      <c r="B48" s="27"/>
      <c r="C48" s="28">
        <v>0</v>
      </c>
      <c r="D48" s="28">
        <v>0</v>
      </c>
    </row>
    <row r="49" spans="1:4" ht="25.5" x14ac:dyDescent="0.2">
      <c r="A49" s="27" t="s">
        <v>24</v>
      </c>
      <c r="B49" s="27"/>
      <c r="C49" s="28">
        <v>0</v>
      </c>
      <c r="D49" s="28">
        <v>0</v>
      </c>
    </row>
    <row r="50" spans="1:4" x14ac:dyDescent="0.2">
      <c r="A50" s="27" t="s">
        <v>25</v>
      </c>
      <c r="B50" s="27"/>
      <c r="C50" s="28">
        <v>0</v>
      </c>
      <c r="D50" s="28">
        <v>0</v>
      </c>
    </row>
    <row r="51" spans="1:4" x14ac:dyDescent="0.2">
      <c r="A51" s="27" t="s">
        <v>26</v>
      </c>
      <c r="B51" s="27"/>
      <c r="C51" s="28">
        <v>26723836.989999998</v>
      </c>
      <c r="D51" s="28">
        <v>9574313</v>
      </c>
    </row>
    <row r="52" spans="1:4" x14ac:dyDescent="0.2">
      <c r="A52" s="27" t="s">
        <v>27</v>
      </c>
      <c r="B52" s="27"/>
      <c r="C52" s="28">
        <v>3000000</v>
      </c>
      <c r="D52" s="28">
        <v>0</v>
      </c>
    </row>
    <row r="53" spans="1:4" x14ac:dyDescent="0.2">
      <c r="A53" s="27"/>
      <c r="B53" s="27"/>
      <c r="C53" s="28"/>
      <c r="D53" s="28"/>
    </row>
    <row r="54" spans="1:4" x14ac:dyDescent="0.2">
      <c r="A54" s="29" t="s">
        <v>9</v>
      </c>
      <c r="B54" s="29"/>
      <c r="C54" s="30">
        <v>0</v>
      </c>
      <c r="D54" s="30">
        <v>0</v>
      </c>
    </row>
    <row r="55" spans="1:4" x14ac:dyDescent="0.2">
      <c r="A55" s="27" t="s">
        <v>10</v>
      </c>
      <c r="B55" s="27"/>
      <c r="C55" s="28">
        <v>0</v>
      </c>
      <c r="D55" s="28">
        <v>0</v>
      </c>
    </row>
    <row r="56" spans="1:4" x14ac:dyDescent="0.2">
      <c r="A56" s="27" t="s">
        <v>11</v>
      </c>
      <c r="B56" s="27"/>
      <c r="C56" s="28">
        <v>0</v>
      </c>
      <c r="D56" s="28">
        <v>0</v>
      </c>
    </row>
    <row r="57" spans="1:4" x14ac:dyDescent="0.2">
      <c r="A57" s="27" t="s">
        <v>12</v>
      </c>
      <c r="B57" s="27"/>
      <c r="C57" s="28">
        <v>0</v>
      </c>
      <c r="D57" s="28">
        <v>0</v>
      </c>
    </row>
    <row r="58" spans="1:4" x14ac:dyDescent="0.2">
      <c r="A58" s="27"/>
      <c r="B58" s="27"/>
      <c r="C58" s="28"/>
      <c r="D58" s="28"/>
    </row>
    <row r="59" spans="1:4" x14ac:dyDescent="0.2">
      <c r="A59" s="27" t="s">
        <v>28</v>
      </c>
      <c r="B59" s="27"/>
      <c r="C59" s="28">
        <v>0</v>
      </c>
      <c r="D59" s="28">
        <v>0</v>
      </c>
    </row>
    <row r="60" spans="1:4" x14ac:dyDescent="0.2">
      <c r="D60" s="32"/>
    </row>
    <row r="61" spans="1:4" x14ac:dyDescent="0.2">
      <c r="A61" s="25" t="s">
        <v>29</v>
      </c>
      <c r="B61" s="25"/>
      <c r="C61" s="32">
        <v>522649314.30000001</v>
      </c>
      <c r="D61" s="32">
        <v>612244870</v>
      </c>
    </row>
    <row r="62" spans="1:4" x14ac:dyDescent="0.2">
      <c r="D62" s="28"/>
    </row>
    <row r="63" spans="1:4" x14ac:dyDescent="0.2">
      <c r="A63" s="25" t="s">
        <v>30</v>
      </c>
      <c r="B63" s="25"/>
      <c r="D63" s="28"/>
    </row>
    <row r="64" spans="1:4" x14ac:dyDescent="0.2">
      <c r="A64" s="25"/>
      <c r="B64" s="25"/>
      <c r="D64" s="28"/>
    </row>
    <row r="65" spans="1:4" x14ac:dyDescent="0.2">
      <c r="A65" s="26" t="s">
        <v>1</v>
      </c>
      <c r="B65" s="26"/>
      <c r="D65" s="28"/>
    </row>
    <row r="66" spans="1:4" x14ac:dyDescent="0.2">
      <c r="A66" s="27" t="s">
        <v>31</v>
      </c>
      <c r="B66" s="27"/>
      <c r="C66" s="21">
        <v>-11206803.85</v>
      </c>
      <c r="D66" s="28">
        <v>0</v>
      </c>
    </row>
    <row r="67" spans="1:4" x14ac:dyDescent="0.2">
      <c r="A67" s="27" t="s">
        <v>32</v>
      </c>
      <c r="B67" s="27"/>
      <c r="C67" s="21">
        <v>0</v>
      </c>
      <c r="D67" s="28">
        <v>0</v>
      </c>
    </row>
    <row r="68" spans="1:4" x14ac:dyDescent="0.2">
      <c r="A68" s="27" t="s">
        <v>33</v>
      </c>
      <c r="B68" s="27"/>
      <c r="C68" s="21">
        <v>0</v>
      </c>
      <c r="D68" s="28">
        <v>0</v>
      </c>
    </row>
    <row r="70" spans="1:4" x14ac:dyDescent="0.2">
      <c r="A70" s="31" t="s">
        <v>20</v>
      </c>
      <c r="B70" s="31"/>
    </row>
    <row r="71" spans="1:4" x14ac:dyDescent="0.2">
      <c r="A71" s="27" t="s">
        <v>34</v>
      </c>
      <c r="B71" s="27"/>
      <c r="C71" s="21">
        <v>1463118.98</v>
      </c>
      <c r="D71" s="28">
        <v>3438226</v>
      </c>
    </row>
    <row r="72" spans="1:4" x14ac:dyDescent="0.2">
      <c r="A72" s="27" t="s">
        <v>35</v>
      </c>
      <c r="B72" s="27"/>
      <c r="C72" s="21">
        <v>114787941.11</v>
      </c>
      <c r="D72" s="28">
        <v>12087975</v>
      </c>
    </row>
    <row r="73" spans="1:4" x14ac:dyDescent="0.2">
      <c r="A73" s="27" t="s">
        <v>33</v>
      </c>
      <c r="B73" s="27"/>
      <c r="C73" s="21">
        <v>3737627.11</v>
      </c>
      <c r="D73" s="28">
        <v>0</v>
      </c>
    </row>
    <row r="75" spans="1:4" x14ac:dyDescent="0.2">
      <c r="A75" s="25" t="s">
        <v>36</v>
      </c>
      <c r="B75" s="25"/>
      <c r="C75" s="32">
        <v>-131195491.05</v>
      </c>
      <c r="D75" s="32">
        <v>-15526200</v>
      </c>
    </row>
    <row r="77" spans="1:4" x14ac:dyDescent="0.2">
      <c r="A77" s="25" t="s">
        <v>37</v>
      </c>
      <c r="B77" s="25"/>
    </row>
    <row r="78" spans="1:4" x14ac:dyDescent="0.2">
      <c r="A78" s="25"/>
      <c r="B78" s="25"/>
    </row>
    <row r="79" spans="1:4" x14ac:dyDescent="0.2">
      <c r="A79" s="26" t="s">
        <v>1</v>
      </c>
      <c r="B79" s="26"/>
    </row>
    <row r="80" spans="1:4" x14ac:dyDescent="0.2">
      <c r="A80" s="27" t="s">
        <v>38</v>
      </c>
      <c r="B80" s="27"/>
      <c r="C80" s="21">
        <v>30362420</v>
      </c>
      <c r="D80" s="28">
        <v>0</v>
      </c>
    </row>
    <row r="81" spans="1:4" x14ac:dyDescent="0.2">
      <c r="A81" s="27" t="s">
        <v>39</v>
      </c>
      <c r="B81" s="27"/>
      <c r="C81" s="21">
        <v>30362420</v>
      </c>
      <c r="D81" s="28">
        <v>0</v>
      </c>
    </row>
    <row r="82" spans="1:4" x14ac:dyDescent="0.2">
      <c r="A82" s="27" t="s">
        <v>40</v>
      </c>
      <c r="B82" s="27"/>
      <c r="C82" s="21">
        <v>0</v>
      </c>
      <c r="D82" s="28">
        <v>0</v>
      </c>
    </row>
    <row r="83" spans="1:4" x14ac:dyDescent="0.2">
      <c r="A83" s="27" t="s">
        <v>41</v>
      </c>
      <c r="B83" s="27"/>
      <c r="C83" s="21">
        <v>1715503414.52</v>
      </c>
      <c r="D83" s="28">
        <v>0</v>
      </c>
    </row>
    <row r="84" spans="1:4" x14ac:dyDescent="0.2">
      <c r="A84" s="27" t="s">
        <v>42</v>
      </c>
      <c r="B84" s="27"/>
      <c r="C84" s="21">
        <v>1565893642.4400001</v>
      </c>
      <c r="D84" s="28">
        <v>0</v>
      </c>
    </row>
    <row r="86" spans="1:4" x14ac:dyDescent="0.2">
      <c r="A86" s="31" t="s">
        <v>20</v>
      </c>
      <c r="B86" s="31"/>
    </row>
    <row r="87" spans="1:4" x14ac:dyDescent="0.2">
      <c r="A87" s="27" t="s">
        <v>43</v>
      </c>
      <c r="B87" s="27"/>
      <c r="C87" s="21">
        <v>1627002711.8499999</v>
      </c>
      <c r="D87" s="28">
        <v>0</v>
      </c>
    </row>
    <row r="88" spans="1:4" x14ac:dyDescent="0.2">
      <c r="A88" s="27" t="s">
        <v>44</v>
      </c>
      <c r="B88" s="27"/>
      <c r="C88" s="21">
        <v>35101735.060000002</v>
      </c>
      <c r="D88" s="28">
        <v>9968441</v>
      </c>
    </row>
    <row r="89" spans="1:4" x14ac:dyDescent="0.2">
      <c r="A89" s="27" t="s">
        <v>39</v>
      </c>
      <c r="B89" s="27"/>
      <c r="C89" s="21">
        <v>35101735.060000002</v>
      </c>
      <c r="D89" s="28">
        <v>0</v>
      </c>
    </row>
    <row r="90" spans="1:4" x14ac:dyDescent="0.2">
      <c r="A90" s="27" t="s">
        <v>40</v>
      </c>
      <c r="B90" s="27"/>
      <c r="C90" s="21">
        <v>0</v>
      </c>
      <c r="D90" s="28">
        <v>0</v>
      </c>
    </row>
    <row r="91" spans="1:4" x14ac:dyDescent="0.2">
      <c r="A91" s="27" t="s">
        <v>45</v>
      </c>
      <c r="B91" s="27"/>
      <c r="C91" s="21">
        <v>1937634946.1300001</v>
      </c>
      <c r="D91" s="28">
        <v>0</v>
      </c>
    </row>
    <row r="93" spans="1:4" ht="24" x14ac:dyDescent="0.2">
      <c r="A93" s="25" t="s">
        <v>46</v>
      </c>
      <c r="B93" s="25"/>
      <c r="C93" s="32">
        <v>-287979916.07999998</v>
      </c>
      <c r="D93" s="32">
        <v>-9968441</v>
      </c>
    </row>
    <row r="95" spans="1:4" ht="24" x14ac:dyDescent="0.2">
      <c r="A95" s="25" t="s">
        <v>47</v>
      </c>
      <c r="B95" s="25"/>
      <c r="C95" s="32">
        <v>103473907.17</v>
      </c>
      <c r="D95" s="32">
        <v>586750229</v>
      </c>
    </row>
    <row r="96" spans="1:4" x14ac:dyDescent="0.2">
      <c r="A96" s="25"/>
      <c r="B96" s="25"/>
      <c r="C96" s="32"/>
      <c r="D96" s="32"/>
    </row>
    <row r="97" spans="1:4" x14ac:dyDescent="0.2">
      <c r="A97" s="25" t="s">
        <v>48</v>
      </c>
      <c r="B97" s="25"/>
      <c r="C97" s="32">
        <v>1265735325.76</v>
      </c>
      <c r="D97" s="33">
        <v>676336345</v>
      </c>
    </row>
    <row r="98" spans="1:4" x14ac:dyDescent="0.2">
      <c r="A98" s="25" t="s">
        <v>49</v>
      </c>
      <c r="B98" s="25"/>
      <c r="C98" s="32">
        <v>1355690166.3800001</v>
      </c>
      <c r="D98" s="33">
        <v>1263086574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Recuperado_Hoja1</vt:lpstr>
      <vt:lpstr>Hoja1</vt:lpstr>
      <vt:lpstr>Recuperado_Hoja1!Área_de_impresión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cgloria</cp:lastModifiedBy>
  <cp:lastPrinted>2019-08-13T21:51:33Z</cp:lastPrinted>
  <dcterms:created xsi:type="dcterms:W3CDTF">2017-05-28T18:17:58Z</dcterms:created>
  <dcterms:modified xsi:type="dcterms:W3CDTF">2019-08-13T21:52:25Z</dcterms:modified>
</cp:coreProperties>
</file>