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7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80" windowWidth="19815" windowHeight="7230" firstSheet="3" activeTab="6"/>
  </bookViews>
  <sheets>
    <sheet name="Estadísticas ENERO 2019" sheetId="1" r:id="rId1"/>
    <sheet name="Estadísticas FEBRERO 2019" sheetId="2" r:id="rId2"/>
    <sheet name="Estadísticas MARZO 2019" sheetId="3" r:id="rId3"/>
    <sheet name="Estadísticas ABRIL 2019" sheetId="4" r:id="rId4"/>
    <sheet name="Estadísticas MAYO 2019" sheetId="5" r:id="rId5"/>
    <sheet name="Estadísticas JUNIO 2019" sheetId="6" r:id="rId6"/>
    <sheet name="Estadísticas JULIO 2019" sheetId="7" r:id="rId7"/>
  </sheets>
  <externalReferences>
    <externalReference r:id="rId8"/>
    <externalReference r:id="rId9"/>
    <externalReference r:id="rId10"/>
  </externalReferences>
  <definedNames>
    <definedName name="_xlnm.Print_Area" localSheetId="3">'Estadísticas ABRIL 2019'!$B$2:$Q$254</definedName>
    <definedName name="_xlnm.Print_Area" localSheetId="0">'Estadísticas ENERO 2019'!$B$2:$Q$254</definedName>
    <definedName name="_xlnm.Print_Area" localSheetId="1">'Estadísticas FEBRERO 2019'!$B$2:$Q$254</definedName>
    <definedName name="_xlnm.Print_Area" localSheetId="6">'Estadísticas JULIO 2019'!$B$2:$Q$254</definedName>
    <definedName name="_xlnm.Print_Area" localSheetId="5">'Estadísticas JUNIO 2019'!$B$2:$Q$254</definedName>
    <definedName name="_xlnm.Print_Area" localSheetId="2">'Estadísticas MARZO 2019'!$B$2:$Q$254</definedName>
    <definedName name="_xlnm.Print_Area" localSheetId="4">'Estadísticas MAYO 2019'!$B$2:$Q$254</definedName>
  </definedNames>
  <calcPr calcId="145621" concurrentCalc="0"/>
</workbook>
</file>

<file path=xl/calcChain.xml><?xml version="1.0" encoding="utf-8"?>
<calcChain xmlns="http://schemas.openxmlformats.org/spreadsheetml/2006/main">
  <c r="G255" i="7" l="1"/>
  <c r="I224" i="7"/>
  <c r="J219" i="7"/>
  <c r="J220" i="7"/>
  <c r="J221" i="7"/>
  <c r="J222" i="7"/>
  <c r="J224" i="7"/>
  <c r="E222" i="7"/>
  <c r="E221" i="7"/>
  <c r="E220" i="7"/>
  <c r="E219" i="7"/>
  <c r="I195" i="7"/>
  <c r="J190" i="7"/>
  <c r="J191" i="7"/>
  <c r="J192" i="7"/>
  <c r="J193" i="7"/>
  <c r="J195" i="7"/>
  <c r="E193" i="7"/>
  <c r="E192" i="7"/>
  <c r="E191" i="7"/>
  <c r="E190" i="7"/>
  <c r="I166" i="7"/>
  <c r="J161" i="7"/>
  <c r="J162" i="7"/>
  <c r="J163" i="7"/>
  <c r="J164" i="7"/>
  <c r="J166" i="7"/>
  <c r="E163" i="7"/>
  <c r="E162" i="7"/>
  <c r="E161" i="7"/>
  <c r="I110" i="7"/>
  <c r="J104" i="7"/>
  <c r="J105" i="7"/>
  <c r="J106" i="7"/>
  <c r="J107" i="7"/>
  <c r="J108" i="7"/>
  <c r="J110" i="7"/>
  <c r="J61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1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L22" i="7"/>
  <c r="H23" i="7"/>
  <c r="I23" i="7"/>
  <c r="J23" i="7"/>
  <c r="K23" i="7"/>
  <c r="L23" i="7"/>
  <c r="F22" i="7"/>
  <c r="C23" i="7"/>
  <c r="D23" i="7"/>
  <c r="E23" i="7"/>
  <c r="F23" i="7"/>
  <c r="G255" i="6"/>
  <c r="I224" i="6"/>
  <c r="J219" i="6"/>
  <c r="J220" i="6"/>
  <c r="J221" i="6"/>
  <c r="J222" i="6"/>
  <c r="J224" i="6"/>
  <c r="E222" i="6"/>
  <c r="E221" i="6"/>
  <c r="E220" i="6"/>
  <c r="E219" i="6"/>
  <c r="I195" i="6"/>
  <c r="J190" i="6"/>
  <c r="J191" i="6"/>
  <c r="J192" i="6"/>
  <c r="J193" i="6"/>
  <c r="J195" i="6"/>
  <c r="E193" i="6"/>
  <c r="E192" i="6"/>
  <c r="E191" i="6"/>
  <c r="E190" i="6"/>
  <c r="I166" i="6"/>
  <c r="J161" i="6"/>
  <c r="J162" i="6"/>
  <c r="J163" i="6"/>
  <c r="J164" i="6"/>
  <c r="J166" i="6"/>
  <c r="E163" i="6"/>
  <c r="E162" i="6"/>
  <c r="E161" i="6"/>
  <c r="I110" i="6"/>
  <c r="J104" i="6"/>
  <c r="J105" i="6"/>
  <c r="J106" i="6"/>
  <c r="J107" i="6"/>
  <c r="J108" i="6"/>
  <c r="J110" i="6"/>
  <c r="J61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1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L22" i="6"/>
  <c r="H23" i="6"/>
  <c r="I23" i="6"/>
  <c r="J23" i="6"/>
  <c r="K23" i="6"/>
  <c r="L23" i="6"/>
  <c r="F22" i="6"/>
  <c r="C23" i="6"/>
  <c r="D23" i="6"/>
  <c r="E23" i="6"/>
  <c r="F23" i="6"/>
  <c r="G255" i="5"/>
  <c r="I224" i="5"/>
  <c r="J222" i="5"/>
  <c r="E222" i="5"/>
  <c r="E221" i="5"/>
  <c r="E220" i="5"/>
  <c r="E219" i="5"/>
  <c r="I195" i="5"/>
  <c r="J192" i="5"/>
  <c r="J193" i="5"/>
  <c r="E193" i="5"/>
  <c r="E192" i="5"/>
  <c r="J191" i="5"/>
  <c r="E191" i="5"/>
  <c r="E190" i="5"/>
  <c r="I166" i="5"/>
  <c r="J164" i="5"/>
  <c r="E163" i="5"/>
  <c r="J162" i="5"/>
  <c r="E162" i="5"/>
  <c r="E161" i="5"/>
  <c r="I110" i="5"/>
  <c r="J108" i="5"/>
  <c r="J107" i="5"/>
  <c r="J106" i="5"/>
  <c r="J110" i="5"/>
  <c r="J105" i="5"/>
  <c r="J104" i="5"/>
  <c r="J61" i="5"/>
  <c r="M59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J23" i="5"/>
  <c r="I23" i="5"/>
  <c r="D23" i="5"/>
  <c r="L22" i="5"/>
  <c r="H23" i="5"/>
  <c r="F22" i="5"/>
  <c r="C23" i="5"/>
  <c r="E23" i="5"/>
  <c r="F23" i="5"/>
  <c r="M44" i="5"/>
  <c r="M46" i="5"/>
  <c r="M48" i="5"/>
  <c r="M50" i="5"/>
  <c r="M52" i="5"/>
  <c r="M54" i="5"/>
  <c r="M56" i="5"/>
  <c r="M58" i="5"/>
  <c r="J219" i="5"/>
  <c r="J224" i="5"/>
  <c r="J221" i="5"/>
  <c r="K23" i="5"/>
  <c r="L23" i="5"/>
  <c r="J161" i="5"/>
  <c r="J166" i="5"/>
  <c r="J163" i="5"/>
  <c r="M45" i="5"/>
  <c r="M47" i="5"/>
  <c r="M49" i="5"/>
  <c r="M51" i="5"/>
  <c r="M53" i="5"/>
  <c r="M55" i="5"/>
  <c r="M57" i="5"/>
  <c r="J190" i="5"/>
  <c r="J195" i="5"/>
  <c r="J220" i="5"/>
  <c r="G306" i="4"/>
  <c r="I224" i="4"/>
  <c r="J222" i="4"/>
  <c r="E222" i="4"/>
  <c r="J221" i="4"/>
  <c r="E221" i="4"/>
  <c r="J220" i="4"/>
  <c r="E220" i="4"/>
  <c r="J219" i="4"/>
  <c r="J224" i="4"/>
  <c r="E219" i="4"/>
  <c r="I195" i="4"/>
  <c r="J192" i="4"/>
  <c r="J193" i="4"/>
  <c r="E193" i="4"/>
  <c r="E192" i="4"/>
  <c r="J191" i="4"/>
  <c r="E191" i="4"/>
  <c r="E190" i="4"/>
  <c r="J166" i="4"/>
  <c r="I166" i="4"/>
  <c r="J164" i="4"/>
  <c r="J163" i="4"/>
  <c r="E163" i="4"/>
  <c r="J162" i="4"/>
  <c r="E162" i="4"/>
  <c r="J161" i="4"/>
  <c r="E161" i="4"/>
  <c r="I110" i="4"/>
  <c r="J106" i="4"/>
  <c r="J108" i="4"/>
  <c r="J107" i="4"/>
  <c r="J105" i="4"/>
  <c r="J104" i="4"/>
  <c r="J110" i="4"/>
  <c r="J61" i="4"/>
  <c r="M59" i="4"/>
  <c r="E59" i="4"/>
  <c r="M58" i="4"/>
  <c r="E58" i="4"/>
  <c r="M57" i="4"/>
  <c r="E57" i="4"/>
  <c r="M56" i="4"/>
  <c r="E56" i="4"/>
  <c r="M55" i="4"/>
  <c r="E55" i="4"/>
  <c r="M54" i="4"/>
  <c r="E54" i="4"/>
  <c r="M53" i="4"/>
  <c r="E53" i="4"/>
  <c r="M52" i="4"/>
  <c r="E52" i="4"/>
  <c r="M51" i="4"/>
  <c r="E51" i="4"/>
  <c r="M50" i="4"/>
  <c r="E50" i="4"/>
  <c r="M49" i="4"/>
  <c r="E49" i="4"/>
  <c r="M48" i="4"/>
  <c r="E48" i="4"/>
  <c r="M47" i="4"/>
  <c r="E47" i="4"/>
  <c r="M46" i="4"/>
  <c r="E46" i="4"/>
  <c r="M45" i="4"/>
  <c r="E45" i="4"/>
  <c r="M44" i="4"/>
  <c r="M61" i="4"/>
  <c r="E44" i="4"/>
  <c r="J23" i="4"/>
  <c r="L22" i="4"/>
  <c r="I23" i="4"/>
  <c r="F22" i="4"/>
  <c r="D23" i="4"/>
  <c r="M61" i="5"/>
  <c r="E23" i="4"/>
  <c r="K23" i="4"/>
  <c r="C23" i="4"/>
  <c r="F23" i="4"/>
  <c r="H23" i="4"/>
  <c r="J190" i="4"/>
  <c r="J195" i="4"/>
  <c r="L23" i="4"/>
  <c r="G306" i="3"/>
  <c r="I224" i="3"/>
  <c r="J222" i="3"/>
  <c r="E222" i="3"/>
  <c r="J221" i="3"/>
  <c r="E221" i="3"/>
  <c r="J220" i="3"/>
  <c r="E220" i="3"/>
  <c r="J219" i="3"/>
  <c r="J224" i="3"/>
  <c r="E219" i="3"/>
  <c r="I195" i="3"/>
  <c r="J192" i="3"/>
  <c r="J193" i="3"/>
  <c r="E193" i="3"/>
  <c r="E192" i="3"/>
  <c r="J191" i="3"/>
  <c r="E191" i="3"/>
  <c r="E190" i="3"/>
  <c r="J166" i="3"/>
  <c r="I166" i="3"/>
  <c r="J164" i="3"/>
  <c r="J163" i="3"/>
  <c r="E163" i="3"/>
  <c r="J162" i="3"/>
  <c r="E162" i="3"/>
  <c r="J161" i="3"/>
  <c r="E161" i="3"/>
  <c r="I110" i="3"/>
  <c r="J106" i="3"/>
  <c r="J108" i="3"/>
  <c r="J107" i="3"/>
  <c r="J105" i="3"/>
  <c r="J104" i="3"/>
  <c r="J110" i="3"/>
  <c r="J61" i="3"/>
  <c r="M59" i="3"/>
  <c r="E59" i="3"/>
  <c r="M58" i="3"/>
  <c r="E58" i="3"/>
  <c r="M57" i="3"/>
  <c r="E57" i="3"/>
  <c r="M56" i="3"/>
  <c r="E56" i="3"/>
  <c r="M55" i="3"/>
  <c r="E55" i="3"/>
  <c r="M54" i="3"/>
  <c r="E54" i="3"/>
  <c r="M53" i="3"/>
  <c r="E53" i="3"/>
  <c r="M52" i="3"/>
  <c r="E52" i="3"/>
  <c r="M51" i="3"/>
  <c r="E51" i="3"/>
  <c r="M50" i="3"/>
  <c r="E50" i="3"/>
  <c r="M49" i="3"/>
  <c r="E49" i="3"/>
  <c r="M48" i="3"/>
  <c r="E48" i="3"/>
  <c r="M47" i="3"/>
  <c r="E47" i="3"/>
  <c r="M46" i="3"/>
  <c r="E46" i="3"/>
  <c r="M45" i="3"/>
  <c r="E45" i="3"/>
  <c r="M44" i="3"/>
  <c r="M61" i="3"/>
  <c r="E44" i="3"/>
  <c r="J23" i="3"/>
  <c r="L22" i="3"/>
  <c r="I23" i="3"/>
  <c r="F22" i="3"/>
  <c r="D23" i="3"/>
  <c r="E23" i="3"/>
  <c r="K23" i="3"/>
  <c r="C23" i="3"/>
  <c r="F23" i="3"/>
  <c r="H23" i="3"/>
  <c r="J190" i="3"/>
  <c r="J195" i="3"/>
  <c r="L23" i="3"/>
  <c r="G306" i="2"/>
  <c r="I224" i="2"/>
  <c r="J221" i="2"/>
  <c r="J222" i="2"/>
  <c r="E222" i="2"/>
  <c r="E221" i="2"/>
  <c r="J220" i="2"/>
  <c r="E220" i="2"/>
  <c r="E219" i="2"/>
  <c r="I195" i="2"/>
  <c r="J193" i="2"/>
  <c r="E193" i="2"/>
  <c r="J192" i="2"/>
  <c r="E192" i="2"/>
  <c r="J191" i="2"/>
  <c r="E191" i="2"/>
  <c r="J190" i="2"/>
  <c r="J195" i="2"/>
  <c r="E190" i="2"/>
  <c r="I166" i="2"/>
  <c r="J163" i="2"/>
  <c r="J164" i="2"/>
  <c r="E163" i="2"/>
  <c r="J162" i="2"/>
  <c r="E162" i="2"/>
  <c r="E161" i="2"/>
  <c r="I110" i="2"/>
  <c r="J108" i="2"/>
  <c r="J105" i="2"/>
  <c r="J61" i="2"/>
  <c r="M58" i="2"/>
  <c r="M59" i="2"/>
  <c r="E59" i="2"/>
  <c r="E58" i="2"/>
  <c r="M57" i="2"/>
  <c r="E57" i="2"/>
  <c r="E56" i="2"/>
  <c r="M55" i="2"/>
  <c r="E55" i="2"/>
  <c r="E54" i="2"/>
  <c r="M53" i="2"/>
  <c r="E53" i="2"/>
  <c r="E52" i="2"/>
  <c r="M51" i="2"/>
  <c r="E51" i="2"/>
  <c r="E50" i="2"/>
  <c r="M49" i="2"/>
  <c r="E49" i="2"/>
  <c r="E48" i="2"/>
  <c r="M47" i="2"/>
  <c r="E47" i="2"/>
  <c r="E46" i="2"/>
  <c r="M45" i="2"/>
  <c r="E45" i="2"/>
  <c r="E44" i="2"/>
  <c r="J23" i="2"/>
  <c r="I23" i="2"/>
  <c r="H23" i="2"/>
  <c r="D23" i="2"/>
  <c r="C23" i="2"/>
  <c r="L22" i="2"/>
  <c r="K23" i="2"/>
  <c r="F22" i="2"/>
  <c r="E23" i="2"/>
  <c r="F23" i="2"/>
  <c r="L23" i="2"/>
  <c r="J106" i="2"/>
  <c r="M44" i="2"/>
  <c r="M46" i="2"/>
  <c r="M48" i="2"/>
  <c r="M50" i="2"/>
  <c r="M52" i="2"/>
  <c r="M54" i="2"/>
  <c r="M56" i="2"/>
  <c r="J107" i="2"/>
  <c r="J219" i="2"/>
  <c r="J224" i="2"/>
  <c r="J104" i="2"/>
  <c r="J161" i="2"/>
  <c r="J166" i="2"/>
  <c r="M61" i="2"/>
  <c r="J110" i="2"/>
  <c r="G306" i="1"/>
  <c r="J61" i="1"/>
  <c r="F22" i="1"/>
  <c r="I166" i="1"/>
  <c r="J164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219" i="1"/>
  <c r="E193" i="1"/>
  <c r="E192" i="1"/>
  <c r="E191" i="1"/>
  <c r="E190" i="1"/>
  <c r="E163" i="1"/>
  <c r="E162" i="1"/>
  <c r="E161" i="1"/>
  <c r="M56" i="1"/>
  <c r="D23" i="1"/>
  <c r="E23" i="1"/>
  <c r="C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3" i="1"/>
  <c r="I224" i="1"/>
  <c r="J222" i="1"/>
  <c r="I110" i="1"/>
  <c r="J107" i="1"/>
  <c r="I195" i="1"/>
  <c r="J190" i="1"/>
  <c r="F23" i="1"/>
  <c r="K23" i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/>
  <c r="J195" i="1"/>
  <c r="J224" i="1"/>
  <c r="J110" i="1"/>
  <c r="J162" i="1"/>
  <c r="J163" i="1"/>
  <c r="J161" i="1"/>
  <c r="J166" i="1"/>
</calcChain>
</file>

<file path=xl/sharedStrings.xml><?xml version="1.0" encoding="utf-8"?>
<sst xmlns="http://schemas.openxmlformats.org/spreadsheetml/2006/main" count="348" uniqueCount="48">
  <si>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</si>
  <si>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</si>
  <si>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</si>
  <si>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</si>
  <si>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</si>
  <si>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</si>
  <si>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</si>
  <si>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</si>
  <si>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</si>
  <si>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</si>
  <si>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</si>
  <si>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</si>
  <si>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</si>
  <si>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</si>
  <si>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</si>
  <si>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</si>
  <si>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</si>
  <si>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</si>
  <si>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</si>
  <si>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</si>
  <si>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</si>
  <si>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</si>
  <si>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</si>
  <si>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</si>
  <si>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</si>
  <si>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</si>
  <si>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</si>
  <si>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</si>
  <si>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</si>
  <si>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</si>
  <si>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</si>
  <si>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</si>
  <si>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</si>
  <si>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</si>
  <si>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</si>
  <si>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</si>
  <si>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</si>
  <si>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</si>
  <si>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>INFORMACIÓN ESTADÍSTICA ENERO 2019</t>
  </si>
  <si>
    <t>INFORMACIÓN ESTADÍSTICA FEBRERO DE 2019</t>
  </si>
  <si>
    <t xml:space="preserve">                                   </t>
  </si>
  <si>
    <t>INFORMACIÓN ESTADÍSTICA MARZO 2019</t>
  </si>
  <si>
    <t xml:space="preserve">INFORMACIÓN ESTADÍSTICA ABRIL 2019 </t>
  </si>
  <si>
    <t xml:space="preserve">INFORMACIÓN ESTADÍSTICA MAYO 2019 </t>
  </si>
  <si>
    <t>INFORMACIÓN ESTADÍSTICA JUNIO 2019</t>
  </si>
  <si>
    <t xml:space="preserve"> </t>
  </si>
  <si>
    <t xml:space="preserve">                   …………        </t>
  </si>
  <si>
    <t xml:space="preserve">INFORMACIÓN ESTADÍSTICA JULIO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</si>
</sst>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9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8" borderId="0" xfId="0" applyFill="1"/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9" borderId="0" xfId="0" applyFill="1"/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6" fillId="7" borderId="10" xfId="2" applyFont="1" applyFill="1" applyBorder="1" applyAlignment="1">
      <alignment horizontal="center"/>
    </xf>
    <xf numFmtId="0" fontId="5" fillId="7" borderId="10" xfId="0" applyFont="1" applyFill="1" applyBorder="1" applyAlignment="1"/>
    <xf numFmtId="9" fontId="0" fillId="5" borderId="0" xfId="1" applyFont="1" applyFill="1" applyBorder="1" applyAlignment="1">
      <alignment wrapText="1"/>
    </xf>
    <xf numFmtId="9" fontId="5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0" fillId="7" borderId="20" xfId="0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0" borderId="0" xfId="0" applyFill="1"/>
    <xf numFmtId="0" fontId="11" fillId="5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2" fillId="5" borderId="0" xfId="0" applyFont="1" applyFill="1"/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5" fillId="7" borderId="4" xfId="2" applyFont="1" applyFill="1" applyBorder="1" applyAlignment="1"/>
    <xf numFmtId="0" fontId="15" fillId="7" borderId="5" xfId="2" applyFont="1" applyFill="1" applyBorder="1" applyAlignment="1"/>
    <xf numFmtId="0" fontId="15" fillId="7" borderId="6" xfId="2" applyFont="1" applyFill="1" applyBorder="1" applyAlignment="1"/>
    <xf numFmtId="9" fontId="12" fillId="7" borderId="22" xfId="1" applyFont="1" applyFill="1" applyBorder="1" applyAlignment="1">
      <alignment horizontal="center"/>
    </xf>
    <xf numFmtId="0" fontId="15" fillId="7" borderId="7" xfId="2" applyFont="1" applyFill="1" applyBorder="1" applyAlignment="1"/>
    <xf numFmtId="0" fontId="15" fillId="7" borderId="8" xfId="2" applyFont="1" applyFill="1" applyBorder="1" applyAlignment="1"/>
    <xf numFmtId="0" fontId="15" fillId="7" borderId="9" xfId="2" applyFont="1" applyFill="1" applyBorder="1" applyAlignment="1"/>
    <xf numFmtId="0" fontId="15" fillId="7" borderId="2" xfId="2" applyFont="1" applyFill="1" applyBorder="1" applyAlignment="1"/>
    <xf numFmtId="0" fontId="15" fillId="7" borderId="2" xfId="2" applyFont="1" applyFill="1" applyBorder="1" applyAlignment="1">
      <alignment horizontal="left"/>
    </xf>
    <xf numFmtId="0" fontId="15" fillId="7" borderId="3" xfId="2" applyFont="1" applyFill="1" applyBorder="1" applyAlignment="1">
      <alignment horizontal="left"/>
    </xf>
    <xf numFmtId="0" fontId="16" fillId="7" borderId="2" xfId="2" applyFont="1" applyFill="1" applyBorder="1" applyAlignment="1"/>
    <xf numFmtId="0" fontId="18" fillId="7" borderId="7" xfId="0" applyFont="1" applyFill="1" applyBorder="1"/>
    <xf numFmtId="0" fontId="18" fillId="7" borderId="8" xfId="0" applyFont="1" applyFill="1" applyBorder="1"/>
    <xf numFmtId="0" fontId="13" fillId="7" borderId="8" xfId="0" applyFont="1" applyFill="1" applyBorder="1" applyAlignment="1"/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7" xfId="2" applyFont="1" applyFill="1" applyBorder="1"/>
    <xf numFmtId="0" fontId="14" fillId="7" borderId="8" xfId="2" applyFont="1" applyFill="1" applyBorder="1"/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0" fontId="13" fillId="0" borderId="0" xfId="0" applyFont="1"/>
    <xf numFmtId="0" fontId="13" fillId="5" borderId="0" xfId="0" applyFont="1" applyFill="1"/>
    <xf numFmtId="0" fontId="19" fillId="5" borderId="0" xfId="0" applyFont="1" applyFill="1"/>
    <xf numFmtId="0" fontId="20" fillId="5" borderId="0" xfId="0" applyFont="1" applyFill="1" applyAlignment="1">
      <alignment horizontal="right"/>
    </xf>
    <xf numFmtId="0" fontId="20" fillId="7" borderId="10" xfId="0" applyFont="1" applyFill="1" applyBorder="1" applyAlignment="1">
      <alignment wrapText="1"/>
    </xf>
    <xf numFmtId="0" fontId="20" fillId="7" borderId="10" xfId="0" applyFont="1" applyFill="1" applyBorder="1" applyAlignment="1">
      <alignment horizontal="center"/>
    </xf>
    <xf numFmtId="9" fontId="20" fillId="7" borderId="10" xfId="0" applyNumberFormat="1" applyFont="1" applyFill="1" applyBorder="1"/>
    <xf numFmtId="0" fontId="13" fillId="5" borderId="0" xfId="0" applyFont="1" applyFill="1" applyAlignment="1">
      <alignment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9" fontId="5" fillId="7" borderId="0" xfId="0" applyNumberFormat="1" applyFont="1" applyFill="1" applyBorder="1"/>
    <xf numFmtId="0" fontId="0" fillId="7" borderId="23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6" fillId="7" borderId="19" xfId="2" applyFont="1" applyFill="1" applyBorder="1" applyAlignment="1">
      <alignment horizontal="left" wrapText="1"/>
    </xf>
    <xf numFmtId="0" fontId="6" fillId="7" borderId="20" xfId="2" applyFont="1" applyFill="1" applyBorder="1" applyAlignment="1">
      <alignment horizontal="left" wrapText="1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4" fillId="6" borderId="2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4" fillId="7" borderId="7" xfId="2" applyFont="1" applyFill="1" applyBorder="1" applyAlignment="1">
      <alignment horizontal="left" vertical="center" wrapText="1"/>
    </xf>
    <xf numFmtId="0" fontId="14" fillId="7" borderId="8" xfId="2" applyFont="1" applyFill="1" applyBorder="1" applyAlignment="1">
      <alignment horizontal="left" vertical="center" wrapText="1"/>
    </xf>
    <xf numFmtId="0" fontId="14" fillId="7" borderId="9" xfId="2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6" fillId="5" borderId="2" xfId="2" applyFont="1" applyFill="1" applyBorder="1" applyAlignment="1">
      <alignment horizontal="left" wrapText="1"/>
    </xf>
    <xf numFmtId="0" fontId="6" fillId="7" borderId="24" xfId="2" applyFont="1" applyFill="1" applyBorder="1" applyAlignment="1">
      <alignment horizontal="left" wrapText="1"/>
    </xf>
    <xf numFmtId="0" fontId="6" fillId="7" borderId="25" xfId="2" applyFont="1" applyFill="1" applyBorder="1" applyAlignment="1">
      <alignment horizontal="left" wrapText="1"/>
    </xf>
    <xf numFmtId="0" fontId="6" fillId="7" borderId="12" xfId="2" applyFont="1" applyFill="1" applyBorder="1" applyAlignment="1">
      <alignment horizontal="left" wrapText="1"/>
    </xf>
    <xf numFmtId="0" fontId="6" fillId="7" borderId="26" xfId="2" applyFont="1" applyFill="1" applyBorder="1" applyAlignment="1">
      <alignment horizontal="left" wrapText="1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7" fillId="11" borderId="0" xfId="0" applyFont="1" applyFill="1"/>
    <xf numFmtId="0" fontId="10" fillId="4" borderId="2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63863936"/>
        <c:axId val="135926912"/>
        <c:axId val="0"/>
      </c:bar3DChart>
      <c:catAx>
        <c:axId val="163863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35926912"/>
        <c:crosses val="autoZero"/>
        <c:auto val="1"/>
        <c:lblAlgn val="ctr"/>
        <c:lblOffset val="100"/>
        <c:noMultiLvlLbl val="0"/>
      </c:catAx>
      <c:valAx>
        <c:axId val="135926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3863936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65949824"/>
        <c:axId val="165951360"/>
        <c:axId val="0"/>
      </c:bar3DChart>
      <c:catAx>
        <c:axId val="165949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65951360"/>
        <c:crosses val="autoZero"/>
        <c:auto val="1"/>
        <c:lblAlgn val="ctr"/>
        <c:lblOffset val="100"/>
        <c:noMultiLvlLbl val="0"/>
      </c:catAx>
      <c:valAx>
        <c:axId val="1659513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5949824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FEBRERO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FEBRERO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2019'!$I$104:$I$108</c:f>
              <c:numCache>
                <c:formatCode>General</c:formatCode>
                <c:ptCount val="5"/>
                <c:pt idx="0">
                  <c:v>5</c:v>
                </c:pt>
                <c:pt idx="1">
                  <c:v>19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5975552"/>
        <c:axId val="166005376"/>
        <c:axId val="0"/>
      </c:bar3DChart>
      <c:catAx>
        <c:axId val="16597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66005376"/>
        <c:crosses val="autoZero"/>
        <c:auto val="1"/>
        <c:lblAlgn val="ctr"/>
        <c:lblOffset val="100"/>
        <c:noMultiLvlLbl val="0"/>
      </c:catAx>
      <c:valAx>
        <c:axId val="166005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597555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FEBRERO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FEBRERO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FEBRERO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FEBRERO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2019'!$I$161:$I$164</c:f>
              <c:numCache>
                <c:formatCode>General</c:formatCode>
                <c:ptCount val="4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FEBRERO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2019'!$J$161:$J$164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66050048"/>
        <c:axId val="166146048"/>
        <c:axId val="0"/>
      </c:bar3DChart>
      <c:catAx>
        <c:axId val="16605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66146048"/>
        <c:crosses val="autoZero"/>
        <c:auto val="1"/>
        <c:lblAlgn val="ctr"/>
        <c:lblOffset val="100"/>
        <c:noMultiLvlLbl val="0"/>
      </c:catAx>
      <c:valAx>
        <c:axId val="1661460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6050048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FEBRERO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2019'!$I$219:$I$222</c:f>
              <c:numCache>
                <c:formatCode>General</c:formatCode>
                <c:ptCount val="4"/>
                <c:pt idx="0">
                  <c:v>25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2019'!$J$219:$J$222</c:f>
              <c:numCache>
                <c:formatCode>0%</c:formatCode>
                <c:ptCount val="4"/>
                <c:pt idx="0">
                  <c:v>0.86206896551724133</c:v>
                </c:pt>
                <c:pt idx="1">
                  <c:v>0.13793103448275862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6177024"/>
        <c:axId val="173088768"/>
        <c:axId val="0"/>
      </c:bar3DChart>
      <c:catAx>
        <c:axId val="1661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73088768"/>
        <c:crosses val="autoZero"/>
        <c:auto val="1"/>
        <c:lblAlgn val="ctr"/>
        <c:lblOffset val="100"/>
        <c:noMultiLvlLbl val="0"/>
      </c:catAx>
      <c:valAx>
        <c:axId val="1730887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61770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FEBRERO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2019'!$C$22:$E$22</c:f>
              <c:numCache>
                <c:formatCode>General</c:formatCode>
                <c:ptCount val="3"/>
                <c:pt idx="0">
                  <c:v>21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2019'!$C$23:$E$23</c:f>
              <c:numCache>
                <c:formatCode>0%</c:formatCode>
                <c:ptCount val="3"/>
                <c:pt idx="0">
                  <c:v>0.72413793103448276</c:v>
                </c:pt>
                <c:pt idx="1">
                  <c:v>6.8965517241379309E-2</c:v>
                </c:pt>
                <c:pt idx="2">
                  <c:v>0.20689655172413793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73119744"/>
        <c:axId val="173129728"/>
        <c:axId val="0"/>
      </c:bar3DChart>
      <c:catAx>
        <c:axId val="173119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73129728"/>
        <c:crosses val="autoZero"/>
        <c:auto val="1"/>
        <c:lblAlgn val="ctr"/>
        <c:lblOffset val="100"/>
        <c:noMultiLvlLbl val="0"/>
      </c:catAx>
      <c:valAx>
        <c:axId val="173129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7311974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FEBRERO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FEBRERO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2019'!$H$22:$K$22</c:f>
              <c:numCache>
                <c:formatCode>General</c:formatCode>
                <c:ptCount val="4"/>
                <c:pt idx="0">
                  <c:v>26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2019'!$H$23:$K$23</c:f>
              <c:numCache>
                <c:formatCode>0%</c:formatCode>
                <c:ptCount val="4"/>
                <c:pt idx="0">
                  <c:v>0.89655172413793105</c:v>
                </c:pt>
                <c:pt idx="1">
                  <c:v>0.10344827586206896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73152896"/>
        <c:axId val="173156608"/>
        <c:axId val="0"/>
      </c:bar3DChart>
      <c:catAx>
        <c:axId val="17315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73156608"/>
        <c:crosses val="autoZero"/>
        <c:auto val="1"/>
        <c:lblAlgn val="ctr"/>
        <c:lblOffset val="100"/>
        <c:noMultiLvlLbl val="0"/>
      </c:catAx>
      <c:valAx>
        <c:axId val="1731566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7315289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FEBRERO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FEBRERO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FEBRERO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2019'!$I$190:$I$193</c:f>
              <c:numCache>
                <c:formatCode>General</c:formatCode>
                <c:ptCount val="4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FEBRERO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73168128"/>
        <c:axId val="179585024"/>
        <c:axId val="0"/>
      </c:bar3DChart>
      <c:catAx>
        <c:axId val="173168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79585024"/>
        <c:crosses val="autoZero"/>
        <c:auto val="1"/>
        <c:lblAlgn val="ctr"/>
        <c:lblOffset val="100"/>
        <c:noMultiLvlLbl val="0"/>
      </c:catAx>
      <c:valAx>
        <c:axId val="179585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316812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FEBRERO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FEBRERO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607040"/>
        <c:axId val="179608576"/>
        <c:axId val="0"/>
      </c:bar3DChart>
      <c:catAx>
        <c:axId val="17960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608576"/>
        <c:crosses val="autoZero"/>
        <c:auto val="1"/>
        <c:lblAlgn val="ctr"/>
        <c:lblOffset val="100"/>
        <c:noMultiLvlLbl val="0"/>
      </c:catAx>
      <c:valAx>
        <c:axId val="179608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9607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FEBRERO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FEBRERO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FEBRERO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FEBRERO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180864"/>
        <c:axId val="180182400"/>
        <c:axId val="0"/>
      </c:bar3DChart>
      <c:catAx>
        <c:axId val="1801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182400"/>
        <c:crosses val="autoZero"/>
        <c:auto val="1"/>
        <c:lblAlgn val="ctr"/>
        <c:lblOffset val="100"/>
        <c:noMultiLvlLbl val="0"/>
      </c:catAx>
      <c:valAx>
        <c:axId val="18018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18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72917888"/>
        <c:axId val="172919424"/>
        <c:axId val="0"/>
      </c:bar3DChart>
      <c:catAx>
        <c:axId val="172917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72919424"/>
        <c:crosses val="autoZero"/>
        <c:auto val="1"/>
        <c:lblAlgn val="ctr"/>
        <c:lblOffset val="100"/>
        <c:noMultiLvlLbl val="0"/>
      </c:catAx>
      <c:valAx>
        <c:axId val="1729194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7291788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ENERO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ENERO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2019'!$I$104:$I$108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29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5959296"/>
        <c:axId val="135972736"/>
        <c:axId val="0"/>
      </c:bar3DChart>
      <c:catAx>
        <c:axId val="13595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35972736"/>
        <c:crosses val="autoZero"/>
        <c:auto val="1"/>
        <c:lblAlgn val="ctr"/>
        <c:lblOffset val="100"/>
        <c:noMultiLvlLbl val="0"/>
      </c:catAx>
      <c:valAx>
        <c:axId val="1359727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595929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MARZO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MARZO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2019'!$I$104:$I$108</c:f>
              <c:numCache>
                <c:formatCode>General</c:formatCode>
                <c:ptCount val="5"/>
                <c:pt idx="0">
                  <c:v>0</c:v>
                </c:pt>
                <c:pt idx="1">
                  <c:v>19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72820736"/>
        <c:axId val="172821888"/>
        <c:axId val="0"/>
      </c:bar3DChart>
      <c:catAx>
        <c:axId val="17282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72821888"/>
        <c:crosses val="autoZero"/>
        <c:auto val="1"/>
        <c:lblAlgn val="ctr"/>
        <c:lblOffset val="100"/>
        <c:noMultiLvlLbl val="0"/>
      </c:catAx>
      <c:valAx>
        <c:axId val="17282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7282073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MARZO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MARZO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MARZO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MARZO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2019'!$I$161:$I$164</c:f>
              <c:numCache>
                <c:formatCode>General</c:formatCode>
                <c:ptCount val="4"/>
                <c:pt idx="0">
                  <c:v>36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MARZO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2019'!$J$161:$J$164</c:f>
              <c:numCache>
                <c:formatCode>0%</c:formatCode>
                <c:ptCount val="4"/>
                <c:pt idx="0">
                  <c:v>0.92307692307692313</c:v>
                </c:pt>
                <c:pt idx="1">
                  <c:v>7.6923076923076927E-2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72882944"/>
        <c:axId val="182342400"/>
        <c:axId val="0"/>
      </c:bar3DChart>
      <c:catAx>
        <c:axId val="17288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82342400"/>
        <c:crosses val="autoZero"/>
        <c:auto val="1"/>
        <c:lblAlgn val="ctr"/>
        <c:lblOffset val="100"/>
        <c:noMultiLvlLbl val="0"/>
      </c:catAx>
      <c:valAx>
        <c:axId val="182342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288294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MARZO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2019'!$I$219:$I$222</c:f>
              <c:numCache>
                <c:formatCode>General</c:formatCode>
                <c:ptCount val="4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2019'!$J$219:$J$222</c:f>
              <c:numCache>
                <c:formatCode>0%</c:formatCode>
                <c:ptCount val="4"/>
                <c:pt idx="0">
                  <c:v>0.48717948717948717</c:v>
                </c:pt>
                <c:pt idx="1">
                  <c:v>0</c:v>
                </c:pt>
                <c:pt idx="2">
                  <c:v>0</c:v>
                </c:pt>
                <c:pt idx="3">
                  <c:v>0.51282051282051277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2373376"/>
        <c:axId val="182420224"/>
        <c:axId val="0"/>
      </c:bar3DChart>
      <c:catAx>
        <c:axId val="18237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82420224"/>
        <c:crosses val="autoZero"/>
        <c:auto val="1"/>
        <c:lblAlgn val="ctr"/>
        <c:lblOffset val="100"/>
        <c:noMultiLvlLbl val="0"/>
      </c:catAx>
      <c:valAx>
        <c:axId val="182420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237337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MARZO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MARZO 2019'!$C$22:$E$22</c:f>
              <c:numCache>
                <c:formatCode>General</c:formatCode>
                <c:ptCount val="3"/>
                <c:pt idx="0">
                  <c:v>28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MARZO 2019'!$C$23:$E$23</c:f>
              <c:numCache>
                <c:formatCode>0%</c:formatCode>
                <c:ptCount val="3"/>
                <c:pt idx="0">
                  <c:v>0.71794871794871795</c:v>
                </c:pt>
                <c:pt idx="1">
                  <c:v>0.10256410256410256</c:v>
                </c:pt>
                <c:pt idx="2">
                  <c:v>0.17948717948717949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2438912"/>
        <c:axId val="182440704"/>
        <c:axId val="0"/>
      </c:bar3DChart>
      <c:catAx>
        <c:axId val="182438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82440704"/>
        <c:crosses val="autoZero"/>
        <c:auto val="1"/>
        <c:lblAlgn val="ctr"/>
        <c:lblOffset val="100"/>
        <c:noMultiLvlLbl val="0"/>
      </c:catAx>
      <c:valAx>
        <c:axId val="1824407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243891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MARZO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MARZO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MARZO 2019'!$H$22:$K$22</c:f>
              <c:numCache>
                <c:formatCode>General</c:formatCode>
                <c:ptCount val="4"/>
                <c:pt idx="0">
                  <c:v>30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MARZO 2019'!$H$23:$K$23</c:f>
              <c:numCache>
                <c:formatCode>0%</c:formatCode>
                <c:ptCount val="4"/>
                <c:pt idx="0">
                  <c:v>0.76923076923076927</c:v>
                </c:pt>
                <c:pt idx="1">
                  <c:v>0.23076923076923078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2459776"/>
        <c:axId val="182475776"/>
        <c:axId val="0"/>
      </c:bar3DChart>
      <c:catAx>
        <c:axId val="18245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82475776"/>
        <c:crosses val="autoZero"/>
        <c:auto val="1"/>
        <c:lblAlgn val="ctr"/>
        <c:lblOffset val="100"/>
        <c:noMultiLvlLbl val="0"/>
      </c:catAx>
      <c:valAx>
        <c:axId val="1824757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245977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MARZO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MARZO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MARZO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2019'!$I$190:$I$193</c:f>
              <c:numCache>
                <c:formatCode>General</c:formatCode>
                <c:ptCount val="4"/>
                <c:pt idx="0">
                  <c:v>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MARZO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2495104"/>
        <c:axId val="183136640"/>
        <c:axId val="0"/>
      </c:bar3DChart>
      <c:catAx>
        <c:axId val="182495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83136640"/>
        <c:crosses val="autoZero"/>
        <c:auto val="1"/>
        <c:lblAlgn val="ctr"/>
        <c:lblOffset val="100"/>
        <c:noMultiLvlLbl val="0"/>
      </c:catAx>
      <c:valAx>
        <c:axId val="183136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249510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MARZO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MARZO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166464"/>
        <c:axId val="183168000"/>
        <c:axId val="0"/>
      </c:bar3DChart>
      <c:catAx>
        <c:axId val="18316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168000"/>
        <c:crosses val="autoZero"/>
        <c:auto val="1"/>
        <c:lblAlgn val="ctr"/>
        <c:lblOffset val="100"/>
        <c:noMultiLvlLbl val="0"/>
      </c:catAx>
      <c:valAx>
        <c:axId val="183168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16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MARZO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MARZO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MARZO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MARZO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888320"/>
        <c:axId val="182889856"/>
        <c:axId val="0"/>
      </c:bar3DChart>
      <c:catAx>
        <c:axId val="18288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2889856"/>
        <c:crosses val="autoZero"/>
        <c:auto val="1"/>
        <c:lblAlgn val="ctr"/>
        <c:lblOffset val="100"/>
        <c:noMultiLvlLbl val="0"/>
      </c:catAx>
      <c:valAx>
        <c:axId val="18288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88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82994048"/>
        <c:axId val="182995584"/>
        <c:axId val="0"/>
      </c:bar3DChart>
      <c:catAx>
        <c:axId val="182994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82995584"/>
        <c:crosses val="autoZero"/>
        <c:auto val="1"/>
        <c:lblAlgn val="ctr"/>
        <c:lblOffset val="100"/>
        <c:noMultiLvlLbl val="0"/>
      </c:catAx>
      <c:valAx>
        <c:axId val="182995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299404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ABRIL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ABRIL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2019'!$I$104:$I$108</c:f>
              <c:numCache>
                <c:formatCode>General</c:formatCode>
                <c:ptCount val="5"/>
                <c:pt idx="0">
                  <c:v>0</c:v>
                </c:pt>
                <c:pt idx="1">
                  <c:v>15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3015680"/>
        <c:axId val="183029120"/>
        <c:axId val="0"/>
      </c:bar3DChart>
      <c:catAx>
        <c:axId val="1830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83029120"/>
        <c:crosses val="autoZero"/>
        <c:auto val="1"/>
        <c:lblAlgn val="ctr"/>
        <c:lblOffset val="100"/>
        <c:noMultiLvlLbl val="0"/>
      </c:catAx>
      <c:valAx>
        <c:axId val="183029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30156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ENERO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ENERO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ENERO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ENERO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2019'!$I$161:$I$164</c:f>
              <c:numCache>
                <c:formatCode>General</c:formatCode>
                <c:ptCount val="4"/>
                <c:pt idx="0">
                  <c:v>31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ENERO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2019'!$J$161:$J$164</c:f>
              <c:numCache>
                <c:formatCode>0%</c:formatCode>
                <c:ptCount val="4"/>
                <c:pt idx="0">
                  <c:v>0.86111111111111116</c:v>
                </c:pt>
                <c:pt idx="1">
                  <c:v>0.1388888888888889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65647872"/>
        <c:axId val="165649408"/>
        <c:axId val="0"/>
      </c:bar3DChart>
      <c:catAx>
        <c:axId val="16564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65649408"/>
        <c:crosses val="autoZero"/>
        <c:auto val="1"/>
        <c:lblAlgn val="ctr"/>
        <c:lblOffset val="100"/>
        <c:noMultiLvlLbl val="0"/>
      </c:catAx>
      <c:valAx>
        <c:axId val="16564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564787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ABRIL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ABRIL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ABRIL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ABRIL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2019'!$I$161:$I$164</c:f>
              <c:numCache>
                <c:formatCode>General</c:formatCode>
                <c:ptCount val="4"/>
                <c:pt idx="0">
                  <c:v>20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ABRIL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2019'!$J$161:$J$164</c:f>
              <c:numCache>
                <c:formatCode>0%</c:formatCode>
                <c:ptCount val="4"/>
                <c:pt idx="0">
                  <c:v>0.95238095238095233</c:v>
                </c:pt>
                <c:pt idx="1">
                  <c:v>4.7619047619047616E-2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83180288"/>
        <c:axId val="183186176"/>
        <c:axId val="0"/>
      </c:bar3DChart>
      <c:catAx>
        <c:axId val="18318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83186176"/>
        <c:crosses val="autoZero"/>
        <c:auto val="1"/>
        <c:lblAlgn val="ctr"/>
        <c:lblOffset val="100"/>
        <c:noMultiLvlLbl val="0"/>
      </c:catAx>
      <c:valAx>
        <c:axId val="18318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180288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ABRIL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2019'!$I$219:$I$222</c:f>
              <c:numCache>
                <c:formatCode>General</c:formatCode>
                <c:ptCount val="4"/>
                <c:pt idx="0">
                  <c:v>19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2019'!$J$219:$J$222</c:f>
              <c:numCache>
                <c:formatCode>0%</c:formatCode>
                <c:ptCount val="4"/>
                <c:pt idx="0">
                  <c:v>0.90476190476190477</c:v>
                </c:pt>
                <c:pt idx="1">
                  <c:v>4.7619047619047616E-2</c:v>
                </c:pt>
                <c:pt idx="2">
                  <c:v>0</c:v>
                </c:pt>
                <c:pt idx="3">
                  <c:v>4.7619047619047616E-2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3229440"/>
        <c:axId val="184591104"/>
        <c:axId val="0"/>
      </c:bar3DChart>
      <c:catAx>
        <c:axId val="18322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84591104"/>
        <c:crosses val="autoZero"/>
        <c:auto val="1"/>
        <c:lblAlgn val="ctr"/>
        <c:lblOffset val="100"/>
        <c:noMultiLvlLbl val="0"/>
      </c:catAx>
      <c:valAx>
        <c:axId val="184591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22944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ABRIL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 2019'!$C$22:$E$22</c:f>
              <c:numCache>
                <c:formatCode>General</c:formatCode>
                <c:ptCount val="3"/>
                <c:pt idx="0">
                  <c:v>16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 2019'!$C$23:$E$23</c:f>
              <c:numCache>
                <c:formatCode>0%</c:formatCode>
                <c:ptCount val="3"/>
                <c:pt idx="0">
                  <c:v>0.76190476190476186</c:v>
                </c:pt>
                <c:pt idx="1">
                  <c:v>0.14285714285714285</c:v>
                </c:pt>
                <c:pt idx="2">
                  <c:v>9.5238095238095233E-2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4609792"/>
        <c:axId val="184611584"/>
        <c:axId val="0"/>
      </c:bar3DChart>
      <c:catAx>
        <c:axId val="184609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84611584"/>
        <c:crosses val="autoZero"/>
        <c:auto val="1"/>
        <c:lblAlgn val="ctr"/>
        <c:lblOffset val="100"/>
        <c:noMultiLvlLbl val="0"/>
      </c:catAx>
      <c:valAx>
        <c:axId val="184611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460979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ABRIL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ABRIL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ABRIL 2019'!$H$22:$K$22</c:f>
              <c:numCache>
                <c:formatCode>General</c:formatCode>
                <c:ptCount val="4"/>
                <c:pt idx="0">
                  <c:v>15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ABRIL 2019'!$H$23:$K$23</c:f>
              <c:numCache>
                <c:formatCode>0%</c:formatCode>
                <c:ptCount val="4"/>
                <c:pt idx="0">
                  <c:v>0.7142857142857143</c:v>
                </c:pt>
                <c:pt idx="1">
                  <c:v>0.2857142857142857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5671040"/>
        <c:axId val="185695232"/>
        <c:axId val="0"/>
      </c:bar3DChart>
      <c:catAx>
        <c:axId val="18567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85695232"/>
        <c:crosses val="autoZero"/>
        <c:auto val="1"/>
        <c:lblAlgn val="ctr"/>
        <c:lblOffset val="100"/>
        <c:noMultiLvlLbl val="0"/>
      </c:catAx>
      <c:valAx>
        <c:axId val="1856952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567104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ABRIL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ABRIL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ABRIL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2019'!$I$190:$I$193</c:f>
              <c:numCache>
                <c:formatCode>General</c:formatCode>
                <c:ptCount val="4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ABRIL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5719040"/>
        <c:axId val="192443136"/>
        <c:axId val="0"/>
      </c:bar3DChart>
      <c:catAx>
        <c:axId val="185719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92443136"/>
        <c:crosses val="autoZero"/>
        <c:auto val="1"/>
        <c:lblAlgn val="ctr"/>
        <c:lblOffset val="100"/>
        <c:noMultiLvlLbl val="0"/>
      </c:catAx>
      <c:valAx>
        <c:axId val="192443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71904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ABRIL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ABRIL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468864"/>
        <c:axId val="192470400"/>
        <c:axId val="0"/>
      </c:bar3DChart>
      <c:catAx>
        <c:axId val="1924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470400"/>
        <c:crosses val="autoZero"/>
        <c:auto val="1"/>
        <c:lblAlgn val="ctr"/>
        <c:lblOffset val="100"/>
        <c:noMultiLvlLbl val="0"/>
      </c:catAx>
      <c:valAx>
        <c:axId val="192470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246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ABRIL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ABRIL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ABRIL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ABRIL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780480"/>
        <c:axId val="185782272"/>
        <c:axId val="0"/>
      </c:bar3DChart>
      <c:catAx>
        <c:axId val="18578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782272"/>
        <c:crosses val="autoZero"/>
        <c:auto val="1"/>
        <c:lblAlgn val="ctr"/>
        <c:lblOffset val="100"/>
        <c:noMultiLvlLbl val="0"/>
      </c:catAx>
      <c:valAx>
        <c:axId val="18578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780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84305152"/>
        <c:axId val="184306688"/>
        <c:axId val="0"/>
      </c:bar3DChart>
      <c:catAx>
        <c:axId val="184305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84306688"/>
        <c:crosses val="autoZero"/>
        <c:auto val="1"/>
        <c:lblAlgn val="ctr"/>
        <c:lblOffset val="100"/>
        <c:noMultiLvlLbl val="0"/>
      </c:catAx>
      <c:valAx>
        <c:axId val="184306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4305152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MAYO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MAYO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2019'!$I$104:$I$108</c:f>
              <c:numCache>
                <c:formatCode>General</c:formatCode>
                <c:ptCount val="5"/>
                <c:pt idx="0">
                  <c:v>7</c:v>
                </c:pt>
                <c:pt idx="1">
                  <c:v>60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4326784"/>
        <c:axId val="184348672"/>
        <c:axId val="0"/>
      </c:bar3DChart>
      <c:catAx>
        <c:axId val="18432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84348672"/>
        <c:crosses val="autoZero"/>
        <c:auto val="1"/>
        <c:lblAlgn val="ctr"/>
        <c:lblOffset val="100"/>
        <c:noMultiLvlLbl val="0"/>
      </c:catAx>
      <c:valAx>
        <c:axId val="1843486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432678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MAYO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MAYO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MAYO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MAYO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2019'!$I$161:$I$164</c:f>
              <c:numCache>
                <c:formatCode>General</c:formatCode>
                <c:ptCount val="4"/>
                <c:pt idx="0">
                  <c:v>72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MAYO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2019'!$J$161:$J$164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84442240"/>
        <c:axId val="184452224"/>
        <c:axId val="0"/>
      </c:bar3DChart>
      <c:catAx>
        <c:axId val="18444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84452224"/>
        <c:crosses val="autoZero"/>
        <c:auto val="1"/>
        <c:lblAlgn val="ctr"/>
        <c:lblOffset val="100"/>
        <c:noMultiLvlLbl val="0"/>
      </c:catAx>
      <c:valAx>
        <c:axId val="184452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44224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ENERO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2019'!$I$219:$I$222</c:f>
              <c:numCache>
                <c:formatCode>General</c:formatCode>
                <c:ptCount val="4"/>
                <c:pt idx="0">
                  <c:v>32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2019'!$J$219:$J$222</c:f>
              <c:numCache>
                <c:formatCode>0%</c:formatCode>
                <c:ptCount val="4"/>
                <c:pt idx="0">
                  <c:v>0.88888888888888884</c:v>
                </c:pt>
                <c:pt idx="1">
                  <c:v>0.1111111111111111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6311424"/>
        <c:axId val="166312960"/>
        <c:axId val="0"/>
      </c:bar3DChart>
      <c:catAx>
        <c:axId val="16631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6312960"/>
        <c:crosses val="autoZero"/>
        <c:auto val="1"/>
        <c:lblAlgn val="ctr"/>
        <c:lblOffset val="100"/>
        <c:noMultiLvlLbl val="0"/>
      </c:catAx>
      <c:valAx>
        <c:axId val="16631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63114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MAYO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2019'!$I$219:$I$222</c:f>
              <c:numCache>
                <c:formatCode>General</c:formatCode>
                <c:ptCount val="4"/>
                <c:pt idx="0">
                  <c:v>72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2019'!$J$219:$J$222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4495488"/>
        <c:axId val="184542336"/>
        <c:axId val="0"/>
      </c:bar3DChart>
      <c:catAx>
        <c:axId val="1844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84542336"/>
        <c:crosses val="autoZero"/>
        <c:auto val="1"/>
        <c:lblAlgn val="ctr"/>
        <c:lblOffset val="100"/>
        <c:noMultiLvlLbl val="0"/>
      </c:catAx>
      <c:valAx>
        <c:axId val="184542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4954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MAYO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MAYO 2019'!$C$22:$E$22</c:f>
              <c:numCache>
                <c:formatCode>General</c:formatCode>
                <c:ptCount val="3"/>
                <c:pt idx="0">
                  <c:v>56</c:v>
                </c:pt>
                <c:pt idx="1">
                  <c:v>16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MAYO 2019'!$C$23:$E$23</c:f>
              <c:numCache>
                <c:formatCode>0%</c:formatCode>
                <c:ptCount val="3"/>
                <c:pt idx="0">
                  <c:v>0.77777777777777779</c:v>
                </c:pt>
                <c:pt idx="1">
                  <c:v>0.22222222222222221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5867648"/>
        <c:axId val="185869440"/>
        <c:axId val="0"/>
      </c:bar3DChart>
      <c:catAx>
        <c:axId val="185867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85869440"/>
        <c:crosses val="autoZero"/>
        <c:auto val="1"/>
        <c:lblAlgn val="ctr"/>
        <c:lblOffset val="100"/>
        <c:noMultiLvlLbl val="0"/>
      </c:catAx>
      <c:valAx>
        <c:axId val="185869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5867648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MAYO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MAYO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MAYO 2019'!$H$22:$K$22</c:f>
              <c:numCache>
                <c:formatCode>General</c:formatCode>
                <c:ptCount val="4"/>
                <c:pt idx="0">
                  <c:v>27</c:v>
                </c:pt>
                <c:pt idx="1">
                  <c:v>45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MAYO 2019'!$H$23:$K$23</c:f>
              <c:numCache>
                <c:formatCode>0%</c:formatCode>
                <c:ptCount val="4"/>
                <c:pt idx="0">
                  <c:v>0.375</c:v>
                </c:pt>
                <c:pt idx="1">
                  <c:v>0.625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5917440"/>
        <c:axId val="185920896"/>
        <c:axId val="0"/>
      </c:bar3DChart>
      <c:catAx>
        <c:axId val="18591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85920896"/>
        <c:crosses val="autoZero"/>
        <c:auto val="1"/>
        <c:lblAlgn val="ctr"/>
        <c:lblOffset val="100"/>
        <c:noMultiLvlLbl val="0"/>
      </c:catAx>
      <c:valAx>
        <c:axId val="185920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591744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MAYO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MAYO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MAYO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2019'!$I$190:$I$193</c:f>
              <c:numCache>
                <c:formatCode>General</c:formatCode>
                <c:ptCount val="4"/>
                <c:pt idx="0">
                  <c:v>72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MAYO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92764544"/>
        <c:axId val="192803968"/>
        <c:axId val="0"/>
      </c:bar3DChart>
      <c:catAx>
        <c:axId val="192764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92803968"/>
        <c:crosses val="autoZero"/>
        <c:auto val="1"/>
        <c:lblAlgn val="ctr"/>
        <c:lblOffset val="100"/>
        <c:noMultiLvlLbl val="0"/>
      </c:catAx>
      <c:valAx>
        <c:axId val="192803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276454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MAYO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MAYO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833792"/>
        <c:axId val="192847872"/>
        <c:axId val="0"/>
      </c:bar3DChart>
      <c:catAx>
        <c:axId val="1928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847872"/>
        <c:crosses val="autoZero"/>
        <c:auto val="1"/>
        <c:lblAlgn val="ctr"/>
        <c:lblOffset val="100"/>
        <c:noMultiLvlLbl val="0"/>
      </c:catAx>
      <c:valAx>
        <c:axId val="192847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283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MAYO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MAYO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MAYO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MAYO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875136"/>
        <c:axId val="192885120"/>
        <c:axId val="0"/>
      </c:bar3DChart>
      <c:catAx>
        <c:axId val="19287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885120"/>
        <c:crosses val="autoZero"/>
        <c:auto val="1"/>
        <c:lblAlgn val="ctr"/>
        <c:lblOffset val="100"/>
        <c:noMultiLvlLbl val="0"/>
      </c:catAx>
      <c:valAx>
        <c:axId val="19288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875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92518016"/>
        <c:axId val="192519552"/>
        <c:axId val="0"/>
      </c:bar3DChart>
      <c:catAx>
        <c:axId val="192518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92519552"/>
        <c:crosses val="autoZero"/>
        <c:auto val="1"/>
        <c:lblAlgn val="ctr"/>
        <c:lblOffset val="100"/>
        <c:noMultiLvlLbl val="0"/>
      </c:catAx>
      <c:valAx>
        <c:axId val="192519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92518016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JUNIO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JUNIO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JUNIO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JUNIO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JUNIO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JUNIO 2019'!$I$104:$I$108</c:f>
              <c:numCache>
                <c:formatCode>General</c:formatCode>
                <c:ptCount val="5"/>
                <c:pt idx="0">
                  <c:v>13</c:v>
                </c:pt>
                <c:pt idx="1">
                  <c:v>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92547840"/>
        <c:axId val="192606592"/>
        <c:axId val="0"/>
      </c:bar3DChart>
      <c:catAx>
        <c:axId val="19254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92606592"/>
        <c:crosses val="autoZero"/>
        <c:auto val="1"/>
        <c:lblAlgn val="ctr"/>
        <c:lblOffset val="100"/>
        <c:noMultiLvlLbl val="0"/>
      </c:catAx>
      <c:valAx>
        <c:axId val="192606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9254784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JUNIO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JUNIO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JUNIO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JUNIO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2019'!$I$161:$I$164</c:f>
              <c:numCache>
                <c:formatCode>General</c:formatCode>
                <c:ptCount val="4"/>
                <c:pt idx="0">
                  <c:v>42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JUNIO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2019'!$J$161:$J$164</c:f>
              <c:numCache>
                <c:formatCode>0%</c:formatCode>
                <c:ptCount val="4"/>
                <c:pt idx="0">
                  <c:v>0.875</c:v>
                </c:pt>
                <c:pt idx="1">
                  <c:v>0.125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92643072"/>
        <c:axId val="192644608"/>
        <c:axId val="0"/>
      </c:bar3DChart>
      <c:catAx>
        <c:axId val="19264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92644608"/>
        <c:crosses val="autoZero"/>
        <c:auto val="1"/>
        <c:lblAlgn val="ctr"/>
        <c:lblOffset val="100"/>
        <c:noMultiLvlLbl val="0"/>
      </c:catAx>
      <c:valAx>
        <c:axId val="1926446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264307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JUNIO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2019'!$I$219:$I$222</c:f>
              <c:numCache>
                <c:formatCode>General</c:formatCode>
                <c:ptCount val="4"/>
                <c:pt idx="0">
                  <c:v>35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2019'!$J$219:$J$222</c:f>
              <c:numCache>
                <c:formatCode>0%</c:formatCode>
                <c:ptCount val="4"/>
                <c:pt idx="0">
                  <c:v>0.72916666666666663</c:v>
                </c:pt>
                <c:pt idx="1">
                  <c:v>0.27083333333333331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94555904"/>
        <c:axId val="194557440"/>
        <c:axId val="0"/>
      </c:bar3DChart>
      <c:catAx>
        <c:axId val="1945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94557440"/>
        <c:crosses val="autoZero"/>
        <c:auto val="1"/>
        <c:lblAlgn val="ctr"/>
        <c:lblOffset val="100"/>
        <c:noMultiLvlLbl val="0"/>
      </c:catAx>
      <c:valAx>
        <c:axId val="194557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455590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ENERO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2019'!$C$22:$E$22</c:f>
              <c:numCache>
                <c:formatCode>General</c:formatCode>
                <c:ptCount val="3"/>
                <c:pt idx="0">
                  <c:v>29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2019'!$C$23:$E$23</c:f>
              <c:numCache>
                <c:formatCode>0%</c:formatCode>
                <c:ptCount val="3"/>
                <c:pt idx="0">
                  <c:v>0.80555555555555558</c:v>
                </c:pt>
                <c:pt idx="1">
                  <c:v>0.19444444444444445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6864384"/>
        <c:axId val="166865920"/>
        <c:axId val="0"/>
      </c:bar3DChart>
      <c:catAx>
        <c:axId val="166864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6865920"/>
        <c:crosses val="autoZero"/>
        <c:auto val="1"/>
        <c:lblAlgn val="ctr"/>
        <c:lblOffset val="100"/>
        <c:noMultiLvlLbl val="0"/>
      </c:catAx>
      <c:valAx>
        <c:axId val="166865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686438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JUNIO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JUNIO 2019'!$C$22:$E$22</c:f>
              <c:numCache>
                <c:formatCode>General</c:formatCode>
                <c:ptCount val="3"/>
                <c:pt idx="0">
                  <c:v>35</c:v>
                </c:pt>
                <c:pt idx="1">
                  <c:v>13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JUNIO 2019'!$C$23:$E$23</c:f>
              <c:numCache>
                <c:formatCode>0%</c:formatCode>
                <c:ptCount val="3"/>
                <c:pt idx="0">
                  <c:v>0.72916666666666663</c:v>
                </c:pt>
                <c:pt idx="1">
                  <c:v>0.27083333333333331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94260992"/>
        <c:axId val="194262528"/>
        <c:axId val="0"/>
      </c:bar3DChart>
      <c:catAx>
        <c:axId val="194260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94262528"/>
        <c:crosses val="autoZero"/>
        <c:auto val="1"/>
        <c:lblAlgn val="ctr"/>
        <c:lblOffset val="100"/>
        <c:noMultiLvlLbl val="0"/>
      </c:catAx>
      <c:valAx>
        <c:axId val="194262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9426099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JUNIO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JUNIO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JUNIO 2019'!$H$22:$K$22</c:f>
              <c:numCache>
                <c:formatCode>General</c:formatCode>
                <c:ptCount val="4"/>
                <c:pt idx="0">
                  <c:v>32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JUNIO 2019'!$H$23:$K$23</c:f>
              <c:numCache>
                <c:formatCode>0%</c:formatCode>
                <c:ptCount val="4"/>
                <c:pt idx="0">
                  <c:v>0.66666666666666663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94302336"/>
        <c:axId val="194306048"/>
        <c:axId val="0"/>
      </c:bar3DChart>
      <c:catAx>
        <c:axId val="19430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94306048"/>
        <c:crosses val="autoZero"/>
        <c:auto val="1"/>
        <c:lblAlgn val="ctr"/>
        <c:lblOffset val="100"/>
        <c:noMultiLvlLbl val="0"/>
      </c:catAx>
      <c:valAx>
        <c:axId val="194306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9430233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JUNIO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JUNIO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JUNIO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JUNIO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JUNIO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JUNIO 2019'!$I$190:$I$193</c:f>
              <c:numCache>
                <c:formatCode>General</c:formatCode>
                <c:ptCount val="4"/>
                <c:pt idx="0">
                  <c:v>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JUNIO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JUNIO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94325504"/>
        <c:axId val="194373120"/>
        <c:axId val="0"/>
      </c:bar3DChart>
      <c:catAx>
        <c:axId val="194325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94373120"/>
        <c:crosses val="autoZero"/>
        <c:auto val="1"/>
        <c:lblAlgn val="ctr"/>
        <c:lblOffset val="100"/>
        <c:noMultiLvlLbl val="0"/>
      </c:catAx>
      <c:valAx>
        <c:axId val="194373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432550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JUNIO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JUNIO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JUNIO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37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398848"/>
        <c:axId val="194408832"/>
        <c:axId val="0"/>
      </c:bar3DChart>
      <c:catAx>
        <c:axId val="1943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408832"/>
        <c:crosses val="autoZero"/>
        <c:auto val="1"/>
        <c:lblAlgn val="ctr"/>
        <c:lblOffset val="100"/>
        <c:noMultiLvlLbl val="0"/>
      </c:catAx>
      <c:valAx>
        <c:axId val="1944088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439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JUNIO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JUNIO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JUNIO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JUNIO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JUNIO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440192"/>
        <c:axId val="194585344"/>
        <c:axId val="0"/>
      </c:bar3DChart>
      <c:catAx>
        <c:axId val="19444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585344"/>
        <c:crosses val="autoZero"/>
        <c:auto val="1"/>
        <c:lblAlgn val="ctr"/>
        <c:lblOffset val="100"/>
        <c:noMultiLvlLbl val="0"/>
      </c:catAx>
      <c:valAx>
        <c:axId val="194585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44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'[2]ESTAD-ENERO'!$C$24:$D$24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'[2]ESTAD-ENERO'!$C$22:$F$22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'[2]ESTAD-ENERO'!$C$25:$D$25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93735296"/>
        <c:axId val="193868160"/>
        <c:axId val="0"/>
      </c:bar3DChart>
      <c:catAx>
        <c:axId val="193735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93868160"/>
        <c:crosses val="autoZero"/>
        <c:auto val="1"/>
        <c:lblAlgn val="ctr"/>
        <c:lblOffset val="100"/>
        <c:noMultiLvlLbl val="0"/>
      </c:catAx>
      <c:valAx>
        <c:axId val="193868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93735296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2019'!$I$104:$I$108</c:f>
              <c:numCache>
                <c:formatCode>General</c:formatCode>
                <c:ptCount val="5"/>
                <c:pt idx="0">
                  <c:v>7</c:v>
                </c:pt>
                <c:pt idx="1">
                  <c:v>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93953152"/>
        <c:axId val="193983616"/>
        <c:axId val="0"/>
      </c:bar3DChart>
      <c:catAx>
        <c:axId val="19395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93983616"/>
        <c:crosses val="autoZero"/>
        <c:auto val="1"/>
        <c:lblAlgn val="ctr"/>
        <c:lblOffset val="100"/>
        <c:noMultiLvlLbl val="0"/>
      </c:catAx>
      <c:valAx>
        <c:axId val="193983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9395315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2019'!$I$161:$I$164</c:f>
              <c:numCache>
                <c:formatCode>General</c:formatCode>
                <c:ptCount val="4"/>
                <c:pt idx="0">
                  <c:v>40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2019'!$J$161:$J$164</c:f>
              <c:numCache>
                <c:formatCode>0%</c:formatCode>
                <c:ptCount val="4"/>
                <c:pt idx="0">
                  <c:v>0.88888888888888884</c:v>
                </c:pt>
                <c:pt idx="1">
                  <c:v>0.1111111111111111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94011904"/>
        <c:axId val="194013440"/>
        <c:axId val="0"/>
      </c:bar3DChart>
      <c:catAx>
        <c:axId val="19401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94013440"/>
        <c:crosses val="autoZero"/>
        <c:auto val="1"/>
        <c:lblAlgn val="ctr"/>
        <c:lblOffset val="100"/>
        <c:noMultiLvlLbl val="0"/>
      </c:catAx>
      <c:valAx>
        <c:axId val="194013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401190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2019'!$I$219:$I$222</c:f>
              <c:numCache>
                <c:formatCode>General</c:formatCode>
                <c:ptCount val="4"/>
                <c:pt idx="0">
                  <c:v>34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2019'!$J$219:$J$222</c:f>
              <c:numCache>
                <c:formatCode>0%</c:formatCode>
                <c:ptCount val="4"/>
                <c:pt idx="0">
                  <c:v>0.75555555555555554</c:v>
                </c:pt>
                <c:pt idx="1">
                  <c:v>0.24444444444444444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203805824"/>
        <c:axId val="203807360"/>
        <c:axId val="0"/>
      </c:bar3DChart>
      <c:catAx>
        <c:axId val="20380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203807360"/>
        <c:crosses val="autoZero"/>
        <c:auto val="1"/>
        <c:lblAlgn val="ctr"/>
        <c:lblOffset val="100"/>
        <c:noMultiLvlLbl val="0"/>
      </c:catAx>
      <c:valAx>
        <c:axId val="203807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038058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JULIO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2019'!$C$22:$E$22</c:f>
              <c:numCache>
                <c:formatCode>General</c:formatCode>
                <c:ptCount val="3"/>
                <c:pt idx="0">
                  <c:v>31</c:v>
                </c:pt>
                <c:pt idx="1">
                  <c:v>4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2019'!$C$23:$E$23</c:f>
              <c:numCache>
                <c:formatCode>0%</c:formatCode>
                <c:ptCount val="3"/>
                <c:pt idx="0">
                  <c:v>0.68888888888888888</c:v>
                </c:pt>
                <c:pt idx="1">
                  <c:v>8.8888888888888892E-2</c:v>
                </c:pt>
                <c:pt idx="2">
                  <c:v>0.22222222222222221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93914368"/>
        <c:axId val="193915904"/>
        <c:axId val="0"/>
      </c:bar3DChart>
      <c:catAx>
        <c:axId val="193914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93915904"/>
        <c:crosses val="autoZero"/>
        <c:auto val="1"/>
        <c:lblAlgn val="ctr"/>
        <c:lblOffset val="100"/>
        <c:noMultiLvlLbl val="0"/>
      </c:catAx>
      <c:valAx>
        <c:axId val="193915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93914368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ENERO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ENERO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2019'!$H$22:$K$22</c:f>
              <c:numCache>
                <c:formatCode>General</c:formatCode>
                <c:ptCount val="4"/>
                <c:pt idx="0">
                  <c:v>32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2019'!$H$23:$K$23</c:f>
              <c:numCache>
                <c:formatCode>0%</c:formatCode>
                <c:ptCount val="4"/>
                <c:pt idx="0">
                  <c:v>0.88888888888888884</c:v>
                </c:pt>
                <c:pt idx="1">
                  <c:v>0.1111111111111111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6901632"/>
        <c:axId val="166905344"/>
        <c:axId val="0"/>
      </c:bar3DChart>
      <c:catAx>
        <c:axId val="16690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66905344"/>
        <c:crosses val="autoZero"/>
        <c:auto val="1"/>
        <c:lblAlgn val="ctr"/>
        <c:lblOffset val="100"/>
        <c:noMultiLvlLbl val="0"/>
      </c:catAx>
      <c:valAx>
        <c:axId val="166905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690163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2019'!$H$22:$K$22</c:f>
              <c:numCache>
                <c:formatCode>General</c:formatCode>
                <c:ptCount val="4"/>
                <c:pt idx="0">
                  <c:v>29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2019'!$H$23:$K$23</c:f>
              <c:numCache>
                <c:formatCode>0%</c:formatCode>
                <c:ptCount val="4"/>
                <c:pt idx="0">
                  <c:v>0.64444444444444449</c:v>
                </c:pt>
                <c:pt idx="1">
                  <c:v>0.35555555555555557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203784192"/>
        <c:axId val="203785728"/>
        <c:axId val="0"/>
      </c:bar3DChart>
      <c:catAx>
        <c:axId val="20378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203785728"/>
        <c:crosses val="autoZero"/>
        <c:auto val="1"/>
        <c:lblAlgn val="ctr"/>
        <c:lblOffset val="100"/>
        <c:noMultiLvlLbl val="0"/>
      </c:catAx>
      <c:valAx>
        <c:axId val="203785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378419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2019'!$I$190:$I$193</c:f>
              <c:numCache>
                <c:formatCode>General</c:formatCode>
                <c:ptCount val="4"/>
                <c:pt idx="0">
                  <c:v>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203957760"/>
        <c:axId val="203959296"/>
        <c:axId val="0"/>
      </c:bar3DChart>
      <c:catAx>
        <c:axId val="203957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203959296"/>
        <c:crosses val="autoZero"/>
        <c:auto val="1"/>
        <c:lblAlgn val="ctr"/>
        <c:lblOffset val="100"/>
        <c:noMultiLvlLbl val="0"/>
      </c:catAx>
      <c:valAx>
        <c:axId val="203959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039577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35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948416"/>
        <c:axId val="203949952"/>
        <c:axId val="0"/>
      </c:bar3DChart>
      <c:catAx>
        <c:axId val="2039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949952"/>
        <c:crosses val="autoZero"/>
        <c:auto val="1"/>
        <c:lblAlgn val="ctr"/>
        <c:lblOffset val="100"/>
        <c:noMultiLvlLbl val="0"/>
      </c:catAx>
      <c:valAx>
        <c:axId val="203949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0394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198656"/>
        <c:axId val="204200192"/>
        <c:axId val="0"/>
      </c:bar3DChart>
      <c:catAx>
        <c:axId val="20419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200192"/>
        <c:crosses val="autoZero"/>
        <c:auto val="1"/>
        <c:lblAlgn val="ctr"/>
        <c:lblOffset val="100"/>
        <c:noMultiLvlLbl val="0"/>
      </c:catAx>
      <c:valAx>
        <c:axId val="20420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19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ENERO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ENERO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ENERO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2019'!$I$190:$I$193</c:f>
              <c:numCache>
                <c:formatCode>General</c:formatCode>
                <c:ptCount val="4"/>
                <c:pt idx="0">
                  <c:v>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ENERO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7662336"/>
        <c:axId val="167689216"/>
        <c:axId val="0"/>
      </c:bar3DChart>
      <c:catAx>
        <c:axId val="167662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67689216"/>
        <c:crosses val="autoZero"/>
        <c:auto val="1"/>
        <c:lblAlgn val="ctr"/>
        <c:lblOffset val="100"/>
        <c:noMultiLvlLbl val="0"/>
      </c:catAx>
      <c:valAx>
        <c:axId val="167689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766233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ENERO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ENERO 2019'!$G$248:$G$254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735680"/>
        <c:axId val="167737216"/>
        <c:axId val="0"/>
      </c:bar3DChart>
      <c:catAx>
        <c:axId val="16773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737216"/>
        <c:crosses val="autoZero"/>
        <c:auto val="1"/>
        <c:lblAlgn val="ctr"/>
        <c:lblOffset val="100"/>
        <c:noMultiLvlLbl val="0"/>
      </c:catAx>
      <c:valAx>
        <c:axId val="167737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773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229376"/>
        <c:axId val="172230912"/>
        <c:axId val="0"/>
      </c:bar3DChart>
      <c:catAx>
        <c:axId val="17222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230912"/>
        <c:crosses val="autoZero"/>
        <c:auto val="1"/>
        <c:lblAlgn val="ctr"/>
        <c:lblOffset val="100"/>
        <c:noMultiLvlLbl val="0"/>
      </c:catAx>
      <c:valAx>
        <c:axId val="172230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22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image" Target="../media/image3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image" Target="../media/image2.png"/><Relationship Id="rId5" Type="http://schemas.openxmlformats.org/officeDocument/2006/relationships/chart" Target="../charts/chart14.xml"/><Relationship Id="rId10" Type="http://schemas.openxmlformats.org/officeDocument/2006/relationships/image" Target="../media/image1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image" Target="../media/image3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image" Target="../media/image2.png"/><Relationship Id="rId5" Type="http://schemas.openxmlformats.org/officeDocument/2006/relationships/chart" Target="../charts/chart23.xml"/><Relationship Id="rId10" Type="http://schemas.openxmlformats.org/officeDocument/2006/relationships/image" Target="../media/image1.png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image" Target="../media/image3.png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image" Target="../media/image2.png"/><Relationship Id="rId5" Type="http://schemas.openxmlformats.org/officeDocument/2006/relationships/chart" Target="../charts/chart32.xml"/><Relationship Id="rId10" Type="http://schemas.openxmlformats.org/officeDocument/2006/relationships/image" Target="../media/image1.png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image" Target="../media/image3.png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image" Target="../media/image2.png"/><Relationship Id="rId5" Type="http://schemas.openxmlformats.org/officeDocument/2006/relationships/chart" Target="../charts/chart41.xml"/><Relationship Id="rId10" Type="http://schemas.openxmlformats.org/officeDocument/2006/relationships/image" Target="../media/image1.png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12" Type="http://schemas.openxmlformats.org/officeDocument/2006/relationships/image" Target="../media/image3.png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11" Type="http://schemas.openxmlformats.org/officeDocument/2006/relationships/image" Target="../media/image2.png"/><Relationship Id="rId5" Type="http://schemas.openxmlformats.org/officeDocument/2006/relationships/chart" Target="../charts/chart50.xml"/><Relationship Id="rId10" Type="http://schemas.openxmlformats.org/officeDocument/2006/relationships/image" Target="../media/image1.png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12" Type="http://schemas.openxmlformats.org/officeDocument/2006/relationships/image" Target="../media/image3.png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image" Target="../media/image2.png"/><Relationship Id="rId5" Type="http://schemas.openxmlformats.org/officeDocument/2006/relationships/chart" Target="../charts/chart59.xml"/><Relationship Id="rId10" Type="http://schemas.openxmlformats.org/officeDocument/2006/relationships/image" Target="../media/image1.png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672353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1638" y="565007"/>
          <a:ext cx="1209215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%20JUL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/>
          <cell r="E22"/>
          <cell r="F22"/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 JULIO 2019"/>
    </sheetNames>
    <sheetDataSet>
      <sheetData sheetId="0">
        <row r="20">
          <cell r="H20" t="str">
            <v>SOLICITUD POR GÉNERO</v>
          </cell>
        </row>
        <row r="21">
          <cell r="C21" t="str">
            <v>INFOMEX</v>
          </cell>
          <cell r="D21" t="str">
            <v>MANUALES</v>
          </cell>
          <cell r="E21" t="str">
            <v>CORREO</v>
          </cell>
          <cell r="H21" t="str">
            <v>MASCULINO</v>
          </cell>
          <cell r="I21" t="str">
            <v>FEMENINO</v>
          </cell>
          <cell r="J21" t="str">
            <v>EMPRESAS</v>
          </cell>
          <cell r="K21" t="str">
            <v>SEUDÓNIMO</v>
          </cell>
        </row>
        <row r="22">
          <cell r="C22">
            <v>31</v>
          </cell>
          <cell r="D22">
            <v>4</v>
          </cell>
          <cell r="E22">
            <v>10</v>
          </cell>
          <cell r="H22">
            <v>29</v>
          </cell>
          <cell r="I22">
            <v>16</v>
          </cell>
          <cell r="J22">
            <v>0</v>
          </cell>
          <cell r="K22">
            <v>0</v>
          </cell>
        </row>
        <row r="23">
          <cell r="C23">
            <v>0.68888888888888888</v>
          </cell>
          <cell r="D23">
            <v>8.8888888888888892E-2</v>
          </cell>
          <cell r="E23">
            <v>0.22222222222222221</v>
          </cell>
          <cell r="H23">
            <v>0.64444444444444449</v>
          </cell>
          <cell r="I23">
            <v>0.35555555555555557</v>
          </cell>
          <cell r="J23">
            <v>0</v>
          </cell>
          <cell r="K23">
            <v>0</v>
          </cell>
        </row>
        <row r="44">
          <cell r="E44" t="str">
            <v>SE TIENE POR NO PRESENTADA ( NO CUMPLIÓ PREVENCIÓN)</v>
          </cell>
          <cell r="J44">
            <v>0</v>
          </cell>
        </row>
        <row r="45">
          <cell r="E45" t="str">
            <v>NO CUMPLIO CON LOS EXTREMOS DEL ARTÍCULO 79 (REQUISITOS)</v>
          </cell>
          <cell r="J45">
            <v>0</v>
          </cell>
        </row>
        <row r="46">
          <cell r="E46" t="str">
            <v xml:space="preserve">INCOMPETENCIA </v>
          </cell>
          <cell r="J46">
            <v>0</v>
          </cell>
        </row>
        <row r="47">
          <cell r="E47" t="str">
            <v>NEGATIVA POR INEXISTENCIA</v>
          </cell>
          <cell r="J47">
            <v>0</v>
          </cell>
        </row>
        <row r="48">
          <cell r="E48" t="str">
            <v>NEGATIVA CONFIDENCIAL E INEXISTENTE</v>
          </cell>
          <cell r="J48">
            <v>1</v>
          </cell>
        </row>
        <row r="49">
          <cell r="E49" t="str">
            <v>AFIRMATIVO</v>
          </cell>
          <cell r="J49">
            <v>44</v>
          </cell>
        </row>
        <row r="50">
          <cell r="E50" t="str">
            <v xml:space="preserve">AFIRMATIVO PARCIAL POR CONFIDENCIALIDAD </v>
          </cell>
          <cell r="J50">
            <v>0</v>
          </cell>
        </row>
        <row r="51">
          <cell r="E51" t="str">
            <v>NEGATIVA POR CONFIDENCIALIDAD Y RESERVADA</v>
          </cell>
          <cell r="J51">
            <v>0</v>
          </cell>
        </row>
        <row r="52">
          <cell r="E52" t="str">
            <v>AFIRMATIVO PARCIAL POR CONFIDENCIALIDAD E INEXISTENCIA</v>
          </cell>
          <cell r="J52">
            <v>0</v>
          </cell>
        </row>
        <row r="53">
          <cell r="E53" t="str">
            <v>AFIRMATIVO PARCIAL POR CONFIDENCIALIDAD, RESERVA E INEXISTENCIA</v>
          </cell>
          <cell r="J53">
            <v>0</v>
          </cell>
        </row>
        <row r="54">
          <cell r="E54" t="str">
            <v>AFIRMATIVO PARCIAL POR INEXISTENCIA</v>
          </cell>
          <cell r="J54">
            <v>0</v>
          </cell>
        </row>
        <row r="55">
          <cell r="E55" t="str">
            <v>AFIRMATIVO PARCIAL POR RESERVA</v>
          </cell>
          <cell r="J55">
            <v>0</v>
          </cell>
        </row>
        <row r="56">
          <cell r="E56" t="str">
            <v>AFIRMATIVO PARCIAL POR RESERVA Y CONFIDENCIALIDAD</v>
          </cell>
          <cell r="J56">
            <v>0</v>
          </cell>
        </row>
        <row r="57">
          <cell r="E57" t="str">
            <v>AFIRMATIVO PARCIAL POR RESERVA E INEXISTENCIA</v>
          </cell>
          <cell r="J57">
            <v>0</v>
          </cell>
        </row>
        <row r="58">
          <cell r="E58" t="str">
            <v>NEGATIVA  POR RESERVA</v>
          </cell>
          <cell r="J58">
            <v>0</v>
          </cell>
        </row>
        <row r="59">
          <cell r="E59" t="str">
            <v>PREVENCIÓN ENTRAMITE</v>
          </cell>
          <cell r="J59">
            <v>0</v>
          </cell>
        </row>
        <row r="103">
          <cell r="D103" t="str">
            <v xml:space="preserve">       FORMATO SOLICITADO</v>
          </cell>
        </row>
        <row r="104">
          <cell r="E104" t="str">
            <v>VIA CORREO ELECTRONICO</v>
          </cell>
          <cell r="I104">
            <v>7</v>
          </cell>
        </row>
        <row r="105">
          <cell r="E105" t="str">
            <v>VÍA INFOMEX</v>
          </cell>
          <cell r="I105">
            <v>38</v>
          </cell>
        </row>
        <row r="106">
          <cell r="E106" t="str">
            <v>REPRODUCCIÓN DE DOCUMENTOS (COPIA SIMPLE, COPIA CERTIFICADA, PLANO SIMPLE Y PLANO CERTIFICADO)</v>
          </cell>
          <cell r="I106">
            <v>0</v>
          </cell>
        </row>
        <row r="107">
          <cell r="E107" t="str">
            <v>FORMATO DIGITAL</v>
          </cell>
          <cell r="I107">
            <v>0</v>
          </cell>
        </row>
        <row r="108">
          <cell r="E108" t="str">
            <v>CONSULTA DIRECTA</v>
          </cell>
          <cell r="I108">
            <v>0</v>
          </cell>
        </row>
        <row r="161">
          <cell r="D161">
            <v>1</v>
          </cell>
          <cell r="E161" t="str">
            <v>ORDINARIA</v>
          </cell>
          <cell r="I161">
            <v>40</v>
          </cell>
          <cell r="J161">
            <v>0.88888888888888884</v>
          </cell>
        </row>
        <row r="162">
          <cell r="D162">
            <v>2</v>
          </cell>
          <cell r="E162" t="str">
            <v>FUNDAMENTAL</v>
          </cell>
          <cell r="I162">
            <v>5</v>
          </cell>
          <cell r="J162">
            <v>0.1111111111111111</v>
          </cell>
        </row>
        <row r="163">
          <cell r="D163">
            <v>4</v>
          </cell>
          <cell r="E163" t="str">
            <v>RESERVADA</v>
          </cell>
          <cell r="I163">
            <v>0</v>
          </cell>
          <cell r="J163">
            <v>0</v>
          </cell>
        </row>
        <row r="164">
          <cell r="D164">
            <v>3</v>
          </cell>
          <cell r="E164" t="str">
            <v>CONFIDENCIAL</v>
          </cell>
          <cell r="I164">
            <v>0</v>
          </cell>
          <cell r="J164">
            <v>0</v>
          </cell>
        </row>
        <row r="190">
          <cell r="D190">
            <v>1</v>
          </cell>
          <cell r="E190" t="str">
            <v>ECONOMICA ADMINISTRATIVA</v>
          </cell>
          <cell r="I190">
            <v>45</v>
          </cell>
          <cell r="J190">
            <v>1</v>
          </cell>
        </row>
        <row r="191">
          <cell r="D191">
            <v>2</v>
          </cell>
          <cell r="E191" t="str">
            <v>TRAMITE</v>
          </cell>
          <cell r="I191">
            <v>0</v>
          </cell>
          <cell r="J191">
            <v>0</v>
          </cell>
        </row>
        <row r="192">
          <cell r="D192">
            <v>3</v>
          </cell>
          <cell r="E192" t="str">
            <v>SERV. PUB.</v>
          </cell>
          <cell r="I192">
            <v>0</v>
          </cell>
          <cell r="J192">
            <v>0</v>
          </cell>
        </row>
        <row r="193">
          <cell r="D193">
            <v>4</v>
          </cell>
          <cell r="E193" t="str">
            <v>LEGAL</v>
          </cell>
          <cell r="I193">
            <v>0</v>
          </cell>
          <cell r="J193">
            <v>0</v>
          </cell>
        </row>
        <row r="219">
          <cell r="E219" t="str">
            <v>INFOMEX</v>
          </cell>
          <cell r="I219">
            <v>34</v>
          </cell>
          <cell r="J219">
            <v>0.75555555555555554</v>
          </cell>
        </row>
        <row r="220">
          <cell r="E220" t="str">
            <v>CORREO ELECTRONICO</v>
          </cell>
          <cell r="I220">
            <v>11</v>
          </cell>
          <cell r="J220">
            <v>0.24444444444444444</v>
          </cell>
        </row>
        <row r="221">
          <cell r="E221" t="str">
            <v>NOTIFICACIÓN PERSONAL</v>
          </cell>
          <cell r="I221">
            <v>0</v>
          </cell>
          <cell r="J221">
            <v>0</v>
          </cell>
        </row>
        <row r="222">
          <cell r="E222" t="str">
            <v>LISTAS</v>
          </cell>
          <cell r="I222">
            <v>0</v>
          </cell>
          <cell r="J222">
            <v>0</v>
          </cell>
        </row>
        <row r="248">
          <cell r="E248" t="str">
            <v xml:space="preserve">Dirección General </v>
          </cell>
          <cell r="G248">
            <v>0</v>
          </cell>
        </row>
        <row r="249">
          <cell r="E249" t="str">
            <v>Dirección Administrativa</v>
          </cell>
          <cell r="G249">
            <v>35</v>
          </cell>
        </row>
        <row r="250">
          <cell r="E250" t="str">
            <v>Dirección Medica</v>
          </cell>
          <cell r="G250">
            <v>4</v>
          </cell>
        </row>
        <row r="251">
          <cell r="E251" t="str">
            <v>Dirección Jurídica</v>
          </cell>
          <cell r="G251">
            <v>0</v>
          </cell>
        </row>
        <row r="252">
          <cell r="E252" t="str">
            <v>Contraloría Interna</v>
          </cell>
          <cell r="G252">
            <v>0</v>
          </cell>
        </row>
        <row r="253">
          <cell r="E253" t="str">
            <v>Dirección de Urgencias Medicas</v>
          </cell>
          <cell r="G253">
            <v>0</v>
          </cell>
        </row>
        <row r="254">
          <cell r="E254" t="str">
            <v>Dirección del Hospital General de Zapopan</v>
          </cell>
          <cell r="G254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80" zoomScaleNormal="80" workbookViewId="0">
      <selection activeCell="J254" sqref="J254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62" t="s">
        <v>27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3"/>
      <c r="Q13" s="1"/>
    </row>
    <row r="14" spans="1:17" ht="43.5" customHeight="1" thickBot="1" x14ac:dyDescent="0.85">
      <c r="A14" s="1"/>
      <c r="B14" s="164" t="s">
        <v>38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67" t="s">
        <v>0</v>
      </c>
      <c r="D20" s="168"/>
      <c r="E20" s="168"/>
      <c r="F20" s="169"/>
      <c r="G20" s="67"/>
      <c r="H20" s="167" t="s">
        <v>1</v>
      </c>
      <c r="I20" s="168"/>
      <c r="J20" s="168"/>
      <c r="K20" s="168"/>
      <c r="L20" s="169"/>
      <c r="M20" s="61"/>
      <c r="N20" s="61"/>
      <c r="O20" s="61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37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29</v>
      </c>
      <c r="D22" s="73">
        <v>7</v>
      </c>
      <c r="E22" s="73">
        <v>0</v>
      </c>
      <c r="F22" s="74">
        <f>SUM(C22:E22)</f>
        <v>36</v>
      </c>
      <c r="G22" s="75"/>
      <c r="H22" s="72">
        <v>32</v>
      </c>
      <c r="I22" s="72">
        <v>4</v>
      </c>
      <c r="J22" s="72">
        <v>0</v>
      </c>
      <c r="K22" s="72">
        <v>0</v>
      </c>
      <c r="L22" s="74">
        <f>SUM(H22:K22)</f>
        <v>36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0.80555555555555558</v>
      </c>
      <c r="D23" s="77">
        <f>+D22/F22</f>
        <v>0.19444444444444445</v>
      </c>
      <c r="E23" s="78">
        <f>+E22/F22</f>
        <v>0</v>
      </c>
      <c r="F23" s="79">
        <f>SUM(C23:E23)</f>
        <v>1</v>
      </c>
      <c r="G23" s="75"/>
      <c r="H23" s="76">
        <f>+H22/L22</f>
        <v>0.88888888888888884</v>
      </c>
      <c r="I23" s="76">
        <f>+I22/L22</f>
        <v>0.1111111111111111</v>
      </c>
      <c r="J23" s="76">
        <f>+J22/L22</f>
        <v>0</v>
      </c>
      <c r="K23" s="76">
        <f>+K22/L22</f>
        <v>0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66" t="s">
        <v>9</v>
      </c>
      <c r="E43" s="166"/>
      <c r="F43" s="166"/>
      <c r="G43" s="166"/>
      <c r="H43" s="166"/>
      <c r="I43" s="166"/>
      <c r="J43" s="166"/>
      <c r="K43" s="166"/>
      <c r="L43" s="166"/>
      <c r="M43" s="166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41">
        <v>0</v>
      </c>
      <c r="K44" s="142"/>
      <c r="L44" s="143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44">
        <v>0</v>
      </c>
      <c r="K45" s="145"/>
      <c r="L45" s="14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44">
        <v>1</v>
      </c>
      <c r="K46" s="145"/>
      <c r="L46" s="146"/>
      <c r="M46" s="76">
        <f>+$J46/$J61</f>
        <v>2.7777777777777776E-2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44">
        <v>1</v>
      </c>
      <c r="K47" s="145"/>
      <c r="L47" s="146"/>
      <c r="M47" s="76">
        <f>+$J47/$J61</f>
        <v>2.7777777777777776E-2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44">
        <v>0</v>
      </c>
      <c r="K48" s="145"/>
      <c r="L48" s="146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44">
        <v>34</v>
      </c>
      <c r="K49" s="145"/>
      <c r="L49" s="146"/>
      <c r="M49" s="76">
        <f>+$J49/J61</f>
        <v>0.94444444444444442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44">
        <v>0</v>
      </c>
      <c r="K50" s="145"/>
      <c r="L50" s="146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44">
        <v>0</v>
      </c>
      <c r="K51" s="145"/>
      <c r="L51" s="146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44">
        <v>0</v>
      </c>
      <c r="K52" s="145"/>
      <c r="L52" s="14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44">
        <v>0</v>
      </c>
      <c r="K53" s="145"/>
      <c r="L53" s="14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44">
        <v>0</v>
      </c>
      <c r="K54" s="145"/>
      <c r="L54" s="146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44">
        <v>0</v>
      </c>
      <c r="K55" s="145"/>
      <c r="L55" s="146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44">
        <v>0</v>
      </c>
      <c r="K56" s="145"/>
      <c r="L56" s="14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44">
        <v>0</v>
      </c>
      <c r="K57" s="145"/>
      <c r="L57" s="14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44">
        <v>0</v>
      </c>
      <c r="K58" s="145"/>
      <c r="L58" s="146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44">
        <v>0</v>
      </c>
      <c r="K59" s="145"/>
      <c r="L59" s="14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59">
        <f>SUM(J44:J59)</f>
        <v>36</v>
      </c>
      <c r="K61" s="160"/>
      <c r="L61" s="161"/>
      <c r="M61" s="12">
        <f>SUM(M44:M60)</f>
        <v>1</v>
      </c>
      <c r="N61" s="5"/>
      <c r="O61" s="5"/>
      <c r="P61" s="5"/>
      <c r="Q61" s="1"/>
    </row>
    <row r="62" spans="1:17" ht="15.75" x14ac:dyDescent="0.25">
      <c r="A62" s="1"/>
      <c r="C62" s="5"/>
      <c r="D62" s="5"/>
      <c r="E62" s="5"/>
      <c r="F62" s="5"/>
      <c r="G62" s="5"/>
      <c r="H62" s="5"/>
      <c r="I62" s="5"/>
      <c r="J62" s="117"/>
      <c r="K62" s="117"/>
      <c r="L62" s="117"/>
      <c r="M62" s="118"/>
      <c r="N62" s="5"/>
      <c r="O62" s="5"/>
      <c r="P62" s="5"/>
      <c r="Q62" s="1"/>
    </row>
    <row r="63" spans="1:17" ht="15.75" x14ac:dyDescent="0.25">
      <c r="A63" s="1"/>
      <c r="C63" s="5"/>
      <c r="D63" s="5"/>
      <c r="E63" s="5"/>
      <c r="F63" s="5"/>
      <c r="G63" s="5"/>
      <c r="H63" s="5"/>
      <c r="I63" s="5"/>
      <c r="J63" s="117"/>
      <c r="K63" s="117"/>
      <c r="L63" s="117"/>
      <c r="M63" s="118"/>
      <c r="N63" s="5"/>
      <c r="O63" s="5"/>
      <c r="P63" s="5"/>
      <c r="Q63" s="1"/>
    </row>
    <row r="64" spans="1:17" ht="15.75" x14ac:dyDescent="0.25">
      <c r="A64" s="1"/>
      <c r="C64" s="5"/>
      <c r="D64" s="5"/>
      <c r="E64" s="5"/>
      <c r="F64" s="5"/>
      <c r="G64" s="5"/>
      <c r="H64" s="5"/>
      <c r="I64" s="5"/>
      <c r="J64" s="117"/>
      <c r="K64" s="117"/>
      <c r="L64" s="117"/>
      <c r="M64" s="118"/>
      <c r="N64" s="5"/>
      <c r="O64" s="5"/>
      <c r="P64" s="5"/>
      <c r="Q64" s="1"/>
    </row>
    <row r="65" spans="1:17" ht="15.75" x14ac:dyDescent="0.25">
      <c r="A65" s="1"/>
      <c r="C65" s="5"/>
      <c r="D65" s="5"/>
      <c r="E65" s="5"/>
      <c r="F65" s="5"/>
      <c r="G65" s="5"/>
      <c r="H65" s="5"/>
      <c r="I65" s="5"/>
      <c r="J65" s="117"/>
      <c r="K65" s="117"/>
      <c r="L65" s="117"/>
      <c r="M65" s="118"/>
      <c r="N65" s="5"/>
      <c r="O65" s="5"/>
      <c r="P65" s="5"/>
      <c r="Q65" s="1"/>
    </row>
    <row r="66" spans="1:17" ht="15.75" x14ac:dyDescent="0.25">
      <c r="A66" s="1"/>
      <c r="C66" s="5"/>
      <c r="D66" s="5"/>
      <c r="E66" s="5"/>
      <c r="F66" s="5"/>
      <c r="G66" s="5"/>
      <c r="H66" s="5"/>
      <c r="I66" s="5"/>
      <c r="J66" s="117"/>
      <c r="K66" s="117"/>
      <c r="L66" s="117"/>
      <c r="M66" s="118"/>
      <c r="N66" s="5"/>
      <c r="O66" s="5"/>
      <c r="P66" s="5"/>
      <c r="Q66" s="1"/>
    </row>
    <row r="67" spans="1:17" ht="15.75" x14ac:dyDescent="0.25">
      <c r="A67" s="1"/>
      <c r="C67" s="5"/>
      <c r="D67" s="5"/>
      <c r="E67" s="5"/>
      <c r="F67" s="5"/>
      <c r="G67" s="5"/>
      <c r="H67" s="5"/>
      <c r="I67" s="5"/>
      <c r="J67" s="117"/>
      <c r="K67" s="117"/>
      <c r="L67" s="117"/>
      <c r="M67" s="118"/>
      <c r="N67" s="5"/>
      <c r="O67" s="5"/>
      <c r="P67" s="5"/>
      <c r="Q67" s="1"/>
    </row>
    <row r="68" spans="1:17" ht="15.75" x14ac:dyDescent="0.25">
      <c r="A68" s="1"/>
      <c r="C68" s="5"/>
      <c r="D68" s="5"/>
      <c r="E68" s="5"/>
      <c r="F68" s="5"/>
      <c r="G68" s="5"/>
      <c r="H68" s="5"/>
      <c r="I68" s="5"/>
      <c r="J68" s="117"/>
      <c r="K68" s="117"/>
      <c r="L68" s="117"/>
      <c r="M68" s="118"/>
      <c r="N68" s="5"/>
      <c r="O68" s="5"/>
      <c r="P68" s="5"/>
      <c r="Q68" s="1"/>
    </row>
    <row r="69" spans="1:17" ht="15.75" x14ac:dyDescent="0.25">
      <c r="A69" s="1"/>
      <c r="C69" s="5"/>
      <c r="D69" s="5"/>
      <c r="E69" s="5"/>
      <c r="F69" s="5"/>
      <c r="G69" s="5"/>
      <c r="H69" s="5"/>
      <c r="I69" s="5"/>
      <c r="J69" s="117"/>
      <c r="K69" s="117"/>
      <c r="L69" s="117"/>
      <c r="M69" s="118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x14ac:dyDescent="0.25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x14ac:dyDescent="0.25">
      <c r="A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"/>
    </row>
    <row r="96" spans="1:17" x14ac:dyDescent="0.25">
      <c r="A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"/>
    </row>
    <row r="97" spans="1:17" x14ac:dyDescent="0.25">
      <c r="A97" s="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"/>
    </row>
    <row r="98" spans="1:17" x14ac:dyDescent="0.25">
      <c r="A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"/>
    </row>
    <row r="99" spans="1:17" x14ac:dyDescent="0.25">
      <c r="A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"/>
    </row>
    <row r="100" spans="1:17" x14ac:dyDescent="0.25">
      <c r="A100" s="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"/>
    </row>
    <row r="101" spans="1:17" x14ac:dyDescent="0.25">
      <c r="A101" s="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"/>
    </row>
    <row r="102" spans="1:17" ht="15.75" thickBot="1" x14ac:dyDescent="0.3">
      <c r="A102" s="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"/>
    </row>
    <row r="103" spans="1:17" ht="19.5" customHeight="1" thickBot="1" x14ac:dyDescent="0.3">
      <c r="A103" s="1"/>
      <c r="C103" s="5"/>
      <c r="D103" s="172" t="s">
        <v>10</v>
      </c>
      <c r="E103" s="173"/>
      <c r="F103" s="173"/>
      <c r="G103" s="173"/>
      <c r="H103" s="173"/>
      <c r="I103" s="173"/>
      <c r="J103" s="174"/>
      <c r="K103" s="50"/>
      <c r="L103" s="50"/>
      <c r="M103" s="5"/>
      <c r="N103" s="5"/>
      <c r="O103" s="5"/>
      <c r="P103" s="5"/>
      <c r="Q103" s="1"/>
    </row>
    <row r="104" spans="1:17" ht="15.75" customHeight="1" thickBot="1" x14ac:dyDescent="0.35">
      <c r="A104" s="1"/>
      <c r="C104" s="5"/>
      <c r="D104" s="109">
        <v>1</v>
      </c>
      <c r="E104" s="92" t="s">
        <v>21</v>
      </c>
      <c r="F104" s="93"/>
      <c r="G104" s="94"/>
      <c r="H104" s="94"/>
      <c r="I104" s="95">
        <v>1</v>
      </c>
      <c r="J104" s="96">
        <f>+I104/I110</f>
        <v>2.7777777777777776E-2</v>
      </c>
      <c r="K104" s="54"/>
      <c r="L104" s="54"/>
      <c r="M104" s="5"/>
      <c r="N104" s="5"/>
      <c r="O104" s="5"/>
      <c r="P104" s="5"/>
      <c r="Q104" s="1"/>
    </row>
    <row r="105" spans="1:17" ht="15.75" customHeight="1" thickBot="1" x14ac:dyDescent="0.35">
      <c r="A105" s="1"/>
      <c r="C105" s="5"/>
      <c r="D105" s="109">
        <v>2</v>
      </c>
      <c r="E105" s="97" t="s">
        <v>22</v>
      </c>
      <c r="F105" s="98"/>
      <c r="G105" s="94"/>
      <c r="H105" s="94"/>
      <c r="I105" s="99">
        <v>6</v>
      </c>
      <c r="J105" s="96">
        <f>I105/I110</f>
        <v>0.16666666666666666</v>
      </c>
      <c r="K105" s="54"/>
      <c r="L105" s="54"/>
      <c r="M105" s="5"/>
      <c r="N105" s="5"/>
      <c r="O105" s="5"/>
      <c r="P105" s="5"/>
      <c r="Q105" s="1"/>
    </row>
    <row r="106" spans="1:17" ht="37.5" customHeight="1" thickBot="1" x14ac:dyDescent="0.35">
      <c r="A106" s="1"/>
      <c r="C106" s="5"/>
      <c r="D106" s="109">
        <v>3</v>
      </c>
      <c r="E106" s="176" t="s">
        <v>26</v>
      </c>
      <c r="F106" s="177"/>
      <c r="G106" s="177"/>
      <c r="H106" s="178"/>
      <c r="I106" s="99">
        <v>29</v>
      </c>
      <c r="J106" s="96">
        <f>+I106/I110</f>
        <v>0.80555555555555558</v>
      </c>
      <c r="K106" s="54"/>
      <c r="L106" s="54"/>
      <c r="M106" s="5"/>
      <c r="N106" s="5"/>
      <c r="O106" s="5"/>
      <c r="P106" s="5"/>
      <c r="Q106" s="1"/>
    </row>
    <row r="107" spans="1:17" ht="15.75" customHeight="1" thickBot="1" x14ac:dyDescent="0.35">
      <c r="A107" s="1"/>
      <c r="C107" s="5"/>
      <c r="D107" s="109">
        <v>4</v>
      </c>
      <c r="E107" s="97" t="s">
        <v>23</v>
      </c>
      <c r="F107" s="98"/>
      <c r="G107" s="94"/>
      <c r="H107" s="94"/>
      <c r="I107" s="99">
        <v>0</v>
      </c>
      <c r="J107" s="96">
        <f>I107/I110</f>
        <v>0</v>
      </c>
      <c r="K107" s="54"/>
      <c r="L107" s="54"/>
      <c r="M107" s="5"/>
      <c r="N107" s="5"/>
      <c r="O107" s="5"/>
      <c r="P107" s="5"/>
      <c r="Q107" s="1"/>
    </row>
    <row r="108" spans="1:17" ht="15.75" customHeight="1" thickBot="1" x14ac:dyDescent="0.35">
      <c r="A108" s="1"/>
      <c r="C108" s="5"/>
      <c r="D108" s="110">
        <v>5</v>
      </c>
      <c r="E108" s="97" t="s">
        <v>24</v>
      </c>
      <c r="F108" s="98"/>
      <c r="G108" s="94"/>
      <c r="H108" s="94"/>
      <c r="I108" s="95">
        <v>0</v>
      </c>
      <c r="J108" s="100">
        <f>+I108/I110</f>
        <v>0</v>
      </c>
      <c r="K108" s="54"/>
      <c r="L108" s="54"/>
      <c r="M108" s="5"/>
      <c r="N108" s="5"/>
      <c r="O108" s="5"/>
      <c r="P108" s="5"/>
      <c r="Q108" s="1"/>
    </row>
    <row r="109" spans="1:17" ht="15.75" customHeight="1" thickBot="1" x14ac:dyDescent="0.35">
      <c r="A109" s="1"/>
      <c r="C109" s="5"/>
      <c r="D109" s="101"/>
      <c r="E109" s="102"/>
      <c r="F109" s="102"/>
      <c r="G109" s="108"/>
      <c r="H109" s="102"/>
      <c r="I109" s="102"/>
      <c r="J109" s="102"/>
      <c r="K109" s="5"/>
      <c r="L109" s="5"/>
      <c r="M109" s="5"/>
      <c r="N109" s="5"/>
      <c r="O109" s="5"/>
      <c r="P109" s="5"/>
      <c r="Q109" s="1"/>
    </row>
    <row r="110" spans="1:17" ht="15.75" customHeight="1" thickBot="1" x14ac:dyDescent="0.35">
      <c r="A110" s="1"/>
      <c r="C110" s="5"/>
      <c r="D110" s="103"/>
      <c r="E110" s="103"/>
      <c r="F110" s="103"/>
      <c r="G110" s="104"/>
      <c r="H110" s="105" t="s">
        <v>4</v>
      </c>
      <c r="I110" s="106">
        <f>SUM(I104:I109)</f>
        <v>36</v>
      </c>
      <c r="J110" s="107">
        <f>SUM(J104:J109)</f>
        <v>1</v>
      </c>
      <c r="K110" s="55"/>
      <c r="L110" s="5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1"/>
    </row>
    <row r="112" spans="1:17" s="16" customFormat="1" ht="15.75" x14ac:dyDescent="0.25">
      <c r="A112" s="14"/>
      <c r="B112" s="15"/>
      <c r="C112" s="15"/>
      <c r="D112" s="5"/>
      <c r="E112" s="5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4"/>
    </row>
    <row r="113" spans="1:17" ht="18.75" x14ac:dyDescent="0.25">
      <c r="A113" s="1"/>
      <c r="C113" s="5"/>
      <c r="D113" s="175"/>
      <c r="E113" s="175"/>
      <c r="F113" s="175"/>
      <c r="G113" s="175"/>
      <c r="H113" s="175"/>
      <c r="I113" s="175"/>
      <c r="J113" s="175"/>
      <c r="K113" s="50"/>
      <c r="L113" s="50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 t="s">
        <v>11</v>
      </c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x14ac:dyDescent="0.25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x14ac:dyDescent="0.25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1"/>
    </row>
    <row r="133" spans="1:17" x14ac:dyDescent="0.25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1"/>
    </row>
    <row r="134" spans="1:17" x14ac:dyDescent="0.25">
      <c r="A134" s="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"/>
    </row>
    <row r="135" spans="1:17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x14ac:dyDescent="0.25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x14ac:dyDescent="0.25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"/>
    </row>
    <row r="138" spans="1:17" x14ac:dyDescent="0.25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"/>
    </row>
    <row r="139" spans="1:17" ht="15.75" thickBot="1" x14ac:dyDescent="0.3">
      <c r="A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"/>
    </row>
    <row r="140" spans="1:17" ht="19.5" thickBot="1" x14ac:dyDescent="0.3">
      <c r="A140" s="1"/>
      <c r="C140" s="5"/>
      <c r="D140" s="5"/>
      <c r="E140" s="156" t="s">
        <v>12</v>
      </c>
      <c r="F140" s="157"/>
      <c r="G140" s="157"/>
      <c r="H140" s="157"/>
      <c r="I140" s="157"/>
      <c r="J140" s="158"/>
      <c r="K140" s="50"/>
      <c r="L140" s="50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150" t="s">
        <v>13</v>
      </c>
      <c r="F141" s="151"/>
      <c r="G141" s="151"/>
      <c r="H141" s="151"/>
      <c r="I141" s="152"/>
      <c r="J141" s="20">
        <v>59</v>
      </c>
      <c r="K141" s="56"/>
      <c r="L141" s="56"/>
      <c r="M141" s="5"/>
      <c r="N141" s="5"/>
      <c r="O141" s="5"/>
      <c r="P141" s="5"/>
      <c r="Q141" s="1"/>
    </row>
    <row r="142" spans="1:17" ht="19.5" customHeight="1" thickBot="1" x14ac:dyDescent="0.3">
      <c r="A142" s="1"/>
      <c r="C142" s="5"/>
      <c r="D142" s="5"/>
      <c r="E142" s="5"/>
      <c r="F142" s="5"/>
      <c r="G142" s="5"/>
      <c r="H142" s="5"/>
      <c r="I142" s="21" t="s">
        <v>4</v>
      </c>
      <c r="J142" s="11">
        <v>59</v>
      </c>
      <c r="K142" s="57"/>
      <c r="L142" s="57"/>
      <c r="M142" s="5"/>
      <c r="N142" s="5"/>
      <c r="O142" s="5"/>
      <c r="P142" s="5"/>
      <c r="Q142" s="1"/>
    </row>
    <row r="143" spans="1:17" ht="15.75" customHeight="1" x14ac:dyDescent="0.25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"/>
    </row>
    <row r="144" spans="1:17" x14ac:dyDescent="0.25">
      <c r="A144" s="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"/>
    </row>
    <row r="145" spans="1:17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53" t="s">
        <v>14</v>
      </c>
      <c r="F147" s="154"/>
      <c r="G147" s="154"/>
      <c r="H147" s="154"/>
      <c r="I147" s="154"/>
      <c r="J147" s="155"/>
      <c r="K147" s="58"/>
      <c r="L147" s="58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50" t="s">
        <v>15</v>
      </c>
      <c r="F148" s="151"/>
      <c r="G148" s="151"/>
      <c r="H148" s="151"/>
      <c r="I148" s="152"/>
      <c r="J148" s="22">
        <v>0</v>
      </c>
      <c r="K148" s="36"/>
      <c r="L148" s="36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5"/>
      <c r="F149" s="5"/>
      <c r="G149" s="5"/>
      <c r="H149" s="5"/>
      <c r="I149" s="21" t="s">
        <v>4</v>
      </c>
      <c r="J149" s="11">
        <v>0</v>
      </c>
      <c r="K149" s="57"/>
      <c r="L149" s="57"/>
      <c r="M149" s="5"/>
      <c r="N149" s="5"/>
      <c r="O149" s="5"/>
      <c r="P149" s="5"/>
      <c r="Q149" s="1"/>
    </row>
    <row r="150" spans="1:17" ht="15.75" customHeight="1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ht="15.75" customHeight="1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ht="15.75" thickBot="1" x14ac:dyDescent="0.3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9.5" thickBot="1" x14ac:dyDescent="0.3">
      <c r="A153" s="1"/>
      <c r="C153" s="5"/>
      <c r="D153" s="5"/>
      <c r="E153" s="153" t="s">
        <v>16</v>
      </c>
      <c r="F153" s="154"/>
      <c r="G153" s="154"/>
      <c r="H153" s="154"/>
      <c r="I153" s="154"/>
      <c r="J153" s="155"/>
      <c r="K153" s="58"/>
      <c r="L153" s="58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150" t="s">
        <v>16</v>
      </c>
      <c r="F154" s="151"/>
      <c r="G154" s="151"/>
      <c r="H154" s="151"/>
      <c r="I154" s="152"/>
      <c r="J154" s="22">
        <v>0</v>
      </c>
      <c r="K154" s="36"/>
      <c r="L154" s="36"/>
      <c r="M154" s="5"/>
      <c r="N154" s="5"/>
      <c r="O154" s="5"/>
      <c r="P154" s="5"/>
      <c r="Q154" s="1"/>
    </row>
    <row r="155" spans="1:17" ht="16.5" thickBot="1" x14ac:dyDescent="0.3">
      <c r="A155" s="1"/>
      <c r="C155" s="5"/>
      <c r="D155" s="5"/>
      <c r="E155" s="23"/>
      <c r="F155" s="23"/>
      <c r="G155" s="23"/>
      <c r="H155" s="23"/>
      <c r="I155" s="21" t="s">
        <v>4</v>
      </c>
      <c r="J155" s="11">
        <v>0</v>
      </c>
      <c r="K155" s="57"/>
      <c r="L155" s="57"/>
      <c r="M155" s="5"/>
      <c r="N155" s="5"/>
      <c r="O155" s="5"/>
      <c r="P155" s="5"/>
      <c r="Q155" s="1"/>
    </row>
    <row r="156" spans="1:17" x14ac:dyDescent="0.25">
      <c r="A156" s="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"/>
    </row>
    <row r="157" spans="1:17" x14ac:dyDescent="0.25">
      <c r="A157" s="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"/>
    </row>
    <row r="158" spans="1:17" x14ac:dyDescent="0.25">
      <c r="A158" s="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5" t="s">
        <v>36</v>
      </c>
      <c r="J159" s="5"/>
      <c r="K159" s="5"/>
      <c r="L159" s="5"/>
      <c r="M159" s="5"/>
      <c r="N159" s="5"/>
      <c r="O159" s="5"/>
      <c r="P159" s="5"/>
      <c r="Q159" s="1"/>
    </row>
    <row r="160" spans="1:17" ht="19.5" thickBot="1" x14ac:dyDescent="0.3">
      <c r="A160" s="1"/>
      <c r="C160" s="5"/>
      <c r="D160" s="156" t="s">
        <v>17</v>
      </c>
      <c r="E160" s="157"/>
      <c r="F160" s="157"/>
      <c r="G160" s="157"/>
      <c r="H160" s="157"/>
      <c r="I160" s="157"/>
      <c r="J160" s="158"/>
      <c r="K160" s="50"/>
      <c r="L160" s="50"/>
      <c r="M160" s="5"/>
      <c r="N160" s="5"/>
      <c r="O160" s="5"/>
      <c r="P160" s="5"/>
      <c r="Q160" s="1"/>
    </row>
    <row r="161" spans="1:17" ht="15.75" thickBot="1" x14ac:dyDescent="0.3">
      <c r="A161" s="1"/>
      <c r="C161" s="5"/>
      <c r="D161" s="24">
        <v>1</v>
      </c>
      <c r="E161" s="147" t="str">
        <f>+'[1]ACUM-MAYO'!A162</f>
        <v>ORDINARIA</v>
      </c>
      <c r="F161" s="148"/>
      <c r="G161" s="148"/>
      <c r="H161" s="149"/>
      <c r="I161" s="52">
        <v>31</v>
      </c>
      <c r="J161" s="25">
        <f>I161/I166</f>
        <v>0.86111111111111116</v>
      </c>
      <c r="K161" s="59"/>
      <c r="L161" s="59"/>
      <c r="M161" s="5"/>
      <c r="N161" s="5"/>
      <c r="O161" s="5"/>
      <c r="P161" s="5"/>
      <c r="Q161" s="1"/>
    </row>
    <row r="162" spans="1:17" ht="19.5" customHeight="1" thickBot="1" x14ac:dyDescent="0.3">
      <c r="A162" s="1"/>
      <c r="C162" s="5"/>
      <c r="D162" s="24">
        <v>2</v>
      </c>
      <c r="E162" s="147" t="str">
        <f>+'[1]ACUM-MAYO'!A163</f>
        <v>FUNDAMENTAL</v>
      </c>
      <c r="F162" s="148"/>
      <c r="G162" s="148"/>
      <c r="H162" s="149"/>
      <c r="I162" s="52">
        <v>5</v>
      </c>
      <c r="J162" s="26">
        <f>I162/I166</f>
        <v>0.1388888888888889</v>
      </c>
      <c r="K162" s="59"/>
      <c r="L162" s="59"/>
      <c r="M162" s="5"/>
      <c r="N162" s="5"/>
      <c r="O162" s="5"/>
      <c r="P162" s="5"/>
      <c r="Q162" s="1"/>
    </row>
    <row r="163" spans="1:17" ht="15.75" thickBot="1" x14ac:dyDescent="0.3">
      <c r="A163" s="1"/>
      <c r="C163" s="5"/>
      <c r="D163" s="27">
        <v>4</v>
      </c>
      <c r="E163" s="147" t="str">
        <f>+'[1]ACUM-MAYO'!A165</f>
        <v>RESERVADA</v>
      </c>
      <c r="F163" s="148"/>
      <c r="G163" s="148"/>
      <c r="H163" s="149"/>
      <c r="I163" s="52">
        <v>0</v>
      </c>
      <c r="J163" s="26">
        <f>I163/I166</f>
        <v>0</v>
      </c>
      <c r="K163" s="59"/>
      <c r="L163" s="59"/>
      <c r="M163" s="5"/>
      <c r="N163" s="5"/>
      <c r="O163" s="5"/>
      <c r="P163" s="5"/>
      <c r="Q163" s="1"/>
    </row>
    <row r="164" spans="1:17" ht="15.75" thickBot="1" x14ac:dyDescent="0.3">
      <c r="A164" s="1"/>
      <c r="C164" s="5"/>
      <c r="D164" s="24">
        <v>3</v>
      </c>
      <c r="E164" s="147" t="s">
        <v>25</v>
      </c>
      <c r="F164" s="148"/>
      <c r="G164" s="148"/>
      <c r="H164" s="149"/>
      <c r="I164" s="52">
        <v>0</v>
      </c>
      <c r="J164" s="28">
        <f>I164/I166</f>
        <v>0</v>
      </c>
      <c r="K164" s="59"/>
      <c r="L164" s="59"/>
      <c r="M164" s="5"/>
      <c r="N164" s="5"/>
      <c r="O164" s="5"/>
      <c r="P164" s="5"/>
      <c r="Q164" s="1"/>
    </row>
    <row r="165" spans="1:17" ht="15.75" thickBot="1" x14ac:dyDescent="0.3">
      <c r="A165" s="1"/>
      <c r="C165" s="5"/>
      <c r="D165" s="5"/>
      <c r="E165" s="5"/>
      <c r="F165" s="5"/>
      <c r="G165" s="5"/>
      <c r="H165" s="5"/>
      <c r="I165" s="29"/>
      <c r="J165" s="30"/>
      <c r="K165" s="30"/>
      <c r="L165" s="30"/>
      <c r="M165" s="5"/>
      <c r="N165" s="5"/>
      <c r="O165" s="5"/>
      <c r="P165" s="5"/>
      <c r="Q165" s="1"/>
    </row>
    <row r="166" spans="1:17" ht="16.5" thickBot="1" x14ac:dyDescent="0.3">
      <c r="A166" s="1"/>
      <c r="C166" s="5"/>
      <c r="D166" s="15"/>
      <c r="E166" s="31"/>
      <c r="F166" s="31"/>
      <c r="G166" s="31"/>
      <c r="H166" s="53" t="s">
        <v>4</v>
      </c>
      <c r="I166" s="11">
        <f>SUM(I161:I165)</f>
        <v>36</v>
      </c>
      <c r="J166" s="32">
        <f>SUM(J161:J164)</f>
        <v>1</v>
      </c>
      <c r="K166" s="60"/>
      <c r="L166" s="60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 s="16" customFormat="1" ht="15.75" x14ac:dyDescent="0.25">
      <c r="A168" s="14"/>
      <c r="B168" s="15"/>
      <c r="C168" s="15"/>
      <c r="D168" s="5"/>
      <c r="E168" s="5"/>
      <c r="F168" s="5"/>
      <c r="G168" s="5"/>
      <c r="H168" s="33"/>
      <c r="I168" s="5"/>
      <c r="J168" s="5"/>
      <c r="K168" s="5"/>
      <c r="L168" s="5"/>
      <c r="M168" s="15"/>
      <c r="N168" s="15"/>
      <c r="O168" s="15"/>
      <c r="P168" s="15"/>
      <c r="Q168" s="14"/>
    </row>
    <row r="169" spans="1:17" x14ac:dyDescent="0.25">
      <c r="A169" s="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x14ac:dyDescent="0.25">
      <c r="A183" s="1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1"/>
    </row>
    <row r="184" spans="1:17" x14ac:dyDescent="0.25">
      <c r="A184" s="1"/>
      <c r="C184" s="5"/>
      <c r="D184" s="5"/>
      <c r="E184" s="5"/>
      <c r="F184" s="5"/>
      <c r="G184" s="5"/>
      <c r="H184" s="33"/>
      <c r="I184" s="5"/>
      <c r="J184" s="5"/>
      <c r="K184" s="5"/>
      <c r="L184" s="5"/>
      <c r="M184" s="5"/>
      <c r="N184" s="5"/>
      <c r="O184" s="5"/>
      <c r="P184" s="5"/>
      <c r="Q184" s="1"/>
    </row>
    <row r="185" spans="1:17" x14ac:dyDescent="0.25">
      <c r="A185" s="1"/>
      <c r="C185" s="5"/>
      <c r="D185" s="5"/>
      <c r="E185" s="5"/>
      <c r="F185" s="5"/>
      <c r="G185" s="5"/>
      <c r="H185" s="33"/>
      <c r="I185" s="5"/>
      <c r="J185" s="5"/>
      <c r="K185" s="5"/>
      <c r="L185" s="5"/>
      <c r="M185" s="5"/>
      <c r="N185" s="5"/>
      <c r="O185" s="5"/>
      <c r="P185" s="5"/>
      <c r="Q185" s="1"/>
    </row>
    <row r="186" spans="1:17" x14ac:dyDescent="0.25">
      <c r="A186" s="1"/>
      <c r="C186" s="5"/>
      <c r="D186" s="5"/>
      <c r="E186" s="5"/>
      <c r="F186" s="5"/>
      <c r="G186" s="5"/>
      <c r="H186" s="33"/>
      <c r="I186" s="5"/>
      <c r="J186" s="5"/>
      <c r="K186" s="5"/>
      <c r="L186" s="5"/>
      <c r="M186" s="5"/>
      <c r="N186" s="5"/>
      <c r="O186" s="5"/>
      <c r="P186" s="5"/>
      <c r="Q186" s="1"/>
    </row>
    <row r="187" spans="1:17" x14ac:dyDescent="0.25">
      <c r="A187" s="1"/>
      <c r="C187" s="5"/>
      <c r="D187" s="5"/>
      <c r="E187" s="5"/>
      <c r="F187" s="5"/>
      <c r="G187" s="5"/>
      <c r="H187" s="33"/>
      <c r="I187" s="5"/>
      <c r="J187" s="5"/>
      <c r="K187" s="5"/>
      <c r="L187" s="5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5"/>
      <c r="E188" s="5"/>
      <c r="F188" s="5"/>
      <c r="G188" s="5"/>
      <c r="H188" s="33"/>
      <c r="I188" s="5"/>
      <c r="J188" s="5"/>
      <c r="K188" s="5"/>
      <c r="L188" s="5"/>
      <c r="M188" s="5"/>
      <c r="N188" s="5"/>
      <c r="O188" s="5"/>
      <c r="P188" s="5"/>
      <c r="Q188" s="1"/>
    </row>
    <row r="189" spans="1:17" ht="19.5" thickBot="1" x14ac:dyDescent="0.3">
      <c r="A189" s="1"/>
      <c r="C189" s="5"/>
      <c r="D189" s="156" t="s">
        <v>18</v>
      </c>
      <c r="E189" s="157"/>
      <c r="F189" s="157"/>
      <c r="G189" s="157"/>
      <c r="H189" s="157"/>
      <c r="I189" s="157"/>
      <c r="J189" s="158"/>
      <c r="K189" s="50"/>
      <c r="L189" s="50"/>
      <c r="M189" s="5"/>
      <c r="N189" s="5"/>
      <c r="O189" s="5"/>
      <c r="P189" s="5"/>
      <c r="Q189" s="1"/>
    </row>
    <row r="190" spans="1:17" ht="15.75" thickBot="1" x14ac:dyDescent="0.3">
      <c r="A190" s="1"/>
      <c r="C190" s="5"/>
      <c r="D190" s="24">
        <v>1</v>
      </c>
      <c r="E190" s="147" t="str">
        <f>+'[1]ACUM-MAYO'!A173</f>
        <v>ECONOMICA ADMINISTRATIVA</v>
      </c>
      <c r="F190" s="148"/>
      <c r="G190" s="148"/>
      <c r="H190" s="149"/>
      <c r="I190" s="52">
        <v>36</v>
      </c>
      <c r="J190" s="34">
        <f>I190/I195</f>
        <v>1</v>
      </c>
      <c r="K190" s="54"/>
      <c r="L190" s="54"/>
      <c r="M190" s="5"/>
      <c r="N190" s="5"/>
      <c r="O190" s="5"/>
      <c r="P190" s="5"/>
      <c r="Q190" s="1"/>
    </row>
    <row r="191" spans="1:17" ht="19.5" customHeight="1" thickBot="1" x14ac:dyDescent="0.3">
      <c r="A191" s="1"/>
      <c r="C191" s="5"/>
      <c r="D191" s="24">
        <v>2</v>
      </c>
      <c r="E191" s="147" t="str">
        <f>+'[1]ACUM-MAYO'!A174</f>
        <v>TRAMITE</v>
      </c>
      <c r="F191" s="148"/>
      <c r="G191" s="148"/>
      <c r="H191" s="149"/>
      <c r="I191" s="52">
        <v>0</v>
      </c>
      <c r="J191" s="17">
        <f>I191/I195</f>
        <v>0</v>
      </c>
      <c r="K191" s="54"/>
      <c r="L191" s="54"/>
      <c r="M191" s="5"/>
      <c r="N191" s="5"/>
      <c r="O191" s="5"/>
      <c r="P191" s="5"/>
      <c r="Q191" s="1"/>
    </row>
    <row r="192" spans="1:17" ht="15.75" customHeight="1" thickBot="1" x14ac:dyDescent="0.3">
      <c r="A192" s="1"/>
      <c r="C192" s="5"/>
      <c r="D192" s="24">
        <v>3</v>
      </c>
      <c r="E192" s="147" t="str">
        <f>+'[1]ACUM-MAYO'!A175</f>
        <v>SERV. PUB.</v>
      </c>
      <c r="F192" s="148"/>
      <c r="G192" s="148"/>
      <c r="H192" s="149"/>
      <c r="I192" s="52">
        <v>0</v>
      </c>
      <c r="J192" s="17">
        <f>I192/I195</f>
        <v>0</v>
      </c>
      <c r="K192" s="54"/>
      <c r="L192" s="54"/>
      <c r="M192" s="5"/>
      <c r="N192" s="5"/>
      <c r="O192" s="5"/>
      <c r="P192" s="5"/>
      <c r="Q192" s="1"/>
    </row>
    <row r="193" spans="1:17" ht="15.75" thickBot="1" x14ac:dyDescent="0.3">
      <c r="A193" s="1"/>
      <c r="C193" s="5"/>
      <c r="D193" s="24">
        <v>4</v>
      </c>
      <c r="E193" s="147" t="str">
        <f>+'[1]ACUM-MAYO'!A176</f>
        <v>LEGAL</v>
      </c>
      <c r="F193" s="148"/>
      <c r="G193" s="148"/>
      <c r="H193" s="149"/>
      <c r="I193" s="52">
        <v>0</v>
      </c>
      <c r="J193" s="35">
        <f>I193/I195</f>
        <v>0</v>
      </c>
      <c r="K193" s="54"/>
      <c r="L193" s="54"/>
      <c r="M193" s="5"/>
      <c r="N193" s="5"/>
      <c r="O193" s="5"/>
      <c r="P193" s="5"/>
      <c r="Q193" s="1"/>
    </row>
    <row r="194" spans="1:17" ht="15.75" customHeight="1" thickBot="1" x14ac:dyDescent="0.3">
      <c r="A194" s="1"/>
      <c r="C194" s="5"/>
      <c r="D194" s="36"/>
      <c r="E194" s="37"/>
      <c r="F194" s="37"/>
      <c r="G194" s="37"/>
      <c r="H194" s="37"/>
      <c r="I194" s="37"/>
      <c r="J194" s="37"/>
      <c r="K194" s="37"/>
      <c r="L194" s="37"/>
      <c r="M194" s="5"/>
      <c r="N194" s="5"/>
      <c r="O194" s="5"/>
      <c r="P194" s="5"/>
      <c r="Q194" s="1"/>
    </row>
    <row r="195" spans="1:17" ht="16.5" thickBot="1" x14ac:dyDescent="0.3">
      <c r="A195" s="1"/>
      <c r="C195" s="5"/>
      <c r="D195" s="15"/>
      <c r="E195" s="15"/>
      <c r="F195" s="15"/>
      <c r="G195" s="15"/>
      <c r="H195" s="18" t="s">
        <v>4</v>
      </c>
      <c r="I195" s="11">
        <f>SUM(I190:I193)</f>
        <v>36</v>
      </c>
      <c r="J195" s="19">
        <f>SUM(J190:J193)</f>
        <v>1</v>
      </c>
      <c r="K195" s="55"/>
      <c r="L195" s="5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7"/>
      <c r="N196" s="5"/>
      <c r="O196" s="5"/>
      <c r="P196" s="5"/>
      <c r="Q196" s="1"/>
    </row>
    <row r="197" spans="1:17" s="16" customFormat="1" ht="15.75" x14ac:dyDescent="0.25">
      <c r="A197" s="14"/>
      <c r="B197" s="15"/>
      <c r="C197" s="15"/>
      <c r="D197" s="5"/>
      <c r="E197" s="5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4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5"/>
      <c r="E208" s="5"/>
      <c r="F208" s="5"/>
      <c r="G208" s="5"/>
      <c r="H208" s="5"/>
      <c r="I208" s="5"/>
      <c r="J208" s="5"/>
      <c r="K208" s="5"/>
      <c r="L208" s="5"/>
      <c r="N208" s="5"/>
      <c r="O208" s="5"/>
      <c r="P208" s="5"/>
      <c r="Q208" s="1"/>
    </row>
    <row r="209" spans="1:17" x14ac:dyDescent="0.25">
      <c r="A209" s="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1"/>
    </row>
    <row r="210" spans="1:17" x14ac:dyDescent="0.25">
      <c r="A210" s="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1"/>
    </row>
    <row r="211" spans="1:17" x14ac:dyDescent="0.25">
      <c r="A211" s="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1"/>
    </row>
    <row r="212" spans="1:17" x14ac:dyDescent="0.25">
      <c r="A212" s="1"/>
      <c r="C212" s="5"/>
      <c r="D212" s="37"/>
      <c r="E212" s="37"/>
      <c r="F212" s="37"/>
      <c r="G212" s="38"/>
      <c r="H212" s="33"/>
      <c r="I212" s="5"/>
      <c r="J212" s="5"/>
      <c r="K212" s="5"/>
      <c r="L212" s="5"/>
      <c r="M212" s="5"/>
      <c r="N212" s="5"/>
      <c r="O212" s="5"/>
      <c r="P212" s="5"/>
      <c r="Q212" s="1"/>
    </row>
    <row r="213" spans="1:17" x14ac:dyDescent="0.25">
      <c r="A213" s="1"/>
      <c r="C213" s="5"/>
      <c r="D213" s="37"/>
      <c r="E213" s="37"/>
      <c r="F213" s="37"/>
      <c r="G213" s="38"/>
      <c r="H213" s="33"/>
      <c r="I213" s="5"/>
      <c r="J213" s="5"/>
      <c r="K213" s="5"/>
      <c r="L213" s="5"/>
      <c r="M213" s="5"/>
      <c r="N213" s="5"/>
      <c r="O213" s="5"/>
      <c r="P213" s="5"/>
      <c r="Q213" s="1"/>
    </row>
    <row r="214" spans="1:17" x14ac:dyDescent="0.25">
      <c r="A214" s="1"/>
      <c r="C214" s="5"/>
      <c r="D214" s="37"/>
      <c r="E214" s="37"/>
      <c r="F214" s="37"/>
      <c r="G214" s="38"/>
      <c r="H214" s="33"/>
      <c r="I214" s="5"/>
      <c r="J214" s="5"/>
      <c r="K214" s="5"/>
      <c r="L214" s="5"/>
      <c r="M214" s="5"/>
      <c r="N214" s="5"/>
      <c r="O214" s="5"/>
      <c r="P214" s="5"/>
      <c r="Q214" s="1"/>
    </row>
    <row r="215" spans="1:17" x14ac:dyDescent="0.25">
      <c r="A215" s="1"/>
      <c r="C215" s="5"/>
      <c r="D215" s="37"/>
      <c r="E215" s="37"/>
      <c r="F215" s="37"/>
      <c r="G215" s="38"/>
      <c r="H215" s="33"/>
      <c r="I215" s="5"/>
      <c r="J215" s="5"/>
      <c r="K215" s="5"/>
      <c r="L215" s="5"/>
      <c r="M215" s="5"/>
      <c r="N215" s="5"/>
      <c r="O215" s="5"/>
      <c r="P215" s="5"/>
      <c r="Q215" s="1"/>
    </row>
    <row r="216" spans="1:17" x14ac:dyDescent="0.25">
      <c r="A216" s="1"/>
      <c r="C216" s="5"/>
      <c r="D216" s="37"/>
      <c r="E216" s="37"/>
      <c r="F216" s="37"/>
      <c r="G216" s="38"/>
      <c r="H216" s="33"/>
      <c r="I216" s="5"/>
      <c r="J216" s="5"/>
      <c r="K216" s="5"/>
      <c r="L216" s="5"/>
      <c r="M216" s="5"/>
      <c r="N216" s="5"/>
      <c r="O216" s="5"/>
      <c r="P216" s="5"/>
      <c r="Q216" s="1"/>
    </row>
    <row r="217" spans="1:17" ht="15.75" thickBot="1" x14ac:dyDescent="0.3">
      <c r="A217" s="1"/>
      <c r="C217" s="5"/>
      <c r="D217" s="37"/>
      <c r="E217" s="37"/>
      <c r="F217" s="37"/>
      <c r="G217" s="38"/>
      <c r="H217" s="33"/>
      <c r="I217" s="5"/>
      <c r="J217" s="5"/>
      <c r="K217" s="5"/>
      <c r="L217" s="5"/>
      <c r="M217" s="5"/>
      <c r="N217" s="5"/>
      <c r="O217" s="5"/>
      <c r="P217" s="5"/>
      <c r="Q217" s="1"/>
    </row>
    <row r="218" spans="1:17" ht="19.5" thickBot="1" x14ac:dyDescent="0.3">
      <c r="A218" s="1"/>
      <c r="C218" s="5"/>
      <c r="D218" s="156" t="s">
        <v>19</v>
      </c>
      <c r="E218" s="157"/>
      <c r="F218" s="157"/>
      <c r="G218" s="157"/>
      <c r="H218" s="157"/>
      <c r="I218" s="157"/>
      <c r="J218" s="158"/>
      <c r="K218" s="50"/>
      <c r="L218" s="50"/>
      <c r="M218" s="5"/>
      <c r="N218" s="5"/>
      <c r="O218" s="5"/>
      <c r="P218" s="5"/>
      <c r="Q218" s="1"/>
    </row>
    <row r="219" spans="1:17" ht="15.75" thickBot="1" x14ac:dyDescent="0.3">
      <c r="A219" s="1"/>
      <c r="C219" s="5"/>
      <c r="D219" s="24">
        <v>1</v>
      </c>
      <c r="E219" s="39" t="str">
        <f>+'[1]ACUM-MAYO'!A186</f>
        <v>INFOMEX</v>
      </c>
      <c r="F219" s="40"/>
      <c r="G219" s="40"/>
      <c r="H219" s="41"/>
      <c r="I219" s="52">
        <v>32</v>
      </c>
      <c r="J219" s="34">
        <f>I219/I224</f>
        <v>0.88888888888888884</v>
      </c>
      <c r="K219" s="54"/>
      <c r="L219" s="54"/>
      <c r="M219" s="5"/>
      <c r="N219" s="5"/>
      <c r="O219" s="5"/>
      <c r="P219" s="5"/>
      <c r="Q219" s="1"/>
    </row>
    <row r="220" spans="1:17" ht="19.5" customHeight="1" thickBot="1" x14ac:dyDescent="0.3">
      <c r="A220" s="1"/>
      <c r="C220" s="5"/>
      <c r="D220" s="24">
        <v>2</v>
      </c>
      <c r="E220" s="39" t="str">
        <f>+'[1]ACUM-MAYO'!A187</f>
        <v>CORREO ELECTRONICO</v>
      </c>
      <c r="F220" s="40"/>
      <c r="G220" s="40"/>
      <c r="H220" s="41"/>
      <c r="I220" s="52">
        <v>4</v>
      </c>
      <c r="J220" s="34">
        <f>I220/I224</f>
        <v>0.1111111111111111</v>
      </c>
      <c r="K220" s="54"/>
      <c r="L220" s="54"/>
      <c r="M220" s="5"/>
      <c r="N220" s="5"/>
      <c r="O220" s="5"/>
      <c r="P220" s="5"/>
      <c r="Q220" s="1"/>
    </row>
    <row r="221" spans="1:17" ht="15.75" customHeight="1" thickBot="1" x14ac:dyDescent="0.3">
      <c r="A221" s="1"/>
      <c r="C221" s="5"/>
      <c r="D221" s="24">
        <v>3</v>
      </c>
      <c r="E221" s="39" t="str">
        <f>+'[1]ACUM-MAYO'!A188</f>
        <v>NOTIFICACIÓN PERSONAL</v>
      </c>
      <c r="F221" s="40"/>
      <c r="G221" s="40"/>
      <c r="H221" s="41"/>
      <c r="I221" s="52">
        <v>0</v>
      </c>
      <c r="J221" s="34">
        <f>I221/I224</f>
        <v>0</v>
      </c>
      <c r="K221" s="54"/>
      <c r="L221" s="54"/>
      <c r="M221" s="5"/>
      <c r="N221" s="5"/>
      <c r="O221" s="5"/>
      <c r="P221" s="5"/>
      <c r="Q221" s="1"/>
    </row>
    <row r="222" spans="1:17" ht="15.75" customHeight="1" thickBot="1" x14ac:dyDescent="0.3">
      <c r="A222" s="1"/>
      <c r="C222" s="5"/>
      <c r="D222" s="24">
        <v>4</v>
      </c>
      <c r="E222" s="39" t="str">
        <f>+'[1]ACUM-MAYO'!A189</f>
        <v>LISTAS</v>
      </c>
      <c r="F222" s="40"/>
      <c r="G222" s="43"/>
      <c r="H222" s="44"/>
      <c r="I222" s="52">
        <v>0</v>
      </c>
      <c r="J222" s="34">
        <f>I222/I224</f>
        <v>0</v>
      </c>
      <c r="K222" s="54"/>
      <c r="L222" s="54"/>
      <c r="M222" s="5"/>
      <c r="N222" s="42"/>
      <c r="O222" s="5"/>
      <c r="P222" s="5"/>
      <c r="Q222" s="1"/>
    </row>
    <row r="223" spans="1:17" ht="15.75" customHeight="1" thickBot="1" x14ac:dyDescent="0.3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2"/>
      <c r="O223" s="5"/>
      <c r="P223" s="5"/>
      <c r="Q223" s="1"/>
    </row>
    <row r="224" spans="1:17" ht="15.75" customHeight="1" thickBot="1" x14ac:dyDescent="0.3">
      <c r="A224" s="1"/>
      <c r="C224" s="5"/>
      <c r="D224" s="15"/>
      <c r="E224" s="31"/>
      <c r="F224" s="31"/>
      <c r="G224" s="31"/>
      <c r="H224" s="18" t="s">
        <v>4</v>
      </c>
      <c r="I224" s="11">
        <f>SUM(I219:I223)</f>
        <v>36</v>
      </c>
      <c r="J224" s="19">
        <f>SUM(J219:J223)</f>
        <v>1</v>
      </c>
      <c r="K224" s="55"/>
      <c r="L224" s="55"/>
      <c r="M224" s="5"/>
      <c r="N224" s="5"/>
      <c r="O224" s="5"/>
      <c r="P224" s="5"/>
      <c r="Q224" s="1"/>
    </row>
    <row r="225" spans="1:17" ht="15.75" customHeight="1" x14ac:dyDescent="0.25">
      <c r="A225" s="1"/>
      <c r="C225" s="5"/>
      <c r="D225" s="15"/>
      <c r="E225" s="31"/>
      <c r="F225" s="31"/>
      <c r="G225" s="31"/>
      <c r="H225" s="111"/>
      <c r="I225" s="112"/>
      <c r="J225" s="113"/>
      <c r="K225" s="55"/>
      <c r="L225" s="55"/>
      <c r="M225" s="5"/>
      <c r="N225" s="5"/>
      <c r="O225" s="5"/>
      <c r="P225" s="5"/>
      <c r="Q225" s="1"/>
    </row>
    <row r="226" spans="1:17" ht="15.75" customHeight="1" x14ac:dyDescent="0.25">
      <c r="A226" s="1"/>
      <c r="C226" s="5"/>
      <c r="D226" s="15"/>
      <c r="E226" s="31"/>
      <c r="F226" s="31"/>
      <c r="G226" s="31"/>
      <c r="H226" s="111"/>
      <c r="I226" s="112"/>
      <c r="J226" s="113"/>
      <c r="K226" s="55"/>
      <c r="L226" s="5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s="16" customFormat="1" ht="15.75" x14ac:dyDescent="0.25">
      <c r="A228" s="14"/>
      <c r="B228" s="15"/>
      <c r="C228" s="15"/>
      <c r="D228" s="5"/>
      <c r="E228" s="5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4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x14ac:dyDescent="0.25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x14ac:dyDescent="0.25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x14ac:dyDescent="0.25">
      <c r="A239" s="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x14ac:dyDescent="0.25">
      <c r="A240" s="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x14ac:dyDescent="0.25">
      <c r="A241" s="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1"/>
    </row>
    <row r="242" spans="1:17" x14ac:dyDescent="0.25">
      <c r="A242" s="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1"/>
    </row>
    <row r="243" spans="1:17" x14ac:dyDescent="0.25">
      <c r="A243" s="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1"/>
    </row>
    <row r="244" spans="1:17" x14ac:dyDescent="0.25">
      <c r="A244" s="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1"/>
    </row>
    <row r="245" spans="1:17" x14ac:dyDescent="0.25">
      <c r="A245" s="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1"/>
    </row>
    <row r="246" spans="1:17" ht="15.75" thickBot="1" x14ac:dyDescent="0.3">
      <c r="A246" s="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1"/>
    </row>
    <row r="247" spans="1:17" ht="19.5" thickBot="1" x14ac:dyDescent="0.3">
      <c r="A247" s="1"/>
      <c r="C247" s="5"/>
      <c r="D247" s="153" t="s">
        <v>28</v>
      </c>
      <c r="E247" s="179"/>
      <c r="F247" s="179"/>
      <c r="G247" s="155"/>
      <c r="H247" s="62"/>
      <c r="I247" s="5"/>
      <c r="J247" s="5"/>
      <c r="K247" s="5"/>
      <c r="L247" s="5"/>
      <c r="M247" s="5"/>
      <c r="N247" s="5"/>
      <c r="O247" s="5"/>
      <c r="P247" s="5"/>
      <c r="Q247" s="1"/>
    </row>
    <row r="248" spans="1:17" ht="27" customHeight="1" thickBot="1" x14ac:dyDescent="0.3">
      <c r="A248" s="1"/>
      <c r="C248" s="5"/>
      <c r="D248" s="10">
        <v>1</v>
      </c>
      <c r="E248" s="139" t="s">
        <v>29</v>
      </c>
      <c r="F248" s="140"/>
      <c r="G248" s="65">
        <v>1</v>
      </c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ht="19.5" customHeight="1" thickBot="1" x14ac:dyDescent="0.3">
      <c r="A249" s="1"/>
      <c r="C249" s="45"/>
      <c r="D249" s="10">
        <v>2</v>
      </c>
      <c r="E249" s="139" t="s">
        <v>30</v>
      </c>
      <c r="F249" s="140"/>
      <c r="G249" s="63">
        <v>0</v>
      </c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ht="24" customHeight="1" thickBot="1" x14ac:dyDescent="0.3">
      <c r="A250" s="1"/>
      <c r="C250" s="46"/>
      <c r="D250" s="10">
        <v>3</v>
      </c>
      <c r="E250" s="139" t="s">
        <v>31</v>
      </c>
      <c r="F250" s="140"/>
      <c r="G250" s="63">
        <v>0</v>
      </c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 x14ac:dyDescent="0.3">
      <c r="A251" s="1"/>
      <c r="C251" s="46"/>
      <c r="D251" s="10">
        <v>4</v>
      </c>
      <c r="E251" s="139" t="s">
        <v>32</v>
      </c>
      <c r="F251" s="140"/>
      <c r="G251" s="63">
        <v>35</v>
      </c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 thickBot="1" x14ac:dyDescent="0.3">
      <c r="A252" s="1"/>
      <c r="C252" s="46"/>
      <c r="D252" s="10">
        <v>5</v>
      </c>
      <c r="E252" s="139" t="s">
        <v>33</v>
      </c>
      <c r="F252" s="140"/>
      <c r="G252" s="63">
        <v>0</v>
      </c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 thickBot="1" x14ac:dyDescent="0.3">
      <c r="A253" s="1"/>
      <c r="C253" s="46"/>
      <c r="D253" s="114">
        <v>6</v>
      </c>
      <c r="E253" s="183" t="s">
        <v>34</v>
      </c>
      <c r="F253" s="184"/>
      <c r="G253" s="115">
        <v>0</v>
      </c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 thickBot="1" x14ac:dyDescent="0.3">
      <c r="A254" s="1"/>
      <c r="C254" s="46"/>
      <c r="D254" s="10">
        <v>7</v>
      </c>
      <c r="E254" s="185" t="s">
        <v>35</v>
      </c>
      <c r="F254" s="186"/>
      <c r="G254" s="116">
        <v>0</v>
      </c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 x14ac:dyDescent="0.25">
      <c r="A255" s="1"/>
      <c r="C255" s="46"/>
      <c r="D255" s="5"/>
      <c r="E255" s="182"/>
      <c r="F255" s="182"/>
      <c r="G255" s="51"/>
      <c r="H255" s="51"/>
      <c r="I255" s="5"/>
      <c r="J255" s="5"/>
      <c r="K255" s="5"/>
      <c r="L255" s="1"/>
      <c r="M255" s="48"/>
    </row>
    <row r="256" spans="1:17" ht="21" customHeight="1" x14ac:dyDescent="0.25">
      <c r="A256" s="1"/>
      <c r="C256" s="46"/>
      <c r="D256" s="5"/>
      <c r="E256" s="5"/>
      <c r="F256" s="5"/>
      <c r="G256" s="5"/>
      <c r="H256" s="5"/>
      <c r="I256" s="5"/>
      <c r="J256" s="5"/>
      <c r="K256" s="5"/>
      <c r="L256" s="1"/>
      <c r="M256" s="48"/>
    </row>
    <row r="257" spans="1:13" ht="15.75" customHeight="1" x14ac:dyDescent="0.25">
      <c r="A257" s="1"/>
      <c r="C257" s="46"/>
      <c r="D257" s="5"/>
      <c r="E257" s="5"/>
      <c r="F257" s="5"/>
      <c r="G257" s="5"/>
      <c r="H257" s="5"/>
      <c r="I257" s="5"/>
      <c r="J257" s="5"/>
      <c r="K257" s="5"/>
      <c r="L257" s="1"/>
      <c r="M257" s="48"/>
    </row>
    <row r="258" spans="1:13" ht="15.75" customHeight="1" x14ac:dyDescent="0.25">
      <c r="A258" s="1"/>
      <c r="C258" s="46"/>
      <c r="D258" s="5"/>
      <c r="E258" s="5"/>
      <c r="F258" s="5"/>
      <c r="G258" s="5"/>
      <c r="H258" s="5"/>
      <c r="I258" s="5"/>
      <c r="J258" s="5"/>
      <c r="K258" s="5"/>
      <c r="L258" s="1"/>
      <c r="M258" s="48"/>
    </row>
    <row r="259" spans="1:13" ht="15.75" customHeight="1" x14ac:dyDescent="0.25">
      <c r="A259" s="1"/>
      <c r="C259" s="46"/>
      <c r="D259" s="5"/>
      <c r="E259" s="5"/>
      <c r="F259" s="5"/>
      <c r="G259" s="5"/>
      <c r="H259" s="5"/>
      <c r="I259" s="5"/>
      <c r="J259" s="5"/>
      <c r="K259" s="5"/>
      <c r="L259" s="1"/>
      <c r="M259" s="48"/>
    </row>
    <row r="260" spans="1:13" ht="15.75" customHeight="1" x14ac:dyDescent="0.25">
      <c r="A260" s="1"/>
      <c r="C260" s="46"/>
      <c r="D260" s="5"/>
      <c r="E260" s="5"/>
      <c r="F260" s="5"/>
      <c r="G260" s="5"/>
      <c r="H260" s="5"/>
      <c r="I260" s="5"/>
      <c r="J260" s="5"/>
      <c r="K260" s="5"/>
      <c r="L260" s="1"/>
      <c r="M260" s="48"/>
    </row>
    <row r="261" spans="1:13" ht="15.75" customHeight="1" x14ac:dyDescent="0.25">
      <c r="A261" s="1"/>
      <c r="C261" s="46"/>
      <c r="D261" s="5"/>
      <c r="E261" s="5"/>
      <c r="F261" s="5"/>
      <c r="G261" s="5"/>
      <c r="H261" s="5"/>
      <c r="I261" s="5"/>
      <c r="J261" s="5"/>
      <c r="K261" s="5"/>
      <c r="L261" s="1"/>
      <c r="M261" s="48"/>
    </row>
    <row r="262" spans="1:13" ht="15.75" customHeight="1" x14ac:dyDescent="0.25">
      <c r="A262" s="1"/>
      <c r="C262" s="46"/>
      <c r="D262" s="5"/>
      <c r="E262" s="5"/>
      <c r="F262" s="5"/>
      <c r="G262" s="5"/>
      <c r="H262" s="5"/>
      <c r="I262" s="5"/>
      <c r="J262" s="5"/>
      <c r="K262" s="5"/>
      <c r="L262" s="1"/>
      <c r="M262" s="48"/>
    </row>
    <row r="263" spans="1:13" ht="15.75" customHeight="1" x14ac:dyDescent="0.25">
      <c r="A263" s="1"/>
      <c r="C263" s="46"/>
      <c r="D263" s="5"/>
      <c r="E263" s="5"/>
      <c r="F263" s="5"/>
      <c r="G263" s="5"/>
      <c r="H263" s="5"/>
      <c r="I263" s="5"/>
      <c r="J263" s="5"/>
      <c r="K263" s="5"/>
      <c r="L263" s="1"/>
      <c r="M263" s="48"/>
    </row>
    <row r="264" spans="1:13" ht="15.75" customHeight="1" x14ac:dyDescent="0.25">
      <c r="A264" s="1"/>
      <c r="C264" s="46"/>
      <c r="D264" s="5"/>
      <c r="E264" s="5"/>
      <c r="F264" s="5"/>
      <c r="G264" s="5"/>
      <c r="H264" s="5"/>
      <c r="I264" s="5"/>
      <c r="J264" s="5"/>
      <c r="K264" s="5"/>
      <c r="L264" s="1"/>
      <c r="M264" s="48"/>
    </row>
    <row r="265" spans="1:13" ht="15.75" customHeight="1" x14ac:dyDescent="0.25">
      <c r="A265" s="1"/>
      <c r="C265" s="46"/>
      <c r="D265" s="5"/>
      <c r="E265" s="5"/>
      <c r="F265" s="5"/>
      <c r="G265" s="5"/>
      <c r="H265" s="5"/>
      <c r="I265" s="5"/>
      <c r="J265" s="5"/>
      <c r="K265" s="5"/>
      <c r="L265" s="1"/>
      <c r="M265" s="48"/>
    </row>
    <row r="266" spans="1:13" ht="15.75" customHeight="1" x14ac:dyDescent="0.25">
      <c r="A266" s="1"/>
      <c r="C266" s="46"/>
      <c r="D266" s="5"/>
      <c r="E266" s="5"/>
      <c r="F266" s="5"/>
      <c r="G266" s="5"/>
      <c r="H266" s="5"/>
      <c r="I266" s="5"/>
      <c r="J266" s="5"/>
      <c r="K266" s="5"/>
      <c r="L266" s="1"/>
      <c r="M266" s="48"/>
    </row>
    <row r="267" spans="1:13" ht="15.75" customHeight="1" x14ac:dyDescent="0.25">
      <c r="A267" s="1"/>
      <c r="C267" s="46"/>
      <c r="D267" s="5"/>
      <c r="E267" s="5"/>
      <c r="F267" s="5"/>
      <c r="G267" s="5"/>
      <c r="H267" s="5"/>
      <c r="I267" s="5"/>
      <c r="J267" s="5"/>
      <c r="K267" s="5"/>
      <c r="L267" s="1"/>
      <c r="M267" s="48"/>
    </row>
    <row r="268" spans="1:13" ht="15.75" customHeight="1" x14ac:dyDescent="0.25">
      <c r="A268" s="1"/>
      <c r="C268" s="46"/>
      <c r="D268" s="5"/>
      <c r="E268" s="5"/>
      <c r="F268" s="5"/>
      <c r="G268" s="5"/>
      <c r="H268" s="5"/>
      <c r="I268" s="5"/>
      <c r="J268" s="5"/>
      <c r="K268" s="5"/>
      <c r="L268" s="1"/>
      <c r="M268" s="48"/>
    </row>
    <row r="269" spans="1:13" ht="15.75" customHeight="1" x14ac:dyDescent="0.25">
      <c r="A269" s="1"/>
      <c r="C269" s="46"/>
      <c r="D269" s="5"/>
      <c r="E269" s="5"/>
      <c r="F269" s="5"/>
      <c r="G269" s="5"/>
      <c r="H269" s="5"/>
      <c r="I269" s="5"/>
      <c r="J269" s="5"/>
      <c r="K269" s="5"/>
      <c r="L269" s="1"/>
      <c r="M269" s="48"/>
    </row>
    <row r="270" spans="1:13" ht="15.75" customHeight="1" x14ac:dyDescent="0.25">
      <c r="A270" s="1"/>
      <c r="C270" s="46"/>
      <c r="D270" s="5"/>
      <c r="E270" s="5"/>
      <c r="F270" s="5"/>
      <c r="G270" s="5"/>
      <c r="H270" s="5"/>
      <c r="I270" s="5"/>
      <c r="J270" s="5"/>
      <c r="K270" s="5"/>
      <c r="L270" s="1"/>
      <c r="M270" s="48"/>
    </row>
    <row r="271" spans="1:13" ht="15.75" customHeight="1" x14ac:dyDescent="0.25">
      <c r="A271" s="1"/>
      <c r="C271" s="46"/>
      <c r="D271" s="5"/>
      <c r="E271" s="5"/>
      <c r="F271" s="5"/>
      <c r="G271" s="5"/>
      <c r="H271" s="5"/>
      <c r="I271" s="5"/>
      <c r="J271" s="5"/>
      <c r="K271" s="5"/>
      <c r="L271" s="1"/>
      <c r="M271" s="48"/>
    </row>
    <row r="272" spans="1:13" ht="15.75" customHeight="1" x14ac:dyDescent="0.25">
      <c r="A272" s="1"/>
      <c r="C272" s="46"/>
      <c r="D272" s="5"/>
      <c r="E272" s="5"/>
      <c r="F272" s="5"/>
      <c r="G272" s="5"/>
      <c r="H272" s="5"/>
      <c r="I272" s="5"/>
      <c r="J272" s="5"/>
      <c r="K272" s="5"/>
      <c r="L272" s="1"/>
      <c r="M272" s="48"/>
    </row>
    <row r="273" spans="1:13" ht="15.75" customHeight="1" x14ac:dyDescent="0.25">
      <c r="A273" s="1"/>
      <c r="C273" s="46"/>
      <c r="D273" s="5"/>
      <c r="E273" s="5"/>
      <c r="F273" s="5"/>
      <c r="G273" s="5"/>
      <c r="H273" s="5"/>
      <c r="I273" s="5"/>
      <c r="J273" s="5"/>
      <c r="K273" s="5"/>
      <c r="L273" s="1"/>
      <c r="M273" s="48"/>
    </row>
    <row r="274" spans="1:13" ht="15.75" customHeight="1" x14ac:dyDescent="0.25">
      <c r="A274" s="1"/>
      <c r="C274" s="46"/>
      <c r="D274" s="5"/>
      <c r="E274" s="5"/>
      <c r="F274" s="5"/>
      <c r="G274" s="5"/>
      <c r="H274" s="5"/>
      <c r="I274" s="5"/>
      <c r="J274" s="5"/>
      <c r="K274" s="5"/>
      <c r="L274" s="1"/>
      <c r="M274" s="48"/>
    </row>
    <row r="275" spans="1:13" ht="15.75" customHeight="1" x14ac:dyDescent="0.25">
      <c r="A275" s="1"/>
      <c r="C275" s="46"/>
      <c r="D275" s="5"/>
      <c r="E275" s="5"/>
      <c r="F275" s="5"/>
      <c r="G275" s="5"/>
      <c r="H275" s="5"/>
      <c r="I275" s="5"/>
      <c r="J275" s="5"/>
      <c r="K275" s="5"/>
      <c r="L275" s="1"/>
      <c r="M275" s="48"/>
    </row>
    <row r="276" spans="1:13" ht="15.75" customHeight="1" x14ac:dyDescent="0.25">
      <c r="A276" s="1"/>
      <c r="C276" s="46"/>
      <c r="D276" s="5"/>
      <c r="E276" s="5"/>
      <c r="F276" s="5"/>
      <c r="G276" s="5"/>
      <c r="H276" s="5"/>
      <c r="I276" s="5"/>
      <c r="J276" s="5"/>
      <c r="K276" s="5"/>
      <c r="L276" s="1"/>
      <c r="M276" s="48"/>
    </row>
    <row r="277" spans="1:13" ht="15.75" customHeight="1" x14ac:dyDescent="0.25">
      <c r="A277" s="1"/>
      <c r="C277" s="46"/>
      <c r="D277" s="5"/>
      <c r="E277" s="5"/>
      <c r="F277" s="5"/>
      <c r="G277" s="5"/>
      <c r="H277" s="5"/>
      <c r="I277" s="5"/>
      <c r="J277" s="5"/>
      <c r="K277" s="5"/>
      <c r="L277" s="1"/>
      <c r="M277" s="48"/>
    </row>
    <row r="278" spans="1:13" ht="15.75" customHeight="1" x14ac:dyDescent="0.25">
      <c r="A278" s="1"/>
      <c r="C278" s="46"/>
      <c r="D278" s="5"/>
      <c r="E278" s="5"/>
      <c r="F278" s="5"/>
      <c r="G278" s="5"/>
      <c r="H278" s="5"/>
      <c r="I278" s="5"/>
      <c r="J278" s="5"/>
      <c r="K278" s="5"/>
      <c r="L278" s="1"/>
      <c r="M278" s="48"/>
    </row>
    <row r="279" spans="1:13" ht="15.75" customHeight="1" x14ac:dyDescent="0.25">
      <c r="A279" s="1"/>
      <c r="C279" s="46"/>
      <c r="D279" s="5"/>
      <c r="E279" s="5"/>
      <c r="F279" s="5"/>
      <c r="G279" s="5"/>
      <c r="H279" s="5"/>
      <c r="I279" s="5"/>
      <c r="J279" s="5"/>
      <c r="K279" s="5"/>
      <c r="L279" s="1"/>
      <c r="M279" s="48"/>
    </row>
    <row r="280" spans="1:13" ht="15.75" customHeight="1" x14ac:dyDescent="0.25">
      <c r="A280" s="1"/>
      <c r="C280" s="46"/>
      <c r="D280" s="5"/>
      <c r="E280" s="5"/>
      <c r="F280" s="5"/>
      <c r="G280" s="5"/>
      <c r="H280" s="5"/>
      <c r="I280" s="5"/>
      <c r="J280" s="5"/>
      <c r="K280" s="5"/>
      <c r="L280" s="1"/>
      <c r="M280" s="48"/>
    </row>
    <row r="281" spans="1:13" ht="15.75" customHeight="1" x14ac:dyDescent="0.25">
      <c r="A281" s="1"/>
      <c r="C281" s="46"/>
      <c r="D281" s="5"/>
      <c r="E281" s="5"/>
      <c r="F281" s="5"/>
      <c r="G281" s="5"/>
      <c r="H281" s="5"/>
      <c r="I281" s="5"/>
      <c r="J281" s="5"/>
      <c r="K281" s="5"/>
      <c r="L281" s="1"/>
      <c r="M281" s="48"/>
    </row>
    <row r="282" spans="1:13" ht="31.5" customHeight="1" x14ac:dyDescent="0.25">
      <c r="A282" s="1"/>
      <c r="C282" s="46"/>
      <c r="D282" s="5"/>
      <c r="E282" s="5"/>
      <c r="F282" s="5"/>
      <c r="G282" s="5"/>
      <c r="H282" s="5"/>
      <c r="I282" s="5"/>
      <c r="J282" s="5"/>
      <c r="K282" s="5"/>
      <c r="L282" s="1"/>
      <c r="M282" s="48"/>
    </row>
    <row r="283" spans="1:13" ht="15.75" customHeight="1" x14ac:dyDescent="0.25">
      <c r="A283" s="1"/>
      <c r="C283" s="46"/>
      <c r="D283" s="5"/>
      <c r="E283" s="5"/>
      <c r="F283" s="5"/>
      <c r="G283" s="5"/>
      <c r="H283" s="5"/>
      <c r="I283" s="5"/>
      <c r="J283" s="5"/>
      <c r="K283" s="5"/>
      <c r="L283" s="1"/>
      <c r="M283" s="48"/>
    </row>
    <row r="284" spans="1:13" ht="15.75" customHeight="1" x14ac:dyDescent="0.25">
      <c r="A284" s="1"/>
      <c r="C284" s="46"/>
      <c r="D284" s="5"/>
      <c r="E284" s="5"/>
      <c r="F284" s="5"/>
      <c r="G284" s="5"/>
      <c r="H284" s="5"/>
      <c r="I284" s="5"/>
      <c r="J284" s="5"/>
      <c r="K284" s="5"/>
      <c r="L284" s="1"/>
      <c r="M284" s="48"/>
    </row>
    <row r="285" spans="1:13" ht="15.75" customHeight="1" x14ac:dyDescent="0.25">
      <c r="A285" s="1"/>
      <c r="C285" s="46"/>
      <c r="D285" s="5"/>
      <c r="E285" s="5"/>
      <c r="F285" s="5"/>
      <c r="G285" s="5"/>
      <c r="H285" s="5"/>
      <c r="I285" s="5"/>
      <c r="J285" s="5"/>
      <c r="K285" s="5"/>
      <c r="L285" s="1"/>
      <c r="M285" s="48"/>
    </row>
    <row r="286" spans="1:13" ht="15.75" customHeight="1" x14ac:dyDescent="0.25">
      <c r="A286" s="1"/>
      <c r="C286" s="46"/>
      <c r="D286" s="5"/>
      <c r="E286" s="5"/>
      <c r="F286" s="5"/>
      <c r="G286" s="5"/>
      <c r="H286" s="5"/>
      <c r="I286" s="5"/>
      <c r="J286" s="5"/>
      <c r="K286" s="5"/>
      <c r="L286" s="1"/>
      <c r="M286" s="48"/>
    </row>
    <row r="287" spans="1:13" ht="15.75" customHeight="1" x14ac:dyDescent="0.25">
      <c r="A287" s="1"/>
      <c r="C287" s="46"/>
      <c r="D287" s="5"/>
      <c r="E287" s="5"/>
      <c r="F287" s="5"/>
      <c r="G287" s="5"/>
      <c r="H287" s="5"/>
      <c r="I287" s="5"/>
      <c r="J287" s="5"/>
      <c r="K287" s="5"/>
      <c r="L287" s="1"/>
      <c r="M287" s="48"/>
    </row>
    <row r="288" spans="1:13" ht="15.75" customHeight="1" x14ac:dyDescent="0.25">
      <c r="A288" s="1"/>
      <c r="C288" s="46"/>
      <c r="D288" s="5"/>
      <c r="E288" s="5"/>
      <c r="F288" s="5"/>
      <c r="G288" s="5"/>
      <c r="H288" s="5"/>
      <c r="I288" s="5"/>
      <c r="J288" s="5"/>
      <c r="K288" s="5"/>
      <c r="L288" s="1"/>
      <c r="M288" s="48"/>
    </row>
    <row r="289" spans="1:13" ht="18.75" customHeight="1" x14ac:dyDescent="0.25">
      <c r="A289" s="1"/>
      <c r="C289" s="46"/>
      <c r="D289" s="5"/>
      <c r="E289" s="5"/>
      <c r="F289" s="5"/>
      <c r="G289" s="5"/>
      <c r="H289" s="5"/>
      <c r="I289" s="5"/>
      <c r="J289" s="5"/>
      <c r="K289" s="5"/>
      <c r="L289" s="1"/>
      <c r="M289" s="48"/>
    </row>
    <row r="290" spans="1:13" ht="15.75" customHeight="1" x14ac:dyDescent="0.25">
      <c r="A290" s="1"/>
      <c r="C290" s="46"/>
      <c r="D290" s="5"/>
      <c r="E290" s="5"/>
      <c r="F290" s="5"/>
      <c r="G290" s="5"/>
      <c r="H290" s="5"/>
      <c r="I290" s="5"/>
      <c r="J290" s="5"/>
      <c r="K290" s="5"/>
      <c r="L290" s="1"/>
      <c r="M290" s="48"/>
    </row>
    <row r="291" spans="1:13" ht="15.75" customHeight="1" x14ac:dyDescent="0.25">
      <c r="A291" s="1"/>
      <c r="C291" s="46"/>
      <c r="D291" s="5"/>
      <c r="E291" s="5"/>
      <c r="F291" s="5"/>
      <c r="G291" s="5"/>
      <c r="H291" s="5"/>
      <c r="I291" s="5"/>
      <c r="J291" s="5"/>
      <c r="K291" s="5"/>
      <c r="L291" s="1"/>
      <c r="M291" s="48"/>
    </row>
    <row r="292" spans="1:13" ht="15.75" customHeight="1" x14ac:dyDescent="0.25">
      <c r="A292" s="1"/>
      <c r="C292" s="46"/>
      <c r="D292" s="5"/>
      <c r="E292" s="5"/>
      <c r="F292" s="5"/>
      <c r="G292" s="5"/>
      <c r="H292" s="5"/>
      <c r="I292" s="5"/>
      <c r="J292" s="5"/>
      <c r="K292" s="5"/>
      <c r="L292" s="1"/>
      <c r="M292" s="48"/>
    </row>
    <row r="293" spans="1:13" ht="21" customHeight="1" x14ac:dyDescent="0.25">
      <c r="A293" s="1"/>
      <c r="C293" s="46"/>
      <c r="D293" s="5"/>
      <c r="E293" s="5"/>
      <c r="F293" s="5"/>
      <c r="G293" s="5"/>
      <c r="H293" s="5"/>
      <c r="I293" s="5"/>
      <c r="J293" s="5"/>
      <c r="K293" s="5"/>
      <c r="L293" s="1"/>
      <c r="M293" s="48"/>
    </row>
    <row r="294" spans="1:13" ht="15.75" customHeight="1" x14ac:dyDescent="0.25">
      <c r="A294" s="1"/>
      <c r="C294" s="46"/>
      <c r="D294" s="5"/>
      <c r="E294" s="5"/>
      <c r="F294" s="5"/>
      <c r="G294" s="5"/>
      <c r="H294" s="5"/>
      <c r="I294" s="5"/>
      <c r="J294" s="5"/>
      <c r="K294" s="5"/>
      <c r="L294" s="1"/>
      <c r="M294" s="48"/>
    </row>
    <row r="295" spans="1:13" ht="27.75" customHeight="1" x14ac:dyDescent="0.25">
      <c r="A295" s="1"/>
      <c r="C295" s="46"/>
      <c r="D295" s="5"/>
      <c r="E295" s="5"/>
      <c r="F295" s="5"/>
      <c r="G295" s="5"/>
      <c r="H295" s="5"/>
      <c r="I295" s="5"/>
      <c r="J295" s="5"/>
      <c r="K295" s="5"/>
      <c r="L295" s="1"/>
      <c r="M295" s="48"/>
    </row>
    <row r="296" spans="1:13" ht="15.75" customHeight="1" x14ac:dyDescent="0.25">
      <c r="A296" s="1"/>
      <c r="C296" s="46"/>
      <c r="D296" s="5"/>
      <c r="E296" s="5"/>
      <c r="F296" s="5"/>
      <c r="G296" s="5"/>
      <c r="H296" s="5"/>
      <c r="I296" s="5"/>
      <c r="J296" s="5"/>
      <c r="K296" s="5"/>
      <c r="L296" s="1"/>
      <c r="M296" s="48"/>
    </row>
    <row r="297" spans="1:13" ht="15.75" customHeight="1" x14ac:dyDescent="0.25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1"/>
      <c r="M297" s="48"/>
    </row>
    <row r="298" spans="1:13" ht="15.75" customHeight="1" x14ac:dyDescent="0.25">
      <c r="A298" s="1"/>
      <c r="C298" s="46"/>
      <c r="D298" s="5"/>
      <c r="E298" s="5"/>
      <c r="F298" s="5"/>
      <c r="G298" s="5"/>
      <c r="H298" s="5"/>
      <c r="I298" s="5"/>
      <c r="J298" s="5"/>
      <c r="K298" s="5"/>
      <c r="L298" s="1"/>
      <c r="M298" s="48"/>
    </row>
    <row r="299" spans="1:13" ht="15.75" customHeight="1" x14ac:dyDescent="0.25">
      <c r="A299" s="1"/>
      <c r="C299" s="46"/>
      <c r="D299" s="5"/>
      <c r="E299" s="5"/>
      <c r="F299" s="5"/>
      <c r="G299" s="5"/>
      <c r="H299" s="5"/>
      <c r="I299" s="5"/>
      <c r="J299" s="5"/>
      <c r="K299" s="5"/>
      <c r="L299" s="1"/>
      <c r="M299" s="48"/>
    </row>
    <row r="300" spans="1:13" ht="17.25" customHeight="1" x14ac:dyDescent="0.25">
      <c r="A300" s="1"/>
      <c r="C300" s="46"/>
      <c r="D300" s="5"/>
      <c r="E300" s="5"/>
      <c r="F300" s="5"/>
      <c r="G300" s="5"/>
      <c r="H300" s="5"/>
      <c r="I300" s="5"/>
      <c r="J300" s="5"/>
      <c r="K300" s="5"/>
      <c r="L300" s="1"/>
      <c r="M300" s="48"/>
    </row>
    <row r="301" spans="1:13" ht="15.75" customHeight="1" x14ac:dyDescent="0.25">
      <c r="A301" s="1"/>
      <c r="C301" s="46"/>
      <c r="D301" s="5"/>
      <c r="E301" s="5"/>
      <c r="F301" s="5"/>
      <c r="G301" s="5"/>
      <c r="H301" s="5"/>
      <c r="I301" s="5"/>
      <c r="J301" s="5"/>
      <c r="K301" s="5"/>
      <c r="L301" s="1"/>
      <c r="M301" s="48"/>
    </row>
    <row r="302" spans="1:13" ht="15.75" customHeight="1" x14ac:dyDescent="0.25">
      <c r="A302" s="1"/>
      <c r="C302" s="46"/>
      <c r="D302" s="5"/>
      <c r="E302" s="5"/>
      <c r="F302" s="5"/>
      <c r="G302" s="5"/>
      <c r="H302" s="5"/>
      <c r="I302" s="5"/>
      <c r="J302" s="5"/>
      <c r="K302" s="5"/>
      <c r="L302" s="1"/>
      <c r="M302" s="48"/>
    </row>
    <row r="303" spans="1:13" ht="15.75" customHeight="1" x14ac:dyDescent="0.25">
      <c r="A303" s="1"/>
      <c r="C303" s="46"/>
      <c r="D303" s="5"/>
      <c r="E303" s="5"/>
      <c r="F303" s="5"/>
      <c r="G303" s="5"/>
      <c r="H303" s="5"/>
      <c r="I303" s="5"/>
      <c r="J303" s="5"/>
      <c r="K303" s="5"/>
      <c r="L303" s="1"/>
      <c r="M303" s="48"/>
    </row>
    <row r="304" spans="1:13" ht="15.75" customHeight="1" x14ac:dyDescent="0.25">
      <c r="A304" s="1"/>
      <c r="C304" s="46"/>
      <c r="D304" s="5"/>
      <c r="E304" s="5"/>
      <c r="F304" s="5"/>
      <c r="G304" s="5"/>
      <c r="H304" s="5"/>
      <c r="I304" s="5"/>
      <c r="J304" s="5"/>
      <c r="K304" s="5"/>
      <c r="L304" s="1"/>
      <c r="M304" s="48"/>
    </row>
    <row r="305" spans="1:17" ht="15.75" customHeight="1" thickBot="1" x14ac:dyDescent="0.3">
      <c r="A305" s="1"/>
      <c r="L305" s="1"/>
      <c r="M305" s="48"/>
    </row>
    <row r="306" spans="1:17" ht="15.75" customHeight="1" thickBot="1" x14ac:dyDescent="0.3">
      <c r="A306" s="1"/>
      <c r="C306" s="46"/>
      <c r="D306" s="5"/>
      <c r="E306" s="180" t="s">
        <v>4</v>
      </c>
      <c r="F306" s="181"/>
      <c r="G306" s="64">
        <f>SUM(G248:G254)</f>
        <v>36</v>
      </c>
      <c r="H306" s="5"/>
      <c r="I306" s="5"/>
      <c r="J306" s="5"/>
      <c r="K306" s="5"/>
      <c r="L306" s="5"/>
      <c r="M306" s="5"/>
      <c r="N306" s="5"/>
      <c r="O306" s="5"/>
      <c r="P306" s="1"/>
      <c r="Q306" s="48"/>
    </row>
    <row r="307" spans="1:17" ht="15.75" customHeight="1" thickBot="1" x14ac:dyDescent="0.3">
      <c r="A307" s="1"/>
      <c r="C307" s="4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1"/>
      <c r="Q307" s="48"/>
    </row>
    <row r="308" spans="1:17" ht="15.75" customHeight="1" thickBot="1" x14ac:dyDescent="0.3">
      <c r="A308" s="1"/>
      <c r="B308" s="170" t="s">
        <v>20</v>
      </c>
      <c r="C308" s="171"/>
      <c r="D308" s="171"/>
      <c r="E308" s="171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"/>
      <c r="Q308" s="48"/>
    </row>
    <row r="309" spans="1:17" ht="15.75" customHeight="1" x14ac:dyDescent="0.25">
      <c r="A309" s="1"/>
      <c r="C309" s="4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1"/>
      <c r="Q309" s="48"/>
    </row>
    <row r="310" spans="1:17" ht="15.75" customHeight="1" x14ac:dyDescent="0.25">
      <c r="A310" s="1"/>
      <c r="C310" s="4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1"/>
      <c r="Q310" s="48"/>
    </row>
    <row r="311" spans="1:17" ht="15.75" customHeight="1" x14ac:dyDescent="0.25">
      <c r="A311" s="1"/>
      <c r="C311" s="4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1"/>
      <c r="Q311" s="48"/>
    </row>
    <row r="312" spans="1:17" ht="15.75" customHeight="1" x14ac:dyDescent="0.25">
      <c r="A312" s="1"/>
      <c r="C312" s="46"/>
      <c r="D312" s="5"/>
      <c r="E312" s="5"/>
      <c r="F312" s="5"/>
      <c r="G312" s="5"/>
      <c r="H312" s="16"/>
      <c r="I312" s="15"/>
      <c r="J312" s="15"/>
      <c r="K312" s="15"/>
      <c r="L312" s="15"/>
      <c r="M312" s="5"/>
      <c r="N312" s="5"/>
      <c r="O312" s="5"/>
      <c r="P312" s="1"/>
      <c r="Q312" s="48"/>
    </row>
    <row r="313" spans="1:17" x14ac:dyDescent="0.25">
      <c r="A313" s="1"/>
      <c r="C313" s="4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 s="16" customFormat="1" ht="15.75" x14ac:dyDescent="0.25">
      <c r="A314" s="14"/>
      <c r="B314" s="15"/>
      <c r="C314" s="15"/>
      <c r="D314" s="5"/>
      <c r="E314" s="5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4"/>
    </row>
    <row r="315" spans="1:17" x14ac:dyDescent="0.25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 ht="15.75" thickBot="1" x14ac:dyDescent="0.3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 ht="24" customHeight="1" thickBot="1" x14ac:dyDescent="0.3">
      <c r="A317" s="1"/>
      <c r="P317" s="49"/>
      <c r="Q317" s="47"/>
    </row>
    <row r="318" spans="1:17" x14ac:dyDescent="0.25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 x14ac:dyDescent="0.25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 x14ac:dyDescent="0.25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 x14ac:dyDescent="0.25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 x14ac:dyDescent="0.25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 x14ac:dyDescent="0.25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 x14ac:dyDescent="0.25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 x14ac:dyDescent="0.25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 x14ac:dyDescent="0.25">
      <c r="A326" s="1"/>
      <c r="C326" s="5"/>
      <c r="D326" s="1"/>
      <c r="E326" s="1"/>
      <c r="F326" s="1"/>
      <c r="G326" s="1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 x14ac:dyDescent="0.25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 x14ac:dyDescent="0.25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 x14ac:dyDescent="0.25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 x14ac:dyDescent="0.25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 x14ac:dyDescent="0.25">
      <c r="A331" s="1"/>
      <c r="C331" s="5"/>
      <c r="H331" s="5"/>
      <c r="I331" s="5"/>
      <c r="J331" s="5"/>
      <c r="K331" s="5"/>
      <c r="L331" s="5"/>
      <c r="M331" s="5"/>
      <c r="N331" s="5"/>
      <c r="O331" s="5"/>
      <c r="P331" s="5"/>
      <c r="Q331" s="1"/>
    </row>
    <row r="332" spans="1:17" x14ac:dyDescent="0.25">
      <c r="A332" s="1"/>
      <c r="C332" s="5"/>
      <c r="H332" s="5"/>
      <c r="I332" s="5"/>
      <c r="J332" s="5"/>
      <c r="K332" s="5"/>
      <c r="L332" s="5"/>
      <c r="M332" s="5"/>
      <c r="N332" s="5"/>
      <c r="O332" s="5"/>
      <c r="P332" s="5"/>
      <c r="Q332" s="1"/>
    </row>
    <row r="333" spans="1:17" x14ac:dyDescent="0.25">
      <c r="A333" s="1"/>
      <c r="C333" s="5"/>
      <c r="H333" s="5"/>
      <c r="I333" s="5"/>
      <c r="J333" s="5"/>
      <c r="K333" s="5"/>
      <c r="L333" s="5"/>
      <c r="M333" s="5"/>
      <c r="N333" s="5"/>
      <c r="O333" s="5"/>
      <c r="P333" s="5"/>
      <c r="Q333" s="1"/>
    </row>
    <row r="334" spans="1:17" x14ac:dyDescent="0.25">
      <c r="A334" s="1"/>
      <c r="C334" s="5"/>
      <c r="H334" s="5"/>
      <c r="I334" s="5"/>
      <c r="J334" s="5"/>
      <c r="K334" s="5"/>
      <c r="L334" s="5"/>
      <c r="M334" s="5"/>
      <c r="N334" s="5"/>
      <c r="O334" s="5"/>
      <c r="P334" s="5"/>
      <c r="Q334" s="1"/>
    </row>
    <row r="335" spans="1:17" x14ac:dyDescent="0.25">
      <c r="A335" s="1"/>
      <c r="C335" s="5"/>
      <c r="H335" s="5"/>
      <c r="I335" s="5"/>
      <c r="J335" s="5"/>
      <c r="K335" s="5"/>
      <c r="L335" s="5"/>
      <c r="M335" s="5"/>
      <c r="N335" s="5"/>
      <c r="O335" s="5"/>
      <c r="P335" s="5"/>
      <c r="Q335" s="1"/>
    </row>
    <row r="336" spans="1:17" x14ac:dyDescent="0.25">
      <c r="A336" s="1"/>
      <c r="C336" s="5"/>
      <c r="H336" s="5"/>
      <c r="I336" s="5"/>
      <c r="J336" s="5"/>
      <c r="K336" s="5"/>
      <c r="L336" s="5"/>
      <c r="M336" s="5"/>
      <c r="N336" s="5"/>
      <c r="O336" s="5"/>
      <c r="P336" s="5"/>
      <c r="Q336" s="1"/>
    </row>
    <row r="337" spans="1:17" x14ac:dyDescent="0.25">
      <c r="A337" s="1"/>
      <c r="C337" s="5"/>
      <c r="H337" s="5"/>
      <c r="I337" s="5"/>
      <c r="J337" s="5"/>
      <c r="K337" s="5"/>
      <c r="L337" s="5"/>
      <c r="M337" s="5"/>
      <c r="N337" s="5"/>
      <c r="O337" s="5"/>
      <c r="P337" s="5"/>
      <c r="Q337" s="1"/>
    </row>
    <row r="338" spans="1:17" x14ac:dyDescent="0.25">
      <c r="A338" s="1"/>
      <c r="C338" s="5"/>
      <c r="H338" s="5"/>
      <c r="I338" s="5"/>
      <c r="J338" s="5"/>
      <c r="K338" s="5"/>
      <c r="L338" s="5"/>
      <c r="M338" s="5"/>
      <c r="N338" s="5"/>
      <c r="O338" s="5"/>
      <c r="P338" s="5"/>
      <c r="Q338" s="1"/>
    </row>
    <row r="339" spans="1:17" x14ac:dyDescent="0.25">
      <c r="A339" s="1"/>
      <c r="C339" s="5"/>
      <c r="H339" s="5"/>
      <c r="I339" s="5"/>
      <c r="J339" s="5"/>
      <c r="K339" s="5"/>
      <c r="L339" s="5"/>
      <c r="M339" s="5"/>
      <c r="N339" s="5"/>
      <c r="O339" s="5"/>
      <c r="P339" s="5"/>
      <c r="Q339" s="1"/>
    </row>
    <row r="340" spans="1:17" x14ac:dyDescent="0.25">
      <c r="A340" s="1"/>
      <c r="C340" s="5"/>
      <c r="H340" s="5"/>
      <c r="I340" s="5"/>
      <c r="J340" s="5"/>
      <c r="K340" s="5"/>
      <c r="L340" s="5"/>
      <c r="M340" s="5"/>
      <c r="N340" s="5"/>
      <c r="O340" s="5"/>
      <c r="P340" s="5"/>
      <c r="Q340" s="1"/>
    </row>
    <row r="341" spans="1:17" x14ac:dyDescent="0.25">
      <c r="A341" s="1"/>
      <c r="C341" s="5"/>
      <c r="M341" s="5"/>
      <c r="N341" s="5"/>
      <c r="O341" s="5"/>
      <c r="P341" s="5"/>
      <c r="Q341" s="1"/>
    </row>
    <row r="342" spans="1:17" x14ac:dyDescent="0.25">
      <c r="A342" s="1"/>
      <c r="C342" s="5"/>
      <c r="M342" s="5"/>
      <c r="N342" s="5"/>
      <c r="O342" s="5"/>
      <c r="P342" s="5"/>
      <c r="Q342" s="1"/>
    </row>
    <row r="343" spans="1:17" x14ac:dyDescent="0.25">
      <c r="A343" s="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1"/>
      <c r="Q343" s="1"/>
    </row>
    <row r="344" spans="1:17" x14ac:dyDescent="0.25">
      <c r="A344" s="4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48"/>
    </row>
    <row r="345" spans="1:17" x14ac:dyDescent="0.25">
      <c r="A345" s="4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48"/>
    </row>
    <row r="346" spans="1:17" x14ac:dyDescent="0.25">
      <c r="A346" s="4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48"/>
    </row>
    <row r="347" spans="1:17" x14ac:dyDescent="0.25">
      <c r="A347" s="4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48"/>
    </row>
    <row r="348" spans="1:17" x14ac:dyDescent="0.25">
      <c r="A348" s="4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48"/>
    </row>
    <row r="349" spans="1:17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1:17" x14ac:dyDescent="0.25">
      <c r="A350" s="66"/>
      <c r="B350" s="66"/>
      <c r="C350" s="66"/>
    </row>
    <row r="351" spans="1:17" x14ac:dyDescent="0.25">
      <c r="A351" s="66"/>
      <c r="B351" s="66"/>
      <c r="C351" s="66"/>
    </row>
    <row r="352" spans="1:17" x14ac:dyDescent="0.25">
      <c r="A352" s="66"/>
      <c r="B352" s="66"/>
      <c r="C352" s="66"/>
    </row>
    <row r="353" spans="1:3" x14ac:dyDescent="0.25">
      <c r="A353" s="66"/>
      <c r="B353" s="66"/>
      <c r="C353" s="66"/>
    </row>
    <row r="354" spans="1:3" x14ac:dyDescent="0.25">
      <c r="A354" s="66"/>
      <c r="B354" s="66"/>
      <c r="C354" s="66"/>
    </row>
    <row r="355" spans="1:3" x14ac:dyDescent="0.25">
      <c r="A355" s="66"/>
      <c r="B355" s="66"/>
      <c r="C355" s="66"/>
    </row>
    <row r="356" spans="1:3" x14ac:dyDescent="0.25">
      <c r="A356" s="66"/>
      <c r="B356" s="66"/>
      <c r="C356" s="66"/>
    </row>
  </sheetData>
  <mergeCells count="53"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306:F306"/>
    <mergeCell ref="E193:H193"/>
    <mergeCell ref="D218:J218"/>
    <mergeCell ref="E255:F255"/>
    <mergeCell ref="E253:F253"/>
    <mergeCell ref="E254:F254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  <mergeCell ref="J49:L49"/>
    <mergeCell ref="J50:L50"/>
    <mergeCell ref="J51:L51"/>
    <mergeCell ref="J52:L52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80" zoomScaleNormal="80" workbookViewId="0">
      <selection activeCell="B14" sqref="B14:O14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62" t="s">
        <v>27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3"/>
      <c r="Q13" s="1"/>
    </row>
    <row r="14" spans="1:17" ht="43.5" customHeight="1" thickBot="1" x14ac:dyDescent="0.85">
      <c r="A14" s="1"/>
      <c r="B14" s="164" t="s">
        <v>39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67" t="s">
        <v>0</v>
      </c>
      <c r="D20" s="168"/>
      <c r="E20" s="168"/>
      <c r="F20" s="169"/>
      <c r="G20" s="67"/>
      <c r="H20" s="167" t="s">
        <v>1</v>
      </c>
      <c r="I20" s="168"/>
      <c r="J20" s="168"/>
      <c r="K20" s="168"/>
      <c r="L20" s="169"/>
      <c r="M20" s="61"/>
      <c r="N20" s="61"/>
      <c r="O20" s="61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37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21</v>
      </c>
      <c r="D22" s="123">
        <v>2</v>
      </c>
      <c r="E22" s="123">
        <v>6</v>
      </c>
      <c r="F22" s="74">
        <f>SUM(C22:E22)</f>
        <v>29</v>
      </c>
      <c r="G22" s="75"/>
      <c r="H22" s="72">
        <v>26</v>
      </c>
      <c r="I22" s="72">
        <v>3</v>
      </c>
      <c r="J22" s="72">
        <v>0</v>
      </c>
      <c r="K22" s="72">
        <v>0</v>
      </c>
      <c r="L22" s="74">
        <f>SUM(H22:K22)</f>
        <v>29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0.72413793103448276</v>
      </c>
      <c r="D23" s="77">
        <f>+D22/F22</f>
        <v>6.8965517241379309E-2</v>
      </c>
      <c r="E23" s="78">
        <f>+E22/F22</f>
        <v>0.20689655172413793</v>
      </c>
      <c r="F23" s="79">
        <f>SUM(C23:E23)</f>
        <v>1</v>
      </c>
      <c r="G23" s="75"/>
      <c r="H23" s="76">
        <f>+H22/L22</f>
        <v>0.89655172413793105</v>
      </c>
      <c r="I23" s="76">
        <f>+I22/L22</f>
        <v>0.10344827586206896</v>
      </c>
      <c r="J23" s="76">
        <f>+J22/L22</f>
        <v>0</v>
      </c>
      <c r="K23" s="76">
        <f>+K22/L22</f>
        <v>0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66" t="s">
        <v>9</v>
      </c>
      <c r="E43" s="166"/>
      <c r="F43" s="166"/>
      <c r="G43" s="166"/>
      <c r="H43" s="166"/>
      <c r="I43" s="166"/>
      <c r="J43" s="166"/>
      <c r="K43" s="166"/>
      <c r="L43" s="166"/>
      <c r="M43" s="166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41">
        <v>0</v>
      </c>
      <c r="K44" s="142"/>
      <c r="L44" s="143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44">
        <v>0</v>
      </c>
      <c r="K45" s="145"/>
      <c r="L45" s="14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44">
        <v>0</v>
      </c>
      <c r="K46" s="145"/>
      <c r="L46" s="146"/>
      <c r="M46" s="76">
        <f>+$J46/$J61</f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44">
        <v>0</v>
      </c>
      <c r="K47" s="145"/>
      <c r="L47" s="146"/>
      <c r="M47" s="76">
        <f>+$J47/$J61</f>
        <v>0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44">
        <v>0</v>
      </c>
      <c r="K48" s="145"/>
      <c r="L48" s="146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44">
        <v>29</v>
      </c>
      <c r="K49" s="145"/>
      <c r="L49" s="146"/>
      <c r="M49" s="76">
        <f>+$J49/J61</f>
        <v>1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44">
        <v>0</v>
      </c>
      <c r="K50" s="145"/>
      <c r="L50" s="146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44">
        <v>0</v>
      </c>
      <c r="K51" s="145"/>
      <c r="L51" s="146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44">
        <v>0</v>
      </c>
      <c r="K52" s="145"/>
      <c r="L52" s="14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44">
        <v>0</v>
      </c>
      <c r="K53" s="145"/>
      <c r="L53" s="14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44">
        <v>0</v>
      </c>
      <c r="K54" s="145"/>
      <c r="L54" s="146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44">
        <v>0</v>
      </c>
      <c r="K55" s="145"/>
      <c r="L55" s="146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44">
        <v>0</v>
      </c>
      <c r="K56" s="145"/>
      <c r="L56" s="14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44">
        <v>0</v>
      </c>
      <c r="K57" s="145"/>
      <c r="L57" s="14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44">
        <v>0</v>
      </c>
      <c r="K58" s="145"/>
      <c r="L58" s="146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44">
        <v>0</v>
      </c>
      <c r="K59" s="145"/>
      <c r="L59" s="14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59">
        <f>SUM(J44:J59)</f>
        <v>29</v>
      </c>
      <c r="K61" s="160"/>
      <c r="L61" s="161"/>
      <c r="M61" s="12">
        <f>SUM(M44:M60)</f>
        <v>1</v>
      </c>
      <c r="N61" s="5"/>
      <c r="O61" s="5"/>
      <c r="P61" s="5"/>
      <c r="Q61" s="1"/>
    </row>
    <row r="62" spans="1:17" ht="15.75" x14ac:dyDescent="0.25">
      <c r="A62" s="1"/>
      <c r="C62" s="5"/>
      <c r="D62" s="5"/>
      <c r="E62" s="5"/>
      <c r="F62" s="5"/>
      <c r="G62" s="5"/>
      <c r="H62" s="5"/>
      <c r="I62" s="5"/>
      <c r="J62" s="117"/>
      <c r="K62" s="117"/>
      <c r="L62" s="117"/>
      <c r="M62" s="118"/>
      <c r="N62" s="5"/>
      <c r="O62" s="5"/>
      <c r="P62" s="5"/>
      <c r="Q62" s="1"/>
    </row>
    <row r="63" spans="1:17" ht="15.75" x14ac:dyDescent="0.25">
      <c r="A63" s="1"/>
      <c r="C63" s="5"/>
      <c r="D63" s="5"/>
      <c r="E63" s="5"/>
      <c r="F63" s="5"/>
      <c r="G63" s="5"/>
      <c r="H63" s="5"/>
      <c r="I63" s="5"/>
      <c r="J63" s="117"/>
      <c r="K63" s="117"/>
      <c r="L63" s="117"/>
      <c r="M63" s="118"/>
      <c r="N63" s="5"/>
      <c r="O63" s="5"/>
      <c r="P63" s="5"/>
      <c r="Q63" s="1"/>
    </row>
    <row r="64" spans="1:17" ht="15.75" x14ac:dyDescent="0.25">
      <c r="A64" s="1"/>
      <c r="C64" s="5"/>
      <c r="D64" s="5"/>
      <c r="E64" s="5"/>
      <c r="F64" s="5"/>
      <c r="G64" s="5"/>
      <c r="H64" s="5"/>
      <c r="I64" s="5"/>
      <c r="J64" s="117"/>
      <c r="K64" s="117"/>
      <c r="L64" s="117"/>
      <c r="M64" s="118"/>
      <c r="N64" s="5"/>
      <c r="O64" s="5"/>
      <c r="P64" s="5"/>
      <c r="Q64" s="1"/>
    </row>
    <row r="65" spans="1:17" ht="15.75" x14ac:dyDescent="0.25">
      <c r="A65" s="1"/>
      <c r="C65" s="5"/>
      <c r="D65" s="5"/>
      <c r="E65" s="5"/>
      <c r="F65" s="5"/>
      <c r="G65" s="5"/>
      <c r="H65" s="5"/>
      <c r="I65" s="5"/>
      <c r="J65" s="117"/>
      <c r="K65" s="117"/>
      <c r="L65" s="117"/>
      <c r="M65" s="118"/>
      <c r="N65" s="5"/>
      <c r="O65" s="5"/>
      <c r="P65" s="5"/>
      <c r="Q65" s="1"/>
    </row>
    <row r="66" spans="1:17" ht="15.75" x14ac:dyDescent="0.25">
      <c r="A66" s="1"/>
      <c r="C66" s="5"/>
      <c r="D66" s="5"/>
      <c r="E66" s="5"/>
      <c r="F66" s="5"/>
      <c r="G66" s="5"/>
      <c r="H66" s="5"/>
      <c r="I66" s="5"/>
      <c r="J66" s="117"/>
      <c r="K66" s="117"/>
      <c r="L66" s="117"/>
      <c r="M66" s="118"/>
      <c r="N66" s="5"/>
      <c r="O66" s="5"/>
      <c r="P66" s="5"/>
      <c r="Q66" s="1"/>
    </row>
    <row r="67" spans="1:17" ht="15.75" x14ac:dyDescent="0.25">
      <c r="A67" s="1"/>
      <c r="C67" s="5"/>
      <c r="D67" s="5"/>
      <c r="E67" s="5"/>
      <c r="F67" s="5"/>
      <c r="G67" s="5"/>
      <c r="H67" s="5"/>
      <c r="I67" s="5"/>
      <c r="J67" s="117"/>
      <c r="K67" s="117"/>
      <c r="L67" s="117"/>
      <c r="M67" s="118"/>
      <c r="N67" s="5"/>
      <c r="O67" s="5"/>
      <c r="P67" s="5"/>
      <c r="Q67" s="1"/>
    </row>
    <row r="68" spans="1:17" ht="15.75" x14ac:dyDescent="0.25">
      <c r="A68" s="1"/>
      <c r="C68" s="5"/>
      <c r="D68" s="5"/>
      <c r="E68" s="5"/>
      <c r="F68" s="5"/>
      <c r="G68" s="5"/>
      <c r="H68" s="5"/>
      <c r="I68" s="5"/>
      <c r="J68" s="117"/>
      <c r="K68" s="117"/>
      <c r="L68" s="117"/>
      <c r="M68" s="118"/>
      <c r="N68" s="5"/>
      <c r="O68" s="5"/>
      <c r="P68" s="5"/>
      <c r="Q68" s="1"/>
    </row>
    <row r="69" spans="1:17" ht="15.75" x14ac:dyDescent="0.25">
      <c r="A69" s="1"/>
      <c r="C69" s="5"/>
      <c r="D69" s="5"/>
      <c r="E69" s="5"/>
      <c r="F69" s="5"/>
      <c r="G69" s="5"/>
      <c r="H69" s="5"/>
      <c r="I69" s="5"/>
      <c r="J69" s="117"/>
      <c r="K69" s="117"/>
      <c r="L69" s="117"/>
      <c r="M69" s="118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x14ac:dyDescent="0.25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x14ac:dyDescent="0.25">
      <c r="A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"/>
    </row>
    <row r="96" spans="1:17" x14ac:dyDescent="0.25">
      <c r="A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"/>
    </row>
    <row r="97" spans="1:17" x14ac:dyDescent="0.25">
      <c r="A97" s="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"/>
    </row>
    <row r="98" spans="1:17" x14ac:dyDescent="0.25">
      <c r="A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"/>
    </row>
    <row r="99" spans="1:17" x14ac:dyDescent="0.25">
      <c r="A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"/>
    </row>
    <row r="100" spans="1:17" x14ac:dyDescent="0.25">
      <c r="A100" s="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"/>
    </row>
    <row r="101" spans="1:17" x14ac:dyDescent="0.25">
      <c r="A101" s="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"/>
    </row>
    <row r="102" spans="1:17" ht="15.75" thickBot="1" x14ac:dyDescent="0.3">
      <c r="A102" s="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"/>
    </row>
    <row r="103" spans="1:17" ht="19.5" customHeight="1" thickBot="1" x14ac:dyDescent="0.3">
      <c r="A103" s="1"/>
      <c r="C103" s="5"/>
      <c r="D103" s="172" t="s">
        <v>10</v>
      </c>
      <c r="E103" s="173"/>
      <c r="F103" s="173"/>
      <c r="G103" s="173"/>
      <c r="H103" s="173"/>
      <c r="I103" s="173"/>
      <c r="J103" s="174"/>
      <c r="K103" s="119"/>
      <c r="L103" s="119"/>
      <c r="M103" s="5"/>
      <c r="N103" s="5"/>
      <c r="O103" s="5"/>
      <c r="P103" s="5"/>
      <c r="Q103" s="1"/>
    </row>
    <row r="104" spans="1:17" ht="15.75" customHeight="1" thickBot="1" x14ac:dyDescent="0.35">
      <c r="A104" s="1"/>
      <c r="C104" s="5"/>
      <c r="D104" s="109">
        <v>1</v>
      </c>
      <c r="E104" s="92" t="s">
        <v>21</v>
      </c>
      <c r="F104" s="93"/>
      <c r="G104" s="94"/>
      <c r="H104" s="94"/>
      <c r="I104" s="95">
        <v>5</v>
      </c>
      <c r="J104" s="96">
        <f>+I104/I110</f>
        <v>0.17241379310344829</v>
      </c>
      <c r="K104" s="54"/>
      <c r="L104" s="54"/>
      <c r="M104" s="5"/>
      <c r="N104" s="5"/>
      <c r="O104" s="5"/>
      <c r="P104" s="5"/>
      <c r="Q104" s="1"/>
    </row>
    <row r="105" spans="1:17" ht="15.75" customHeight="1" thickBot="1" x14ac:dyDescent="0.35">
      <c r="A105" s="1"/>
      <c r="C105" s="5"/>
      <c r="D105" s="109">
        <v>2</v>
      </c>
      <c r="E105" s="97" t="s">
        <v>22</v>
      </c>
      <c r="F105" s="98"/>
      <c r="G105" s="94"/>
      <c r="H105" s="94"/>
      <c r="I105" s="99">
        <v>19</v>
      </c>
      <c r="J105" s="96">
        <f>I105/I110</f>
        <v>0.65517241379310343</v>
      </c>
      <c r="K105" s="54"/>
      <c r="L105" s="54"/>
      <c r="M105" s="5"/>
      <c r="N105" s="5"/>
      <c r="O105" s="5"/>
      <c r="P105" s="5"/>
      <c r="Q105" s="1"/>
    </row>
    <row r="106" spans="1:17" ht="37.5" customHeight="1" thickBot="1" x14ac:dyDescent="0.35">
      <c r="A106" s="1"/>
      <c r="C106" s="5"/>
      <c r="D106" s="109">
        <v>3</v>
      </c>
      <c r="E106" s="176" t="s">
        <v>26</v>
      </c>
      <c r="F106" s="177"/>
      <c r="G106" s="177"/>
      <c r="H106" s="178"/>
      <c r="I106" s="99">
        <v>5</v>
      </c>
      <c r="J106" s="96">
        <f>+I106/I110</f>
        <v>0.17241379310344829</v>
      </c>
      <c r="K106" s="54"/>
      <c r="L106" s="54"/>
      <c r="M106" s="5"/>
      <c r="N106" s="5"/>
      <c r="O106" s="5"/>
      <c r="P106" s="5"/>
      <c r="Q106" s="1"/>
    </row>
    <row r="107" spans="1:17" ht="15.75" customHeight="1" thickBot="1" x14ac:dyDescent="0.35">
      <c r="A107" s="1"/>
      <c r="C107" s="5"/>
      <c r="D107" s="109">
        <v>4</v>
      </c>
      <c r="E107" s="97" t="s">
        <v>23</v>
      </c>
      <c r="F107" s="98"/>
      <c r="G107" s="94"/>
      <c r="H107" s="94"/>
      <c r="I107" s="99">
        <v>0</v>
      </c>
      <c r="J107" s="96">
        <f>I107/I110</f>
        <v>0</v>
      </c>
      <c r="K107" s="54"/>
      <c r="L107" s="54"/>
      <c r="M107" s="5"/>
      <c r="N107" s="5"/>
      <c r="O107" s="5"/>
      <c r="P107" s="5"/>
      <c r="Q107" s="1"/>
    </row>
    <row r="108" spans="1:17" ht="15.75" customHeight="1" thickBot="1" x14ac:dyDescent="0.35">
      <c r="A108" s="1"/>
      <c r="C108" s="5"/>
      <c r="D108" s="110">
        <v>5</v>
      </c>
      <c r="E108" s="97" t="s">
        <v>24</v>
      </c>
      <c r="F108" s="98"/>
      <c r="G108" s="94"/>
      <c r="H108" s="94"/>
      <c r="I108" s="95">
        <v>0</v>
      </c>
      <c r="J108" s="100">
        <f>+I108/I110</f>
        <v>0</v>
      </c>
      <c r="K108" s="54"/>
      <c r="L108" s="54"/>
      <c r="M108" s="5"/>
      <c r="N108" s="5"/>
      <c r="O108" s="5"/>
      <c r="P108" s="5"/>
      <c r="Q108" s="1"/>
    </row>
    <row r="109" spans="1:17" ht="15.75" customHeight="1" thickBot="1" x14ac:dyDescent="0.35">
      <c r="A109" s="1"/>
      <c r="C109" s="5"/>
      <c r="D109" s="101"/>
      <c r="E109" s="102"/>
      <c r="F109" s="102"/>
      <c r="G109" s="108"/>
      <c r="H109" s="102"/>
      <c r="I109" s="102"/>
      <c r="J109" s="102"/>
      <c r="K109" s="5"/>
      <c r="L109" s="5"/>
      <c r="M109" s="5"/>
      <c r="N109" s="5"/>
      <c r="O109" s="5"/>
      <c r="P109" s="5"/>
      <c r="Q109" s="1"/>
    </row>
    <row r="110" spans="1:17" ht="15.75" customHeight="1" thickBot="1" x14ac:dyDescent="0.35">
      <c r="A110" s="1"/>
      <c r="C110" s="5"/>
      <c r="D110" s="103"/>
      <c r="E110" s="103"/>
      <c r="F110" s="103"/>
      <c r="G110" s="104"/>
      <c r="H110" s="105" t="s">
        <v>4</v>
      </c>
      <c r="I110" s="106">
        <f>SUM(I104:I109)</f>
        <v>29</v>
      </c>
      <c r="J110" s="107">
        <f>SUM(J104:J109)</f>
        <v>1</v>
      </c>
      <c r="K110" s="55"/>
      <c r="L110" s="5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1"/>
    </row>
    <row r="112" spans="1:17" s="16" customFormat="1" ht="15.75" x14ac:dyDescent="0.25">
      <c r="A112" s="14"/>
      <c r="B112" s="15"/>
      <c r="C112" s="15"/>
      <c r="D112" s="5"/>
      <c r="E112" s="5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4"/>
    </row>
    <row r="113" spans="1:17" ht="18.75" x14ac:dyDescent="0.25">
      <c r="A113" s="1"/>
      <c r="C113" s="5"/>
      <c r="D113" s="175"/>
      <c r="E113" s="175"/>
      <c r="F113" s="175"/>
      <c r="G113" s="175"/>
      <c r="H113" s="175"/>
      <c r="I113" s="175"/>
      <c r="J113" s="175"/>
      <c r="K113" s="119"/>
      <c r="L113" s="119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 t="s">
        <v>11</v>
      </c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x14ac:dyDescent="0.25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x14ac:dyDescent="0.25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1"/>
    </row>
    <row r="133" spans="1:17" x14ac:dyDescent="0.25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1"/>
    </row>
    <row r="134" spans="1:17" x14ac:dyDescent="0.25">
      <c r="A134" s="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"/>
    </row>
    <row r="135" spans="1:17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x14ac:dyDescent="0.25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x14ac:dyDescent="0.25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"/>
    </row>
    <row r="138" spans="1:17" x14ac:dyDescent="0.25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"/>
    </row>
    <row r="139" spans="1:17" ht="15.75" thickBot="1" x14ac:dyDescent="0.3">
      <c r="A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"/>
    </row>
    <row r="140" spans="1:17" ht="19.5" thickBot="1" x14ac:dyDescent="0.3">
      <c r="A140" s="1"/>
      <c r="C140" s="5"/>
      <c r="D140" s="5"/>
      <c r="E140" s="156" t="s">
        <v>12</v>
      </c>
      <c r="F140" s="157"/>
      <c r="G140" s="157"/>
      <c r="H140" s="157"/>
      <c r="I140" s="157"/>
      <c r="J140" s="158"/>
      <c r="K140" s="119"/>
      <c r="L140" s="119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150" t="s">
        <v>13</v>
      </c>
      <c r="F141" s="151"/>
      <c r="G141" s="151"/>
      <c r="H141" s="151"/>
      <c r="I141" s="152"/>
      <c r="J141" s="20" t="s">
        <v>40</v>
      </c>
      <c r="K141" s="56"/>
      <c r="L141" s="56"/>
      <c r="M141" s="5"/>
      <c r="N141" s="5"/>
      <c r="O141" s="5"/>
      <c r="P141" s="5"/>
      <c r="Q141" s="1"/>
    </row>
    <row r="142" spans="1:17" ht="19.5" customHeight="1" thickBot="1" x14ac:dyDescent="0.3">
      <c r="A142" s="1"/>
      <c r="C142" s="5"/>
      <c r="D142" s="5"/>
      <c r="E142" s="5"/>
      <c r="F142" s="5"/>
      <c r="G142" s="5"/>
      <c r="H142" s="5"/>
      <c r="I142" s="21" t="s">
        <v>4</v>
      </c>
      <c r="J142" s="11">
        <v>101</v>
      </c>
      <c r="K142" s="57"/>
      <c r="L142" s="57"/>
      <c r="M142" s="5"/>
      <c r="N142" s="5"/>
      <c r="O142" s="5"/>
      <c r="P142" s="5"/>
      <c r="Q142" s="1"/>
    </row>
    <row r="143" spans="1:17" ht="15.75" customHeight="1" x14ac:dyDescent="0.25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"/>
    </row>
    <row r="144" spans="1:17" x14ac:dyDescent="0.25">
      <c r="A144" s="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"/>
    </row>
    <row r="145" spans="1:17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53" t="s">
        <v>14</v>
      </c>
      <c r="F147" s="154"/>
      <c r="G147" s="154"/>
      <c r="H147" s="154"/>
      <c r="I147" s="154"/>
      <c r="J147" s="155"/>
      <c r="K147" s="58"/>
      <c r="L147" s="58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50" t="s">
        <v>15</v>
      </c>
      <c r="F148" s="151"/>
      <c r="G148" s="151"/>
      <c r="H148" s="151"/>
      <c r="I148" s="152"/>
      <c r="J148" s="22">
        <v>0</v>
      </c>
      <c r="K148" s="36"/>
      <c r="L148" s="36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5"/>
      <c r="F149" s="5"/>
      <c r="G149" s="5"/>
      <c r="H149" s="5"/>
      <c r="I149" s="21" t="s">
        <v>4</v>
      </c>
      <c r="J149" s="11">
        <v>0</v>
      </c>
      <c r="K149" s="57"/>
      <c r="L149" s="57"/>
      <c r="M149" s="5"/>
      <c r="N149" s="5"/>
      <c r="O149" s="5"/>
      <c r="P149" s="5"/>
      <c r="Q149" s="1"/>
    </row>
    <row r="150" spans="1:17" ht="15.75" customHeight="1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ht="15.75" customHeight="1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ht="15.75" thickBot="1" x14ac:dyDescent="0.3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9.5" thickBot="1" x14ac:dyDescent="0.3">
      <c r="A153" s="1"/>
      <c r="C153" s="5"/>
      <c r="D153" s="5"/>
      <c r="E153" s="153" t="s">
        <v>16</v>
      </c>
      <c r="F153" s="154"/>
      <c r="G153" s="154"/>
      <c r="H153" s="154"/>
      <c r="I153" s="154"/>
      <c r="J153" s="155"/>
      <c r="K153" s="58"/>
      <c r="L153" s="58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150" t="s">
        <v>16</v>
      </c>
      <c r="F154" s="151"/>
      <c r="G154" s="151"/>
      <c r="H154" s="151"/>
      <c r="I154" s="152"/>
      <c r="J154" s="22">
        <v>0</v>
      </c>
      <c r="K154" s="36"/>
      <c r="L154" s="36"/>
      <c r="M154" s="5"/>
      <c r="N154" s="5"/>
      <c r="O154" s="5"/>
      <c r="P154" s="5"/>
      <c r="Q154" s="1"/>
    </row>
    <row r="155" spans="1:17" ht="16.5" thickBot="1" x14ac:dyDescent="0.3">
      <c r="A155" s="1"/>
      <c r="C155" s="5"/>
      <c r="D155" s="5"/>
      <c r="E155" s="23"/>
      <c r="F155" s="23"/>
      <c r="G155" s="23"/>
      <c r="H155" s="23"/>
      <c r="I155" s="21" t="s">
        <v>4</v>
      </c>
      <c r="J155" s="11">
        <v>0</v>
      </c>
      <c r="K155" s="57"/>
      <c r="L155" s="57"/>
      <c r="M155" s="5"/>
      <c r="N155" s="5"/>
      <c r="O155" s="5"/>
      <c r="P155" s="5"/>
      <c r="Q155" s="1"/>
    </row>
    <row r="156" spans="1:17" x14ac:dyDescent="0.25">
      <c r="A156" s="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"/>
    </row>
    <row r="157" spans="1:17" x14ac:dyDescent="0.25">
      <c r="A157" s="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"/>
    </row>
    <row r="158" spans="1:17" x14ac:dyDescent="0.25">
      <c r="A158" s="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5" t="s">
        <v>36</v>
      </c>
      <c r="J159" s="5"/>
      <c r="K159" s="5"/>
      <c r="L159" s="5"/>
      <c r="M159" s="5"/>
      <c r="N159" s="5"/>
      <c r="O159" s="5"/>
      <c r="P159" s="5"/>
      <c r="Q159" s="1"/>
    </row>
    <row r="160" spans="1:17" ht="19.5" thickBot="1" x14ac:dyDescent="0.3">
      <c r="A160" s="1"/>
      <c r="C160" s="5"/>
      <c r="D160" s="156" t="s">
        <v>17</v>
      </c>
      <c r="E160" s="157"/>
      <c r="F160" s="157"/>
      <c r="G160" s="157"/>
      <c r="H160" s="157"/>
      <c r="I160" s="157"/>
      <c r="J160" s="158"/>
      <c r="K160" s="119"/>
      <c r="L160" s="119"/>
      <c r="M160" s="5"/>
      <c r="N160" s="5"/>
      <c r="O160" s="5"/>
      <c r="P160" s="5"/>
      <c r="Q160" s="1"/>
    </row>
    <row r="161" spans="1:17" ht="15.75" thickBot="1" x14ac:dyDescent="0.3">
      <c r="A161" s="1"/>
      <c r="C161" s="5"/>
      <c r="D161" s="24">
        <v>1</v>
      </c>
      <c r="E161" s="147" t="str">
        <f>+'[1]ACUM-MAYO'!A162</f>
        <v>ORDINARIA</v>
      </c>
      <c r="F161" s="148"/>
      <c r="G161" s="148"/>
      <c r="H161" s="149"/>
      <c r="I161" s="52">
        <v>29</v>
      </c>
      <c r="J161" s="25">
        <f>I161/I166</f>
        <v>1</v>
      </c>
      <c r="K161" s="59"/>
      <c r="L161" s="59"/>
      <c r="M161" s="5"/>
      <c r="N161" s="5"/>
      <c r="O161" s="5"/>
      <c r="P161" s="5"/>
      <c r="Q161" s="1"/>
    </row>
    <row r="162" spans="1:17" ht="19.5" customHeight="1" thickBot="1" x14ac:dyDescent="0.3">
      <c r="A162" s="1"/>
      <c r="C162" s="5"/>
      <c r="D162" s="24">
        <v>2</v>
      </c>
      <c r="E162" s="147" t="str">
        <f>+'[1]ACUM-MAYO'!A163</f>
        <v>FUNDAMENTAL</v>
      </c>
      <c r="F162" s="148"/>
      <c r="G162" s="148"/>
      <c r="H162" s="149"/>
      <c r="I162" s="52">
        <v>0</v>
      </c>
      <c r="J162" s="26">
        <f>I162/I166</f>
        <v>0</v>
      </c>
      <c r="K162" s="59"/>
      <c r="L162" s="59"/>
      <c r="M162" s="5"/>
      <c r="N162" s="5"/>
      <c r="O162" s="5"/>
      <c r="P162" s="5"/>
      <c r="Q162" s="1"/>
    </row>
    <row r="163" spans="1:17" ht="15.75" thickBot="1" x14ac:dyDescent="0.3">
      <c r="A163" s="1"/>
      <c r="C163" s="5"/>
      <c r="D163" s="120">
        <v>4</v>
      </c>
      <c r="E163" s="147" t="str">
        <f>+'[1]ACUM-MAYO'!A165</f>
        <v>RESERVADA</v>
      </c>
      <c r="F163" s="148"/>
      <c r="G163" s="148"/>
      <c r="H163" s="149"/>
      <c r="I163" s="52">
        <v>0</v>
      </c>
      <c r="J163" s="26">
        <f>I163/I166</f>
        <v>0</v>
      </c>
      <c r="K163" s="59"/>
      <c r="L163" s="59"/>
      <c r="M163" s="5"/>
      <c r="N163" s="5"/>
      <c r="O163" s="5"/>
      <c r="P163" s="5"/>
      <c r="Q163" s="1"/>
    </row>
    <row r="164" spans="1:17" ht="15.75" thickBot="1" x14ac:dyDescent="0.3">
      <c r="A164" s="1"/>
      <c r="C164" s="5"/>
      <c r="D164" s="24">
        <v>3</v>
      </c>
      <c r="E164" s="147" t="s">
        <v>25</v>
      </c>
      <c r="F164" s="148"/>
      <c r="G164" s="148"/>
      <c r="H164" s="149"/>
      <c r="I164" s="52">
        <v>0</v>
      </c>
      <c r="J164" s="28">
        <f>I164/I166</f>
        <v>0</v>
      </c>
      <c r="K164" s="59"/>
      <c r="L164" s="59"/>
      <c r="M164" s="5"/>
      <c r="N164" s="5"/>
      <c r="O164" s="5"/>
      <c r="P164" s="5"/>
      <c r="Q164" s="1"/>
    </row>
    <row r="165" spans="1:17" ht="15.75" thickBot="1" x14ac:dyDescent="0.3">
      <c r="A165" s="1"/>
      <c r="C165" s="5"/>
      <c r="D165" s="5"/>
      <c r="E165" s="5"/>
      <c r="F165" s="5"/>
      <c r="G165" s="5"/>
      <c r="H165" s="5"/>
      <c r="I165" s="29"/>
      <c r="J165" s="30"/>
      <c r="K165" s="30"/>
      <c r="L165" s="30"/>
      <c r="M165" s="5"/>
      <c r="N165" s="5"/>
      <c r="O165" s="5"/>
      <c r="P165" s="5"/>
      <c r="Q165" s="1"/>
    </row>
    <row r="166" spans="1:17" ht="16.5" thickBot="1" x14ac:dyDescent="0.3">
      <c r="A166" s="1"/>
      <c r="C166" s="5"/>
      <c r="D166" s="15"/>
      <c r="E166" s="31"/>
      <c r="F166" s="31"/>
      <c r="G166" s="31"/>
      <c r="H166" s="53" t="s">
        <v>4</v>
      </c>
      <c r="I166" s="11">
        <f>SUM(I161:I165)</f>
        <v>29</v>
      </c>
      <c r="J166" s="32">
        <f>SUM(J161:J164)</f>
        <v>1</v>
      </c>
      <c r="K166" s="60"/>
      <c r="L166" s="60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 s="16" customFormat="1" ht="15.75" x14ac:dyDescent="0.25">
      <c r="A168" s="14"/>
      <c r="B168" s="15"/>
      <c r="C168" s="15"/>
      <c r="D168" s="5"/>
      <c r="E168" s="5"/>
      <c r="F168" s="5"/>
      <c r="G168" s="5"/>
      <c r="H168" s="33"/>
      <c r="I168" s="5"/>
      <c r="J168" s="5"/>
      <c r="K168" s="5"/>
      <c r="L168" s="5"/>
      <c r="M168" s="15"/>
      <c r="N168" s="15"/>
      <c r="O168" s="15"/>
      <c r="P168" s="15"/>
      <c r="Q168" s="14"/>
    </row>
    <row r="169" spans="1:17" x14ac:dyDescent="0.25">
      <c r="A169" s="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x14ac:dyDescent="0.25">
      <c r="A183" s="1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1"/>
    </row>
    <row r="184" spans="1:17" x14ac:dyDescent="0.25">
      <c r="A184" s="1"/>
      <c r="C184" s="5"/>
      <c r="D184" s="5"/>
      <c r="E184" s="5"/>
      <c r="F184" s="5"/>
      <c r="G184" s="5"/>
      <c r="H184" s="33"/>
      <c r="I184" s="5"/>
      <c r="J184" s="5"/>
      <c r="K184" s="5"/>
      <c r="L184" s="5"/>
      <c r="M184" s="5"/>
      <c r="N184" s="5"/>
      <c r="O184" s="5"/>
      <c r="P184" s="5"/>
      <c r="Q184" s="1"/>
    </row>
    <row r="185" spans="1:17" x14ac:dyDescent="0.25">
      <c r="A185" s="1"/>
      <c r="C185" s="5"/>
      <c r="D185" s="5"/>
      <c r="E185" s="5"/>
      <c r="F185" s="5"/>
      <c r="G185" s="5"/>
      <c r="H185" s="33"/>
      <c r="I185" s="5"/>
      <c r="J185" s="5"/>
      <c r="K185" s="5"/>
      <c r="L185" s="5"/>
      <c r="M185" s="5"/>
      <c r="N185" s="5"/>
      <c r="O185" s="5"/>
      <c r="P185" s="5"/>
      <c r="Q185" s="1"/>
    </row>
    <row r="186" spans="1:17" x14ac:dyDescent="0.25">
      <c r="A186" s="1"/>
      <c r="C186" s="5"/>
      <c r="D186" s="5"/>
      <c r="E186" s="5"/>
      <c r="F186" s="5"/>
      <c r="G186" s="5"/>
      <c r="H186" s="33"/>
      <c r="I186" s="5"/>
      <c r="J186" s="5"/>
      <c r="K186" s="5"/>
      <c r="L186" s="5"/>
      <c r="M186" s="5"/>
      <c r="N186" s="5"/>
      <c r="O186" s="5"/>
      <c r="P186" s="5"/>
      <c r="Q186" s="1"/>
    </row>
    <row r="187" spans="1:17" x14ac:dyDescent="0.25">
      <c r="A187" s="1"/>
      <c r="C187" s="5"/>
      <c r="D187" s="5"/>
      <c r="E187" s="5"/>
      <c r="F187" s="5"/>
      <c r="G187" s="5"/>
      <c r="H187" s="33"/>
      <c r="I187" s="5"/>
      <c r="J187" s="5"/>
      <c r="K187" s="5"/>
      <c r="L187" s="5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5"/>
      <c r="E188" s="5"/>
      <c r="F188" s="5"/>
      <c r="G188" s="5"/>
      <c r="H188" s="33"/>
      <c r="I188" s="5"/>
      <c r="J188" s="5"/>
      <c r="K188" s="5"/>
      <c r="L188" s="5"/>
      <c r="M188" s="5"/>
      <c r="N188" s="5"/>
      <c r="O188" s="5"/>
      <c r="P188" s="5"/>
      <c r="Q188" s="1"/>
    </row>
    <row r="189" spans="1:17" ht="19.5" thickBot="1" x14ac:dyDescent="0.3">
      <c r="A189" s="1"/>
      <c r="C189" s="5"/>
      <c r="D189" s="156" t="s">
        <v>18</v>
      </c>
      <c r="E189" s="157"/>
      <c r="F189" s="157"/>
      <c r="G189" s="157"/>
      <c r="H189" s="157"/>
      <c r="I189" s="157"/>
      <c r="J189" s="158"/>
      <c r="K189" s="119"/>
      <c r="L189" s="119"/>
      <c r="M189" s="5"/>
      <c r="N189" s="5"/>
      <c r="O189" s="5"/>
      <c r="P189" s="5"/>
      <c r="Q189" s="1"/>
    </row>
    <row r="190" spans="1:17" ht="15.75" thickBot="1" x14ac:dyDescent="0.3">
      <c r="A190" s="1"/>
      <c r="C190" s="5"/>
      <c r="D190" s="24">
        <v>1</v>
      </c>
      <c r="E190" s="147" t="str">
        <f>+'[1]ACUM-MAYO'!A173</f>
        <v>ECONOMICA ADMINISTRATIVA</v>
      </c>
      <c r="F190" s="148"/>
      <c r="G190" s="148"/>
      <c r="H190" s="149"/>
      <c r="I190" s="52">
        <v>29</v>
      </c>
      <c r="J190" s="34">
        <f>I190/I195</f>
        <v>1</v>
      </c>
      <c r="K190" s="54"/>
      <c r="L190" s="54"/>
      <c r="M190" s="5"/>
      <c r="N190" s="5"/>
      <c r="O190" s="5"/>
      <c r="P190" s="5"/>
      <c r="Q190" s="1"/>
    </row>
    <row r="191" spans="1:17" ht="19.5" customHeight="1" thickBot="1" x14ac:dyDescent="0.3">
      <c r="A191" s="1"/>
      <c r="C191" s="5"/>
      <c r="D191" s="24">
        <v>2</v>
      </c>
      <c r="E191" s="147" t="str">
        <f>+'[1]ACUM-MAYO'!A174</f>
        <v>TRAMITE</v>
      </c>
      <c r="F191" s="148"/>
      <c r="G191" s="148"/>
      <c r="H191" s="149"/>
      <c r="I191" s="52">
        <v>0</v>
      </c>
      <c r="J191" s="17">
        <f>I191/I195</f>
        <v>0</v>
      </c>
      <c r="K191" s="54"/>
      <c r="L191" s="54"/>
      <c r="M191" s="5"/>
      <c r="N191" s="5"/>
      <c r="O191" s="5"/>
      <c r="P191" s="5"/>
      <c r="Q191" s="1"/>
    </row>
    <row r="192" spans="1:17" ht="15.75" customHeight="1" thickBot="1" x14ac:dyDescent="0.3">
      <c r="A192" s="1"/>
      <c r="C192" s="5"/>
      <c r="D192" s="24">
        <v>3</v>
      </c>
      <c r="E192" s="147" t="str">
        <f>+'[1]ACUM-MAYO'!A175</f>
        <v>SERV. PUB.</v>
      </c>
      <c r="F192" s="148"/>
      <c r="G192" s="148"/>
      <c r="H192" s="149"/>
      <c r="I192" s="52">
        <v>0</v>
      </c>
      <c r="J192" s="17">
        <f>I192/I195</f>
        <v>0</v>
      </c>
      <c r="K192" s="54"/>
      <c r="L192" s="54"/>
      <c r="M192" s="5"/>
      <c r="N192" s="5"/>
      <c r="O192" s="5"/>
      <c r="P192" s="5"/>
      <c r="Q192" s="1"/>
    </row>
    <row r="193" spans="1:17" ht="15.75" thickBot="1" x14ac:dyDescent="0.3">
      <c r="A193" s="1"/>
      <c r="C193" s="5"/>
      <c r="D193" s="24">
        <v>4</v>
      </c>
      <c r="E193" s="147" t="str">
        <f>+'[1]ACUM-MAYO'!A176</f>
        <v>LEGAL</v>
      </c>
      <c r="F193" s="148"/>
      <c r="G193" s="148"/>
      <c r="H193" s="149"/>
      <c r="I193" s="52">
        <v>0</v>
      </c>
      <c r="J193" s="35">
        <f>I193/I195</f>
        <v>0</v>
      </c>
      <c r="K193" s="54"/>
      <c r="L193" s="54"/>
      <c r="M193" s="5"/>
      <c r="N193" s="5"/>
      <c r="O193" s="5"/>
      <c r="P193" s="5"/>
      <c r="Q193" s="1"/>
    </row>
    <row r="194" spans="1:17" ht="15.75" customHeight="1" thickBot="1" x14ac:dyDescent="0.3">
      <c r="A194" s="1"/>
      <c r="C194" s="5"/>
      <c r="D194" s="36"/>
      <c r="E194" s="37"/>
      <c r="F194" s="37"/>
      <c r="G194" s="37"/>
      <c r="H194" s="37"/>
      <c r="I194" s="37"/>
      <c r="J194" s="37"/>
      <c r="K194" s="37"/>
      <c r="L194" s="37"/>
      <c r="M194" s="5"/>
      <c r="N194" s="5"/>
      <c r="O194" s="5"/>
      <c r="P194" s="5"/>
      <c r="Q194" s="1"/>
    </row>
    <row r="195" spans="1:17" ht="16.5" thickBot="1" x14ac:dyDescent="0.3">
      <c r="A195" s="1"/>
      <c r="C195" s="5"/>
      <c r="D195" s="15"/>
      <c r="E195" s="15"/>
      <c r="F195" s="15"/>
      <c r="G195" s="15"/>
      <c r="H195" s="18" t="s">
        <v>4</v>
      </c>
      <c r="I195" s="11">
        <f>SUM(I190:I193)</f>
        <v>29</v>
      </c>
      <c r="J195" s="19">
        <f>SUM(J190:J193)</f>
        <v>1</v>
      </c>
      <c r="K195" s="55"/>
      <c r="L195" s="5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7"/>
      <c r="N196" s="5"/>
      <c r="O196" s="5"/>
      <c r="P196" s="5"/>
      <c r="Q196" s="1"/>
    </row>
    <row r="197" spans="1:17" s="16" customFormat="1" ht="15.75" x14ac:dyDescent="0.25">
      <c r="A197" s="14"/>
      <c r="B197" s="15"/>
      <c r="C197" s="15"/>
      <c r="D197" s="5"/>
      <c r="E197" s="5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4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5"/>
      <c r="E208" s="5"/>
      <c r="F208" s="5"/>
      <c r="G208" s="5"/>
      <c r="H208" s="5"/>
      <c r="I208" s="5"/>
      <c r="J208" s="5"/>
      <c r="K208" s="5"/>
      <c r="L208" s="5"/>
      <c r="N208" s="5"/>
      <c r="O208" s="5"/>
      <c r="P208" s="5"/>
      <c r="Q208" s="1"/>
    </row>
    <row r="209" spans="1:17" x14ac:dyDescent="0.25">
      <c r="A209" s="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1"/>
    </row>
    <row r="210" spans="1:17" x14ac:dyDescent="0.25">
      <c r="A210" s="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1"/>
    </row>
    <row r="211" spans="1:17" x14ac:dyDescent="0.25">
      <c r="A211" s="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1"/>
    </row>
    <row r="212" spans="1:17" x14ac:dyDescent="0.25">
      <c r="A212" s="1"/>
      <c r="C212" s="5"/>
      <c r="D212" s="37"/>
      <c r="E212" s="37"/>
      <c r="F212" s="37"/>
      <c r="G212" s="38"/>
      <c r="H212" s="33"/>
      <c r="I212" s="5"/>
      <c r="J212" s="5"/>
      <c r="K212" s="5"/>
      <c r="L212" s="5"/>
      <c r="M212" s="5"/>
      <c r="N212" s="5"/>
      <c r="O212" s="5"/>
      <c r="P212" s="5"/>
      <c r="Q212" s="1"/>
    </row>
    <row r="213" spans="1:17" x14ac:dyDescent="0.25">
      <c r="A213" s="1"/>
      <c r="C213" s="5"/>
      <c r="D213" s="37"/>
      <c r="E213" s="37"/>
      <c r="F213" s="37"/>
      <c r="G213" s="38"/>
      <c r="H213" s="33"/>
      <c r="I213" s="5"/>
      <c r="J213" s="5"/>
      <c r="K213" s="5"/>
      <c r="L213" s="5"/>
      <c r="M213" s="5"/>
      <c r="N213" s="5"/>
      <c r="O213" s="5"/>
      <c r="P213" s="5"/>
      <c r="Q213" s="1"/>
    </row>
    <row r="214" spans="1:17" x14ac:dyDescent="0.25">
      <c r="A214" s="1"/>
      <c r="C214" s="5"/>
      <c r="D214" s="37"/>
      <c r="E214" s="37"/>
      <c r="F214" s="37"/>
      <c r="G214" s="38"/>
      <c r="H214" s="33"/>
      <c r="I214" s="5"/>
      <c r="J214" s="5"/>
      <c r="K214" s="5"/>
      <c r="L214" s="5"/>
      <c r="M214" s="5"/>
      <c r="N214" s="5"/>
      <c r="O214" s="5"/>
      <c r="P214" s="5"/>
      <c r="Q214" s="1"/>
    </row>
    <row r="215" spans="1:17" x14ac:dyDescent="0.25">
      <c r="A215" s="1"/>
      <c r="C215" s="5"/>
      <c r="D215" s="37"/>
      <c r="E215" s="37"/>
      <c r="F215" s="37"/>
      <c r="G215" s="38"/>
      <c r="H215" s="33"/>
      <c r="I215" s="5"/>
      <c r="J215" s="5"/>
      <c r="K215" s="5"/>
      <c r="L215" s="5"/>
      <c r="M215" s="5"/>
      <c r="N215" s="5"/>
      <c r="O215" s="5"/>
      <c r="P215" s="5"/>
      <c r="Q215" s="1"/>
    </row>
    <row r="216" spans="1:17" x14ac:dyDescent="0.25">
      <c r="A216" s="1"/>
      <c r="C216" s="5"/>
      <c r="D216" s="37"/>
      <c r="E216" s="37"/>
      <c r="F216" s="37"/>
      <c r="G216" s="38"/>
      <c r="H216" s="33"/>
      <c r="I216" s="5"/>
      <c r="J216" s="5"/>
      <c r="K216" s="5"/>
      <c r="L216" s="5"/>
      <c r="M216" s="5"/>
      <c r="N216" s="5"/>
      <c r="O216" s="5"/>
      <c r="P216" s="5"/>
      <c r="Q216" s="1"/>
    </row>
    <row r="217" spans="1:17" ht="15.75" thickBot="1" x14ac:dyDescent="0.3">
      <c r="A217" s="1"/>
      <c r="C217" s="5"/>
      <c r="D217" s="37"/>
      <c r="E217" s="37"/>
      <c r="F217" s="37"/>
      <c r="G217" s="38"/>
      <c r="H217" s="33"/>
      <c r="I217" s="5"/>
      <c r="J217" s="5"/>
      <c r="K217" s="5"/>
      <c r="L217" s="5"/>
      <c r="M217" s="5"/>
      <c r="N217" s="5"/>
      <c r="O217" s="5"/>
      <c r="P217" s="5"/>
      <c r="Q217" s="1"/>
    </row>
    <row r="218" spans="1:17" ht="19.5" thickBot="1" x14ac:dyDescent="0.3">
      <c r="A218" s="1"/>
      <c r="C218" s="5"/>
      <c r="D218" s="156" t="s">
        <v>19</v>
      </c>
      <c r="E218" s="157"/>
      <c r="F218" s="157"/>
      <c r="G218" s="157"/>
      <c r="H218" s="157"/>
      <c r="I218" s="157"/>
      <c r="J218" s="158"/>
      <c r="K218" s="119"/>
      <c r="L218" s="119"/>
      <c r="M218" s="5"/>
      <c r="N218" s="5"/>
      <c r="O218" s="5"/>
      <c r="P218" s="5"/>
      <c r="Q218" s="1"/>
    </row>
    <row r="219" spans="1:17" ht="15.75" thickBot="1" x14ac:dyDescent="0.3">
      <c r="A219" s="1"/>
      <c r="C219" s="5"/>
      <c r="D219" s="24">
        <v>1</v>
      </c>
      <c r="E219" s="39" t="str">
        <f>+'[1]ACUM-MAYO'!A186</f>
        <v>INFOMEX</v>
      </c>
      <c r="F219" s="40"/>
      <c r="G219" s="40"/>
      <c r="H219" s="41"/>
      <c r="I219" s="52">
        <v>25</v>
      </c>
      <c r="J219" s="34">
        <f>I219/I224</f>
        <v>0.86206896551724133</v>
      </c>
      <c r="K219" s="54"/>
      <c r="L219" s="54"/>
      <c r="M219" s="5"/>
      <c r="N219" s="5"/>
      <c r="O219" s="5"/>
      <c r="P219" s="5"/>
      <c r="Q219" s="1"/>
    </row>
    <row r="220" spans="1:17" ht="19.5" customHeight="1" thickBot="1" x14ac:dyDescent="0.3">
      <c r="A220" s="1"/>
      <c r="C220" s="5"/>
      <c r="D220" s="24">
        <v>2</v>
      </c>
      <c r="E220" s="39" t="str">
        <f>+'[1]ACUM-MAYO'!A187</f>
        <v>CORREO ELECTRONICO</v>
      </c>
      <c r="F220" s="40"/>
      <c r="G220" s="40"/>
      <c r="H220" s="41"/>
      <c r="I220" s="52">
        <v>4</v>
      </c>
      <c r="J220" s="34">
        <f>I220/I224</f>
        <v>0.13793103448275862</v>
      </c>
      <c r="K220" s="54"/>
      <c r="L220" s="54"/>
      <c r="M220" s="5"/>
      <c r="N220" s="5"/>
      <c r="O220" s="5"/>
      <c r="P220" s="5"/>
      <c r="Q220" s="1"/>
    </row>
    <row r="221" spans="1:17" ht="15.75" customHeight="1" thickBot="1" x14ac:dyDescent="0.3">
      <c r="A221" s="1"/>
      <c r="C221" s="5"/>
      <c r="D221" s="24">
        <v>3</v>
      </c>
      <c r="E221" s="39" t="str">
        <f>+'[1]ACUM-MAYO'!A188</f>
        <v>NOTIFICACIÓN PERSONAL</v>
      </c>
      <c r="F221" s="40"/>
      <c r="G221" s="40"/>
      <c r="H221" s="41"/>
      <c r="I221" s="52">
        <v>0</v>
      </c>
      <c r="J221" s="34">
        <f>I221/I224</f>
        <v>0</v>
      </c>
      <c r="K221" s="54"/>
      <c r="L221" s="54"/>
      <c r="M221" s="5"/>
      <c r="N221" s="5"/>
      <c r="O221" s="5"/>
      <c r="P221" s="5"/>
      <c r="Q221" s="1"/>
    </row>
    <row r="222" spans="1:17" ht="15.75" customHeight="1" thickBot="1" x14ac:dyDescent="0.3">
      <c r="A222" s="1"/>
      <c r="C222" s="5"/>
      <c r="D222" s="24">
        <v>4</v>
      </c>
      <c r="E222" s="39" t="str">
        <f>+'[1]ACUM-MAYO'!A189</f>
        <v>LISTAS</v>
      </c>
      <c r="F222" s="40"/>
      <c r="G222" s="121"/>
      <c r="H222" s="122"/>
      <c r="I222" s="52">
        <v>0</v>
      </c>
      <c r="J222" s="34">
        <f>I222/I224</f>
        <v>0</v>
      </c>
      <c r="K222" s="54"/>
      <c r="L222" s="54"/>
      <c r="M222" s="5"/>
      <c r="N222" s="42"/>
      <c r="O222" s="5"/>
      <c r="P222" s="5"/>
      <c r="Q222" s="1"/>
    </row>
    <row r="223" spans="1:17" ht="15.75" customHeight="1" thickBot="1" x14ac:dyDescent="0.3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2"/>
      <c r="O223" s="5"/>
      <c r="P223" s="5"/>
      <c r="Q223" s="1"/>
    </row>
    <row r="224" spans="1:17" ht="15.75" customHeight="1" thickBot="1" x14ac:dyDescent="0.3">
      <c r="A224" s="1"/>
      <c r="C224" s="5"/>
      <c r="D224" s="15"/>
      <c r="E224" s="31"/>
      <c r="F224" s="31"/>
      <c r="G224" s="31"/>
      <c r="H224" s="18" t="s">
        <v>4</v>
      </c>
      <c r="I224" s="11">
        <f>SUM(I219:I223)</f>
        <v>29</v>
      </c>
      <c r="J224" s="19">
        <f>SUM(J219:J223)</f>
        <v>1</v>
      </c>
      <c r="K224" s="55"/>
      <c r="L224" s="55"/>
      <c r="M224" s="5"/>
      <c r="N224" s="5"/>
      <c r="O224" s="5"/>
      <c r="P224" s="5"/>
      <c r="Q224" s="1"/>
    </row>
    <row r="225" spans="1:17" ht="15.75" customHeight="1" x14ac:dyDescent="0.25">
      <c r="A225" s="1"/>
      <c r="C225" s="5"/>
      <c r="D225" s="15"/>
      <c r="E225" s="31"/>
      <c r="F225" s="31"/>
      <c r="G225" s="31"/>
      <c r="H225" s="111"/>
      <c r="I225" s="112"/>
      <c r="J225" s="113"/>
      <c r="K225" s="55"/>
      <c r="L225" s="55"/>
      <c r="M225" s="5"/>
      <c r="N225" s="5"/>
      <c r="O225" s="5"/>
      <c r="P225" s="5"/>
      <c r="Q225" s="1"/>
    </row>
    <row r="226" spans="1:17" ht="15.75" customHeight="1" x14ac:dyDescent="0.25">
      <c r="A226" s="1"/>
      <c r="C226" s="5"/>
      <c r="D226" s="15"/>
      <c r="E226" s="31"/>
      <c r="F226" s="31"/>
      <c r="G226" s="31"/>
      <c r="H226" s="111"/>
      <c r="I226" s="112"/>
      <c r="J226" s="113"/>
      <c r="K226" s="55"/>
      <c r="L226" s="5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s="16" customFormat="1" ht="15.75" x14ac:dyDescent="0.25">
      <c r="A228" s="14"/>
      <c r="B228" s="15"/>
      <c r="C228" s="15"/>
      <c r="D228" s="5"/>
      <c r="E228" s="5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4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x14ac:dyDescent="0.25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x14ac:dyDescent="0.25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x14ac:dyDescent="0.25">
      <c r="A239" s="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x14ac:dyDescent="0.25">
      <c r="A240" s="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x14ac:dyDescent="0.25">
      <c r="A241" s="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1"/>
    </row>
    <row r="242" spans="1:17" x14ac:dyDescent="0.25">
      <c r="A242" s="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1"/>
    </row>
    <row r="243" spans="1:17" x14ac:dyDescent="0.25">
      <c r="A243" s="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1"/>
    </row>
    <row r="244" spans="1:17" x14ac:dyDescent="0.25">
      <c r="A244" s="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1"/>
    </row>
    <row r="245" spans="1:17" x14ac:dyDescent="0.25">
      <c r="A245" s="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1"/>
    </row>
    <row r="246" spans="1:17" ht="15.75" thickBot="1" x14ac:dyDescent="0.3">
      <c r="A246" s="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1"/>
    </row>
    <row r="247" spans="1:17" ht="19.5" thickBot="1" x14ac:dyDescent="0.3">
      <c r="A247" s="1"/>
      <c r="C247" s="5"/>
      <c r="D247" s="153" t="s">
        <v>28</v>
      </c>
      <c r="E247" s="179"/>
      <c r="F247" s="179"/>
      <c r="G247" s="155"/>
      <c r="H247" s="62"/>
      <c r="I247" s="5"/>
      <c r="J247" s="5"/>
      <c r="K247" s="5"/>
      <c r="L247" s="5"/>
      <c r="M247" s="5"/>
      <c r="N247" s="5"/>
      <c r="O247" s="5"/>
      <c r="P247" s="5"/>
      <c r="Q247" s="1"/>
    </row>
    <row r="248" spans="1:17" ht="27" customHeight="1" thickBot="1" x14ac:dyDescent="0.3">
      <c r="A248" s="1"/>
      <c r="C248" s="5"/>
      <c r="D248" s="10">
        <v>1</v>
      </c>
      <c r="E248" s="139" t="s">
        <v>29</v>
      </c>
      <c r="F248" s="140"/>
      <c r="G248" s="65">
        <v>0</v>
      </c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ht="19.5" customHeight="1" thickBot="1" x14ac:dyDescent="0.3">
      <c r="A249" s="1"/>
      <c r="C249" s="45"/>
      <c r="D249" s="10">
        <v>2</v>
      </c>
      <c r="E249" s="139" t="s">
        <v>30</v>
      </c>
      <c r="F249" s="140"/>
      <c r="G249" s="63">
        <v>8</v>
      </c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ht="24" customHeight="1" thickBot="1" x14ac:dyDescent="0.3">
      <c r="A250" s="1"/>
      <c r="C250" s="46"/>
      <c r="D250" s="10">
        <v>3</v>
      </c>
      <c r="E250" s="139" t="s">
        <v>31</v>
      </c>
      <c r="F250" s="140"/>
      <c r="G250" s="63">
        <v>0</v>
      </c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 x14ac:dyDescent="0.3">
      <c r="A251" s="1"/>
      <c r="C251" s="46"/>
      <c r="D251" s="10">
        <v>4</v>
      </c>
      <c r="E251" s="139" t="s">
        <v>32</v>
      </c>
      <c r="F251" s="140"/>
      <c r="G251" s="63">
        <v>21</v>
      </c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 thickBot="1" x14ac:dyDescent="0.3">
      <c r="A252" s="1"/>
      <c r="C252" s="46"/>
      <c r="D252" s="10">
        <v>5</v>
      </c>
      <c r="E252" s="139" t="s">
        <v>33</v>
      </c>
      <c r="F252" s="140"/>
      <c r="G252" s="63">
        <v>0</v>
      </c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 thickBot="1" x14ac:dyDescent="0.3">
      <c r="A253" s="1"/>
      <c r="C253" s="46"/>
      <c r="D253" s="114">
        <v>6</v>
      </c>
      <c r="E253" s="183" t="s">
        <v>34</v>
      </c>
      <c r="F253" s="184"/>
      <c r="G253" s="115">
        <v>0</v>
      </c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 thickBot="1" x14ac:dyDescent="0.3">
      <c r="A254" s="1"/>
      <c r="C254" s="46"/>
      <c r="D254" s="10">
        <v>7</v>
      </c>
      <c r="E254" s="185" t="s">
        <v>35</v>
      </c>
      <c r="F254" s="186"/>
      <c r="G254" s="116">
        <v>0</v>
      </c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 x14ac:dyDescent="0.25">
      <c r="A255" s="1"/>
      <c r="C255" s="46"/>
      <c r="D255" s="5"/>
      <c r="E255" s="182"/>
      <c r="F255" s="182"/>
      <c r="G255" s="51"/>
      <c r="H255" s="51"/>
      <c r="I255" s="5"/>
      <c r="J255" s="5"/>
      <c r="K255" s="5"/>
      <c r="L255" s="1"/>
      <c r="M255" s="48"/>
    </row>
    <row r="256" spans="1:17" ht="21" customHeight="1" x14ac:dyDescent="0.25">
      <c r="A256" s="1"/>
      <c r="C256" s="46"/>
      <c r="D256" s="5"/>
      <c r="E256" s="5"/>
      <c r="F256" s="5"/>
      <c r="G256" s="5"/>
      <c r="H256" s="5"/>
      <c r="I256" s="5"/>
      <c r="J256" s="5"/>
      <c r="K256" s="5"/>
      <c r="L256" s="1"/>
      <c r="M256" s="48"/>
    </row>
    <row r="257" spans="1:13" ht="15.75" customHeight="1" x14ac:dyDescent="0.25">
      <c r="A257" s="1"/>
      <c r="C257" s="46"/>
      <c r="D257" s="5"/>
      <c r="E257" s="5"/>
      <c r="F257" s="5"/>
      <c r="G257" s="5"/>
      <c r="H257" s="5"/>
      <c r="I257" s="5"/>
      <c r="J257" s="5"/>
      <c r="K257" s="5"/>
      <c r="L257" s="1"/>
      <c r="M257" s="48"/>
    </row>
    <row r="258" spans="1:13" ht="15.75" customHeight="1" x14ac:dyDescent="0.25">
      <c r="A258" s="1"/>
      <c r="C258" s="46"/>
      <c r="D258" s="5"/>
      <c r="E258" s="5"/>
      <c r="F258" s="5"/>
      <c r="G258" s="5"/>
      <c r="H258" s="5"/>
      <c r="I258" s="5"/>
      <c r="J258" s="5"/>
      <c r="K258" s="5"/>
      <c r="L258" s="1"/>
      <c r="M258" s="48"/>
    </row>
    <row r="259" spans="1:13" ht="15.75" customHeight="1" x14ac:dyDescent="0.25">
      <c r="A259" s="1"/>
      <c r="C259" s="46"/>
      <c r="D259" s="5"/>
      <c r="E259" s="5"/>
      <c r="F259" s="5"/>
      <c r="G259" s="5"/>
      <c r="H259" s="5"/>
      <c r="I259" s="5"/>
      <c r="J259" s="5"/>
      <c r="K259" s="5"/>
      <c r="L259" s="1"/>
      <c r="M259" s="48"/>
    </row>
    <row r="260" spans="1:13" ht="15.75" customHeight="1" x14ac:dyDescent="0.25">
      <c r="A260" s="1"/>
      <c r="C260" s="46"/>
      <c r="D260" s="5"/>
      <c r="E260" s="5"/>
      <c r="F260" s="5"/>
      <c r="G260" s="5"/>
      <c r="H260" s="5"/>
      <c r="I260" s="5"/>
      <c r="J260" s="5"/>
      <c r="K260" s="5"/>
      <c r="L260" s="1"/>
      <c r="M260" s="48"/>
    </row>
    <row r="261" spans="1:13" ht="15.75" customHeight="1" x14ac:dyDescent="0.25">
      <c r="A261" s="1"/>
      <c r="C261" s="46"/>
      <c r="D261" s="5"/>
      <c r="E261" s="5"/>
      <c r="F261" s="5"/>
      <c r="G261" s="5"/>
      <c r="H261" s="5"/>
      <c r="I261" s="5"/>
      <c r="J261" s="5"/>
      <c r="K261" s="5"/>
      <c r="L261" s="1"/>
      <c r="M261" s="48"/>
    </row>
    <row r="262" spans="1:13" ht="15.75" customHeight="1" x14ac:dyDescent="0.25">
      <c r="A262" s="1"/>
      <c r="C262" s="46"/>
      <c r="D262" s="5"/>
      <c r="E262" s="5"/>
      <c r="F262" s="5"/>
      <c r="G262" s="5"/>
      <c r="H262" s="5"/>
      <c r="I262" s="5"/>
      <c r="J262" s="5"/>
      <c r="K262" s="5"/>
      <c r="L262" s="1"/>
      <c r="M262" s="48"/>
    </row>
    <row r="263" spans="1:13" ht="15.75" customHeight="1" x14ac:dyDescent="0.25">
      <c r="A263" s="1"/>
      <c r="C263" s="46"/>
      <c r="D263" s="5"/>
      <c r="E263" s="5"/>
      <c r="F263" s="5"/>
      <c r="G263" s="5"/>
      <c r="H263" s="5"/>
      <c r="I263" s="5"/>
      <c r="J263" s="5"/>
      <c r="K263" s="5"/>
      <c r="L263" s="1"/>
      <c r="M263" s="48"/>
    </row>
    <row r="264" spans="1:13" ht="15.75" customHeight="1" x14ac:dyDescent="0.25">
      <c r="A264" s="1"/>
      <c r="C264" s="46"/>
      <c r="D264" s="5"/>
      <c r="E264" s="5"/>
      <c r="F264" s="5"/>
      <c r="G264" s="5"/>
      <c r="H264" s="5"/>
      <c r="I264" s="5"/>
      <c r="J264" s="5"/>
      <c r="K264" s="5"/>
      <c r="L264" s="1"/>
      <c r="M264" s="48"/>
    </row>
    <row r="265" spans="1:13" ht="15.75" customHeight="1" x14ac:dyDescent="0.25">
      <c r="A265" s="1"/>
      <c r="C265" s="46"/>
      <c r="D265" s="5"/>
      <c r="E265" s="5"/>
      <c r="F265" s="5"/>
      <c r="G265" s="5"/>
      <c r="H265" s="5"/>
      <c r="I265" s="5"/>
      <c r="J265" s="5"/>
      <c r="K265" s="5"/>
      <c r="L265" s="1"/>
      <c r="M265" s="48"/>
    </row>
    <row r="266" spans="1:13" ht="15.75" customHeight="1" x14ac:dyDescent="0.25">
      <c r="A266" s="1"/>
      <c r="C266" s="46"/>
      <c r="D266" s="5"/>
      <c r="E266" s="5"/>
      <c r="F266" s="5"/>
      <c r="G266" s="5"/>
      <c r="H266" s="5"/>
      <c r="I266" s="5"/>
      <c r="J266" s="5"/>
      <c r="K266" s="5"/>
      <c r="L266" s="1"/>
      <c r="M266" s="48"/>
    </row>
    <row r="267" spans="1:13" ht="15.75" customHeight="1" x14ac:dyDescent="0.25">
      <c r="A267" s="1"/>
      <c r="C267" s="46"/>
      <c r="D267" s="5"/>
      <c r="E267" s="5"/>
      <c r="F267" s="5"/>
      <c r="G267" s="5"/>
      <c r="H267" s="5"/>
      <c r="I267" s="5"/>
      <c r="J267" s="5"/>
      <c r="K267" s="5"/>
      <c r="L267" s="1"/>
      <c r="M267" s="48"/>
    </row>
    <row r="268" spans="1:13" ht="15.75" customHeight="1" x14ac:dyDescent="0.25">
      <c r="A268" s="1"/>
      <c r="C268" s="46"/>
      <c r="D268" s="5"/>
      <c r="E268" s="5"/>
      <c r="F268" s="5"/>
      <c r="G268" s="5"/>
      <c r="H268" s="5"/>
      <c r="I268" s="5"/>
      <c r="J268" s="5"/>
      <c r="K268" s="5"/>
      <c r="L268" s="1"/>
      <c r="M268" s="48"/>
    </row>
    <row r="269" spans="1:13" ht="15.75" customHeight="1" x14ac:dyDescent="0.25">
      <c r="A269" s="1"/>
      <c r="C269" s="46"/>
      <c r="D269" s="5"/>
      <c r="E269" s="5"/>
      <c r="F269" s="5"/>
      <c r="G269" s="5"/>
      <c r="H269" s="5"/>
      <c r="I269" s="5"/>
      <c r="J269" s="5"/>
      <c r="K269" s="5"/>
      <c r="L269" s="1"/>
      <c r="M269" s="48"/>
    </row>
    <row r="270" spans="1:13" ht="15.75" customHeight="1" x14ac:dyDescent="0.25">
      <c r="A270" s="1"/>
      <c r="C270" s="46"/>
      <c r="D270" s="5"/>
      <c r="E270" s="5"/>
      <c r="F270" s="5"/>
      <c r="G270" s="5"/>
      <c r="H270" s="5"/>
      <c r="I270" s="5"/>
      <c r="J270" s="5"/>
      <c r="K270" s="5"/>
      <c r="L270" s="1"/>
      <c r="M270" s="48"/>
    </row>
    <row r="271" spans="1:13" ht="15.75" customHeight="1" x14ac:dyDescent="0.25">
      <c r="A271" s="1"/>
      <c r="C271" s="46"/>
      <c r="D271" s="5"/>
      <c r="E271" s="5"/>
      <c r="F271" s="5"/>
      <c r="G271" s="5"/>
      <c r="H271" s="5"/>
      <c r="I271" s="5"/>
      <c r="J271" s="5"/>
      <c r="K271" s="5"/>
      <c r="L271" s="1"/>
      <c r="M271" s="48"/>
    </row>
    <row r="272" spans="1:13" ht="15.75" customHeight="1" x14ac:dyDescent="0.25">
      <c r="A272" s="1"/>
      <c r="C272" s="46"/>
      <c r="D272" s="5"/>
      <c r="E272" s="5"/>
      <c r="F272" s="5"/>
      <c r="G272" s="5"/>
      <c r="H272" s="5"/>
      <c r="I272" s="5"/>
      <c r="J272" s="5"/>
      <c r="K272" s="5"/>
      <c r="L272" s="1"/>
      <c r="M272" s="48"/>
    </row>
    <row r="273" spans="1:13" ht="15.75" customHeight="1" x14ac:dyDescent="0.25">
      <c r="A273" s="1"/>
      <c r="C273" s="46"/>
      <c r="D273" s="5"/>
      <c r="E273" s="5"/>
      <c r="F273" s="5"/>
      <c r="G273" s="5"/>
      <c r="H273" s="5"/>
      <c r="I273" s="5"/>
      <c r="J273" s="5"/>
      <c r="K273" s="5"/>
      <c r="L273" s="1"/>
      <c r="M273" s="48"/>
    </row>
    <row r="274" spans="1:13" ht="15.75" customHeight="1" x14ac:dyDescent="0.25">
      <c r="A274" s="1"/>
      <c r="C274" s="46"/>
      <c r="D274" s="5"/>
      <c r="E274" s="5"/>
      <c r="F274" s="5"/>
      <c r="G274" s="5"/>
      <c r="H274" s="5"/>
      <c r="I274" s="5"/>
      <c r="J274" s="5"/>
      <c r="K274" s="5"/>
      <c r="L274" s="1"/>
      <c r="M274" s="48"/>
    </row>
    <row r="275" spans="1:13" ht="15.75" customHeight="1" x14ac:dyDescent="0.25">
      <c r="A275" s="1"/>
      <c r="C275" s="46"/>
      <c r="D275" s="5"/>
      <c r="E275" s="5"/>
      <c r="F275" s="5"/>
      <c r="G275" s="5"/>
      <c r="H275" s="5"/>
      <c r="I275" s="5"/>
      <c r="J275" s="5"/>
      <c r="K275" s="5"/>
      <c r="L275" s="1"/>
      <c r="M275" s="48"/>
    </row>
    <row r="276" spans="1:13" ht="15.75" customHeight="1" x14ac:dyDescent="0.25">
      <c r="A276" s="1"/>
      <c r="C276" s="46"/>
      <c r="D276" s="5"/>
      <c r="E276" s="5"/>
      <c r="F276" s="5"/>
      <c r="G276" s="5"/>
      <c r="H276" s="5"/>
      <c r="I276" s="5"/>
      <c r="J276" s="5"/>
      <c r="K276" s="5"/>
      <c r="L276" s="1"/>
      <c r="M276" s="48"/>
    </row>
    <row r="277" spans="1:13" ht="15.75" customHeight="1" x14ac:dyDescent="0.25">
      <c r="A277" s="1"/>
      <c r="C277" s="46"/>
      <c r="D277" s="5"/>
      <c r="E277" s="5"/>
      <c r="F277" s="5"/>
      <c r="G277" s="5"/>
      <c r="H277" s="5"/>
      <c r="I277" s="5"/>
      <c r="J277" s="5"/>
      <c r="K277" s="5"/>
      <c r="L277" s="1"/>
      <c r="M277" s="48"/>
    </row>
    <row r="278" spans="1:13" ht="15.75" customHeight="1" x14ac:dyDescent="0.25">
      <c r="A278" s="1"/>
      <c r="C278" s="46"/>
      <c r="D278" s="5"/>
      <c r="E278" s="5"/>
      <c r="F278" s="5"/>
      <c r="G278" s="5"/>
      <c r="H278" s="5"/>
      <c r="I278" s="5"/>
      <c r="J278" s="5"/>
      <c r="K278" s="5"/>
      <c r="L278" s="1"/>
      <c r="M278" s="48"/>
    </row>
    <row r="279" spans="1:13" ht="15.75" customHeight="1" x14ac:dyDescent="0.25">
      <c r="A279" s="1"/>
      <c r="C279" s="46"/>
      <c r="D279" s="5"/>
      <c r="E279" s="5"/>
      <c r="F279" s="5"/>
      <c r="G279" s="5"/>
      <c r="H279" s="5"/>
      <c r="I279" s="5"/>
      <c r="J279" s="5"/>
      <c r="K279" s="5"/>
      <c r="L279" s="1"/>
      <c r="M279" s="48"/>
    </row>
    <row r="280" spans="1:13" ht="15.75" customHeight="1" x14ac:dyDescent="0.25">
      <c r="A280" s="1"/>
      <c r="C280" s="46"/>
      <c r="D280" s="5"/>
      <c r="E280" s="5"/>
      <c r="F280" s="5"/>
      <c r="G280" s="5"/>
      <c r="H280" s="5"/>
      <c r="I280" s="5"/>
      <c r="J280" s="5"/>
      <c r="K280" s="5"/>
      <c r="L280" s="1"/>
      <c r="M280" s="48"/>
    </row>
    <row r="281" spans="1:13" ht="15.75" customHeight="1" x14ac:dyDescent="0.25">
      <c r="A281" s="1"/>
      <c r="C281" s="46"/>
      <c r="D281" s="5"/>
      <c r="E281" s="5"/>
      <c r="F281" s="5"/>
      <c r="G281" s="5"/>
      <c r="H281" s="5"/>
      <c r="I281" s="5"/>
      <c r="J281" s="5"/>
      <c r="K281" s="5"/>
      <c r="L281" s="1"/>
      <c r="M281" s="48"/>
    </row>
    <row r="282" spans="1:13" ht="31.5" customHeight="1" x14ac:dyDescent="0.25">
      <c r="A282" s="1"/>
      <c r="C282" s="46"/>
      <c r="D282" s="5"/>
      <c r="E282" s="5"/>
      <c r="F282" s="5"/>
      <c r="G282" s="5"/>
      <c r="H282" s="5"/>
      <c r="I282" s="5"/>
      <c r="J282" s="5"/>
      <c r="K282" s="5"/>
      <c r="L282" s="1"/>
      <c r="M282" s="48"/>
    </row>
    <row r="283" spans="1:13" ht="15.75" customHeight="1" x14ac:dyDescent="0.25">
      <c r="A283" s="1"/>
      <c r="C283" s="46"/>
      <c r="D283" s="5"/>
      <c r="E283" s="5"/>
      <c r="F283" s="5"/>
      <c r="G283" s="5"/>
      <c r="H283" s="5"/>
      <c r="I283" s="5"/>
      <c r="J283" s="5"/>
      <c r="K283" s="5"/>
      <c r="L283" s="1"/>
      <c r="M283" s="48"/>
    </row>
    <row r="284" spans="1:13" ht="15.75" customHeight="1" x14ac:dyDescent="0.25">
      <c r="A284" s="1"/>
      <c r="C284" s="46"/>
      <c r="D284" s="5"/>
      <c r="E284" s="5"/>
      <c r="F284" s="5"/>
      <c r="G284" s="5"/>
      <c r="H284" s="5"/>
      <c r="I284" s="5"/>
      <c r="J284" s="5"/>
      <c r="K284" s="5"/>
      <c r="L284" s="1"/>
      <c r="M284" s="48"/>
    </row>
    <row r="285" spans="1:13" ht="15.75" customHeight="1" x14ac:dyDescent="0.25">
      <c r="A285" s="1"/>
      <c r="C285" s="46"/>
      <c r="D285" s="5"/>
      <c r="E285" s="5"/>
      <c r="F285" s="5"/>
      <c r="G285" s="5"/>
      <c r="H285" s="5"/>
      <c r="I285" s="5"/>
      <c r="J285" s="5"/>
      <c r="K285" s="5"/>
      <c r="L285" s="1"/>
      <c r="M285" s="48"/>
    </row>
    <row r="286" spans="1:13" ht="15.75" customHeight="1" x14ac:dyDescent="0.25">
      <c r="A286" s="1"/>
      <c r="C286" s="46"/>
      <c r="D286" s="5"/>
      <c r="E286" s="5"/>
      <c r="F286" s="5"/>
      <c r="G286" s="5"/>
      <c r="H286" s="5"/>
      <c r="I286" s="5"/>
      <c r="J286" s="5"/>
      <c r="K286" s="5"/>
      <c r="L286" s="1"/>
      <c r="M286" s="48"/>
    </row>
    <row r="287" spans="1:13" ht="15.75" customHeight="1" x14ac:dyDescent="0.25">
      <c r="A287" s="1"/>
      <c r="C287" s="46"/>
      <c r="D287" s="5"/>
      <c r="E287" s="5"/>
      <c r="F287" s="5"/>
      <c r="G287" s="5"/>
      <c r="H287" s="5"/>
      <c r="I287" s="5"/>
      <c r="J287" s="5"/>
      <c r="K287" s="5"/>
      <c r="L287" s="1"/>
      <c r="M287" s="48"/>
    </row>
    <row r="288" spans="1:13" ht="15.75" customHeight="1" x14ac:dyDescent="0.25">
      <c r="A288" s="1"/>
      <c r="C288" s="46"/>
      <c r="D288" s="5"/>
      <c r="E288" s="5"/>
      <c r="F288" s="5"/>
      <c r="G288" s="5"/>
      <c r="H288" s="5"/>
      <c r="I288" s="5"/>
      <c r="J288" s="5"/>
      <c r="K288" s="5"/>
      <c r="L288" s="1"/>
      <c r="M288" s="48"/>
    </row>
    <row r="289" spans="1:13" ht="18.75" customHeight="1" x14ac:dyDescent="0.25">
      <c r="A289" s="1"/>
      <c r="C289" s="46"/>
      <c r="D289" s="5"/>
      <c r="E289" s="5"/>
      <c r="F289" s="5"/>
      <c r="G289" s="5"/>
      <c r="H289" s="5"/>
      <c r="I289" s="5"/>
      <c r="J289" s="5"/>
      <c r="K289" s="5"/>
      <c r="L289" s="1"/>
      <c r="M289" s="48"/>
    </row>
    <row r="290" spans="1:13" ht="15.75" customHeight="1" x14ac:dyDescent="0.25">
      <c r="A290" s="1"/>
      <c r="C290" s="46"/>
      <c r="D290" s="5"/>
      <c r="E290" s="5"/>
      <c r="F290" s="5"/>
      <c r="G290" s="5"/>
      <c r="H290" s="5"/>
      <c r="I290" s="5"/>
      <c r="J290" s="5"/>
      <c r="K290" s="5"/>
      <c r="L290" s="1"/>
      <c r="M290" s="48"/>
    </row>
    <row r="291" spans="1:13" ht="15.75" customHeight="1" x14ac:dyDescent="0.25">
      <c r="A291" s="1"/>
      <c r="C291" s="46"/>
      <c r="D291" s="5"/>
      <c r="E291" s="5"/>
      <c r="F291" s="5"/>
      <c r="G291" s="5"/>
      <c r="H291" s="5"/>
      <c r="I291" s="5"/>
      <c r="J291" s="5"/>
      <c r="K291" s="5"/>
      <c r="L291" s="1"/>
      <c r="M291" s="48"/>
    </row>
    <row r="292" spans="1:13" ht="15.75" customHeight="1" x14ac:dyDescent="0.25">
      <c r="A292" s="1"/>
      <c r="C292" s="46"/>
      <c r="D292" s="5"/>
      <c r="E292" s="5"/>
      <c r="F292" s="5"/>
      <c r="G292" s="5"/>
      <c r="H292" s="5"/>
      <c r="I292" s="5"/>
      <c r="J292" s="5"/>
      <c r="K292" s="5"/>
      <c r="L292" s="1"/>
      <c r="M292" s="48"/>
    </row>
    <row r="293" spans="1:13" ht="21" customHeight="1" x14ac:dyDescent="0.25">
      <c r="A293" s="1"/>
      <c r="C293" s="46"/>
      <c r="D293" s="5"/>
      <c r="E293" s="5"/>
      <c r="F293" s="5"/>
      <c r="G293" s="5"/>
      <c r="H293" s="5"/>
      <c r="I293" s="5"/>
      <c r="J293" s="5"/>
      <c r="K293" s="5"/>
      <c r="L293" s="1"/>
      <c r="M293" s="48"/>
    </row>
    <row r="294" spans="1:13" ht="15.75" customHeight="1" x14ac:dyDescent="0.25">
      <c r="A294" s="1"/>
      <c r="C294" s="46"/>
      <c r="D294" s="5"/>
      <c r="E294" s="5"/>
      <c r="F294" s="5"/>
      <c r="G294" s="5"/>
      <c r="H294" s="5"/>
      <c r="I294" s="5"/>
      <c r="J294" s="5"/>
      <c r="K294" s="5"/>
      <c r="L294" s="1"/>
      <c r="M294" s="48"/>
    </row>
    <row r="295" spans="1:13" ht="27.75" customHeight="1" x14ac:dyDescent="0.25">
      <c r="A295" s="1"/>
      <c r="C295" s="46"/>
      <c r="D295" s="5"/>
      <c r="E295" s="5"/>
      <c r="F295" s="5"/>
      <c r="G295" s="5"/>
      <c r="H295" s="5"/>
      <c r="I295" s="5"/>
      <c r="J295" s="5"/>
      <c r="K295" s="5"/>
      <c r="L295" s="1"/>
      <c r="M295" s="48"/>
    </row>
    <row r="296" spans="1:13" ht="15.75" customHeight="1" x14ac:dyDescent="0.25">
      <c r="A296" s="1"/>
      <c r="C296" s="46"/>
      <c r="D296" s="5"/>
      <c r="E296" s="5"/>
      <c r="F296" s="5"/>
      <c r="G296" s="5"/>
      <c r="H296" s="5"/>
      <c r="I296" s="5"/>
      <c r="J296" s="5"/>
      <c r="K296" s="5"/>
      <c r="L296" s="1"/>
      <c r="M296" s="48"/>
    </row>
    <row r="297" spans="1:13" ht="15.75" customHeight="1" x14ac:dyDescent="0.25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1"/>
      <c r="M297" s="48"/>
    </row>
    <row r="298" spans="1:13" ht="15.75" customHeight="1" x14ac:dyDescent="0.25">
      <c r="A298" s="1"/>
      <c r="C298" s="46"/>
      <c r="D298" s="5"/>
      <c r="E298" s="5"/>
      <c r="F298" s="5"/>
      <c r="G298" s="5"/>
      <c r="H298" s="5"/>
      <c r="I298" s="5"/>
      <c r="J298" s="5"/>
      <c r="K298" s="5"/>
      <c r="L298" s="1"/>
      <c r="M298" s="48"/>
    </row>
    <row r="299" spans="1:13" ht="15.75" customHeight="1" x14ac:dyDescent="0.25">
      <c r="A299" s="1"/>
      <c r="C299" s="46"/>
      <c r="D299" s="5"/>
      <c r="E299" s="5"/>
      <c r="F299" s="5"/>
      <c r="G299" s="5"/>
      <c r="H299" s="5"/>
      <c r="I299" s="5"/>
      <c r="J299" s="5"/>
      <c r="K299" s="5"/>
      <c r="L299" s="1"/>
      <c r="M299" s="48"/>
    </row>
    <row r="300" spans="1:13" ht="17.25" customHeight="1" x14ac:dyDescent="0.25">
      <c r="A300" s="1"/>
      <c r="C300" s="46"/>
      <c r="D300" s="5"/>
      <c r="E300" s="5"/>
      <c r="F300" s="5"/>
      <c r="G300" s="5"/>
      <c r="H300" s="5"/>
      <c r="I300" s="5"/>
      <c r="J300" s="5"/>
      <c r="K300" s="5"/>
      <c r="L300" s="1"/>
      <c r="M300" s="48"/>
    </row>
    <row r="301" spans="1:13" ht="15.75" customHeight="1" x14ac:dyDescent="0.25">
      <c r="A301" s="1"/>
      <c r="C301" s="46"/>
      <c r="D301" s="5"/>
      <c r="E301" s="5"/>
      <c r="F301" s="5"/>
      <c r="G301" s="5"/>
      <c r="H301" s="5"/>
      <c r="I301" s="5"/>
      <c r="J301" s="5"/>
      <c r="K301" s="5"/>
      <c r="L301" s="1"/>
      <c r="M301" s="48"/>
    </row>
    <row r="302" spans="1:13" ht="15.75" customHeight="1" x14ac:dyDescent="0.25">
      <c r="A302" s="1"/>
      <c r="C302" s="46"/>
      <c r="D302" s="5"/>
      <c r="E302" s="5"/>
      <c r="F302" s="5"/>
      <c r="G302" s="5"/>
      <c r="H302" s="5"/>
      <c r="I302" s="5"/>
      <c r="J302" s="5"/>
      <c r="K302" s="5"/>
      <c r="L302" s="1"/>
      <c r="M302" s="48"/>
    </row>
    <row r="303" spans="1:13" ht="15.75" customHeight="1" x14ac:dyDescent="0.25">
      <c r="A303" s="1"/>
      <c r="C303" s="46"/>
      <c r="D303" s="5"/>
      <c r="E303" s="5"/>
      <c r="F303" s="5"/>
      <c r="G303" s="5"/>
      <c r="H303" s="5"/>
      <c r="I303" s="5"/>
      <c r="J303" s="5"/>
      <c r="K303" s="5"/>
      <c r="L303" s="1"/>
      <c r="M303" s="48"/>
    </row>
    <row r="304" spans="1:13" ht="15.75" customHeight="1" x14ac:dyDescent="0.25">
      <c r="A304" s="1"/>
      <c r="C304" s="46"/>
      <c r="D304" s="5"/>
      <c r="E304" s="5"/>
      <c r="F304" s="5"/>
      <c r="G304" s="5"/>
      <c r="H304" s="5"/>
      <c r="I304" s="5"/>
      <c r="J304" s="5"/>
      <c r="K304" s="5"/>
      <c r="L304" s="1"/>
      <c r="M304" s="48"/>
    </row>
    <row r="305" spans="1:17" ht="15.75" customHeight="1" thickBot="1" x14ac:dyDescent="0.3">
      <c r="A305" s="1"/>
      <c r="L305" s="1"/>
      <c r="M305" s="48"/>
    </row>
    <row r="306" spans="1:17" ht="15.75" customHeight="1" thickBot="1" x14ac:dyDescent="0.3">
      <c r="A306" s="1"/>
      <c r="C306" s="46"/>
      <c r="D306" s="5"/>
      <c r="E306" s="180" t="s">
        <v>4</v>
      </c>
      <c r="F306" s="181"/>
      <c r="G306" s="64">
        <f>SUM(G248:G254)</f>
        <v>29</v>
      </c>
      <c r="H306" s="5"/>
      <c r="I306" s="5"/>
      <c r="J306" s="5"/>
      <c r="K306" s="5"/>
      <c r="L306" s="5"/>
      <c r="M306" s="5"/>
      <c r="N306" s="5"/>
      <c r="O306" s="5"/>
      <c r="P306" s="1"/>
      <c r="Q306" s="48"/>
    </row>
    <row r="307" spans="1:17" ht="15.75" customHeight="1" thickBot="1" x14ac:dyDescent="0.3">
      <c r="A307" s="1"/>
      <c r="C307" s="4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1"/>
      <c r="Q307" s="48"/>
    </row>
    <row r="308" spans="1:17" ht="15.75" customHeight="1" thickBot="1" x14ac:dyDescent="0.3">
      <c r="A308" s="1"/>
      <c r="B308" s="170" t="s">
        <v>20</v>
      </c>
      <c r="C308" s="171"/>
      <c r="D308" s="171"/>
      <c r="E308" s="171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"/>
      <c r="Q308" s="48"/>
    </row>
    <row r="309" spans="1:17" ht="15.75" customHeight="1" x14ac:dyDescent="0.25">
      <c r="A309" s="1"/>
      <c r="C309" s="4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1"/>
      <c r="Q309" s="48"/>
    </row>
    <row r="310" spans="1:17" ht="15.75" customHeight="1" x14ac:dyDescent="0.25">
      <c r="A310" s="1"/>
      <c r="C310" s="4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1"/>
      <c r="Q310" s="48"/>
    </row>
    <row r="311" spans="1:17" ht="15.75" customHeight="1" x14ac:dyDescent="0.25">
      <c r="A311" s="1"/>
      <c r="C311" s="4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1"/>
      <c r="Q311" s="48"/>
    </row>
    <row r="312" spans="1:17" ht="15.75" customHeight="1" x14ac:dyDescent="0.25">
      <c r="A312" s="1"/>
      <c r="C312" s="46"/>
      <c r="D312" s="5"/>
      <c r="E312" s="5"/>
      <c r="F312" s="5"/>
      <c r="G312" s="5"/>
      <c r="H312" s="16"/>
      <c r="I312" s="15"/>
      <c r="J312" s="15"/>
      <c r="K312" s="15"/>
      <c r="L312" s="15"/>
      <c r="M312" s="5"/>
      <c r="N312" s="5"/>
      <c r="O312" s="5"/>
      <c r="P312" s="1"/>
      <c r="Q312" s="48"/>
    </row>
    <row r="313" spans="1:17" x14ac:dyDescent="0.25">
      <c r="A313" s="1"/>
      <c r="C313" s="4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 s="16" customFormat="1" ht="15.75" x14ac:dyDescent="0.25">
      <c r="A314" s="14"/>
      <c r="B314" s="15"/>
      <c r="C314" s="15"/>
      <c r="D314" s="5"/>
      <c r="E314" s="5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4"/>
    </row>
    <row r="315" spans="1:17" x14ac:dyDescent="0.25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 ht="15.75" thickBot="1" x14ac:dyDescent="0.3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 ht="24" customHeight="1" thickBot="1" x14ac:dyDescent="0.3">
      <c r="A317" s="1"/>
      <c r="P317" s="49"/>
      <c r="Q317" s="47"/>
    </row>
    <row r="318" spans="1:17" x14ac:dyDescent="0.25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 x14ac:dyDescent="0.25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 x14ac:dyDescent="0.25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 x14ac:dyDescent="0.25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 x14ac:dyDescent="0.25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 x14ac:dyDescent="0.25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 x14ac:dyDescent="0.25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 x14ac:dyDescent="0.25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 x14ac:dyDescent="0.25">
      <c r="A326" s="1"/>
      <c r="C326" s="5"/>
      <c r="D326" s="1"/>
      <c r="E326" s="1"/>
      <c r="F326" s="1"/>
      <c r="G326" s="1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 x14ac:dyDescent="0.25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 x14ac:dyDescent="0.25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 x14ac:dyDescent="0.25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 x14ac:dyDescent="0.25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 x14ac:dyDescent="0.25">
      <c r="A331" s="1"/>
      <c r="C331" s="5"/>
      <c r="H331" s="5"/>
      <c r="I331" s="5"/>
      <c r="J331" s="5"/>
      <c r="K331" s="5"/>
      <c r="L331" s="5"/>
      <c r="M331" s="5"/>
      <c r="N331" s="5"/>
      <c r="O331" s="5"/>
      <c r="P331" s="5"/>
      <c r="Q331" s="1"/>
    </row>
    <row r="332" spans="1:17" x14ac:dyDescent="0.25">
      <c r="A332" s="1"/>
      <c r="C332" s="5"/>
      <c r="H332" s="5"/>
      <c r="I332" s="5"/>
      <c r="J332" s="5"/>
      <c r="K332" s="5"/>
      <c r="L332" s="5"/>
      <c r="M332" s="5"/>
      <c r="N332" s="5"/>
      <c r="O332" s="5"/>
      <c r="P332" s="5"/>
      <c r="Q332" s="1"/>
    </row>
    <row r="333" spans="1:17" x14ac:dyDescent="0.25">
      <c r="A333" s="1"/>
      <c r="C333" s="5"/>
      <c r="H333" s="5"/>
      <c r="I333" s="5"/>
      <c r="J333" s="5"/>
      <c r="K333" s="5"/>
      <c r="L333" s="5"/>
      <c r="M333" s="5"/>
      <c r="N333" s="5"/>
      <c r="O333" s="5"/>
      <c r="P333" s="5"/>
      <c r="Q333" s="1"/>
    </row>
    <row r="334" spans="1:17" x14ac:dyDescent="0.25">
      <c r="A334" s="1"/>
      <c r="C334" s="5"/>
      <c r="H334" s="5"/>
      <c r="I334" s="5"/>
      <c r="J334" s="5"/>
      <c r="K334" s="5"/>
      <c r="L334" s="5"/>
      <c r="M334" s="5"/>
      <c r="N334" s="5"/>
      <c r="O334" s="5"/>
      <c r="P334" s="5"/>
      <c r="Q334" s="1"/>
    </row>
    <row r="335" spans="1:17" x14ac:dyDescent="0.25">
      <c r="A335" s="1"/>
      <c r="C335" s="5"/>
      <c r="H335" s="5"/>
      <c r="I335" s="5"/>
      <c r="J335" s="5"/>
      <c r="K335" s="5"/>
      <c r="L335" s="5"/>
      <c r="M335" s="5"/>
      <c r="N335" s="5"/>
      <c r="O335" s="5"/>
      <c r="P335" s="5"/>
      <c r="Q335" s="1"/>
    </row>
    <row r="336" spans="1:17" x14ac:dyDescent="0.25">
      <c r="A336" s="1"/>
      <c r="C336" s="5"/>
      <c r="H336" s="5"/>
      <c r="I336" s="5"/>
      <c r="J336" s="5"/>
      <c r="K336" s="5"/>
      <c r="L336" s="5"/>
      <c r="M336" s="5"/>
      <c r="N336" s="5"/>
      <c r="O336" s="5"/>
      <c r="P336" s="5"/>
      <c r="Q336" s="1"/>
    </row>
    <row r="337" spans="1:17" x14ac:dyDescent="0.25">
      <c r="A337" s="1"/>
      <c r="C337" s="5"/>
      <c r="H337" s="5"/>
      <c r="I337" s="5"/>
      <c r="J337" s="5"/>
      <c r="K337" s="5"/>
      <c r="L337" s="5"/>
      <c r="M337" s="5"/>
      <c r="N337" s="5"/>
      <c r="O337" s="5"/>
      <c r="P337" s="5"/>
      <c r="Q337" s="1"/>
    </row>
    <row r="338" spans="1:17" x14ac:dyDescent="0.25">
      <c r="A338" s="1"/>
      <c r="C338" s="5"/>
      <c r="H338" s="5"/>
      <c r="I338" s="5"/>
      <c r="J338" s="5"/>
      <c r="K338" s="5"/>
      <c r="L338" s="5"/>
      <c r="M338" s="5"/>
      <c r="N338" s="5"/>
      <c r="O338" s="5"/>
      <c r="P338" s="5"/>
      <c r="Q338" s="1"/>
    </row>
    <row r="339" spans="1:17" x14ac:dyDescent="0.25">
      <c r="A339" s="1"/>
      <c r="C339" s="5"/>
      <c r="H339" s="5"/>
      <c r="I339" s="5"/>
      <c r="J339" s="5"/>
      <c r="K339" s="5"/>
      <c r="L339" s="5"/>
      <c r="M339" s="5"/>
      <c r="N339" s="5"/>
      <c r="O339" s="5"/>
      <c r="P339" s="5"/>
      <c r="Q339" s="1"/>
    </row>
    <row r="340" spans="1:17" x14ac:dyDescent="0.25">
      <c r="A340" s="1"/>
      <c r="C340" s="5"/>
      <c r="H340" s="5"/>
      <c r="I340" s="5"/>
      <c r="J340" s="5"/>
      <c r="K340" s="5"/>
      <c r="L340" s="5"/>
      <c r="M340" s="5"/>
      <c r="N340" s="5"/>
      <c r="O340" s="5"/>
      <c r="P340" s="5"/>
      <c r="Q340" s="1"/>
    </row>
    <row r="341" spans="1:17" x14ac:dyDescent="0.25">
      <c r="A341" s="1"/>
      <c r="C341" s="5"/>
      <c r="M341" s="5"/>
      <c r="N341" s="5"/>
      <c r="O341" s="5"/>
      <c r="P341" s="5"/>
      <c r="Q341" s="1"/>
    </row>
    <row r="342" spans="1:17" x14ac:dyDescent="0.25">
      <c r="A342" s="1"/>
      <c r="C342" s="5"/>
      <c r="M342" s="5"/>
      <c r="N342" s="5"/>
      <c r="O342" s="5"/>
      <c r="P342" s="5"/>
      <c r="Q342" s="1"/>
    </row>
    <row r="343" spans="1:17" x14ac:dyDescent="0.25">
      <c r="A343" s="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1"/>
      <c r="Q343" s="1"/>
    </row>
    <row r="344" spans="1:17" x14ac:dyDescent="0.25">
      <c r="A344" s="4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48"/>
    </row>
    <row r="345" spans="1:17" x14ac:dyDescent="0.25">
      <c r="A345" s="4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48"/>
    </row>
    <row r="346" spans="1:17" x14ac:dyDescent="0.25">
      <c r="A346" s="4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48"/>
    </row>
    <row r="347" spans="1:17" x14ac:dyDescent="0.25">
      <c r="A347" s="4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48"/>
    </row>
    <row r="348" spans="1:17" x14ac:dyDescent="0.25">
      <c r="A348" s="4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48"/>
    </row>
    <row r="349" spans="1:17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1:17" x14ac:dyDescent="0.25">
      <c r="A350" s="66"/>
      <c r="B350" s="66"/>
      <c r="C350" s="66"/>
    </row>
    <row r="351" spans="1:17" x14ac:dyDescent="0.25">
      <c r="A351" s="66"/>
      <c r="B351" s="66"/>
      <c r="C351" s="66"/>
    </row>
    <row r="352" spans="1:17" x14ac:dyDescent="0.25">
      <c r="A352" s="66"/>
      <c r="B352" s="66"/>
      <c r="C352" s="66"/>
    </row>
    <row r="353" spans="1:3" x14ac:dyDescent="0.25">
      <c r="A353" s="66"/>
      <c r="B353" s="66"/>
      <c r="C353" s="66"/>
    </row>
    <row r="354" spans="1:3" x14ac:dyDescent="0.25">
      <c r="A354" s="66"/>
      <c r="B354" s="66"/>
      <c r="C354" s="66"/>
    </row>
    <row r="355" spans="1:3" x14ac:dyDescent="0.25">
      <c r="A355" s="66"/>
      <c r="B355" s="66"/>
      <c r="C355" s="66"/>
    </row>
    <row r="356" spans="1:3" x14ac:dyDescent="0.25">
      <c r="A356" s="66"/>
      <c r="B356" s="66"/>
      <c r="C356" s="66"/>
    </row>
  </sheetData>
  <mergeCells count="53">
    <mergeCell ref="E253:F253"/>
    <mergeCell ref="E254:F254"/>
    <mergeCell ref="E255:F255"/>
    <mergeCell ref="E306:F306"/>
    <mergeCell ref="B308:O308"/>
    <mergeCell ref="E252:F252"/>
    <mergeCell ref="D189:J189"/>
    <mergeCell ref="E190:H190"/>
    <mergeCell ref="E191:H191"/>
    <mergeCell ref="E192:H192"/>
    <mergeCell ref="E193:H193"/>
    <mergeCell ref="D218:J218"/>
    <mergeCell ref="D247:G247"/>
    <mergeCell ref="E248:F248"/>
    <mergeCell ref="E249:F249"/>
    <mergeCell ref="E250:F250"/>
    <mergeCell ref="E251:F251"/>
    <mergeCell ref="E164:H164"/>
    <mergeCell ref="D113:J113"/>
    <mergeCell ref="E140:J140"/>
    <mergeCell ref="E141:I141"/>
    <mergeCell ref="E147:J147"/>
    <mergeCell ref="E148:I148"/>
    <mergeCell ref="E153:J153"/>
    <mergeCell ref="E154:I154"/>
    <mergeCell ref="D160:J160"/>
    <mergeCell ref="E161:H161"/>
    <mergeCell ref="E162:H162"/>
    <mergeCell ref="E163:H163"/>
    <mergeCell ref="E106:H106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103:J103"/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80" zoomScaleNormal="80" workbookViewId="0">
      <selection activeCell="G254" sqref="G254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62" t="s">
        <v>27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3"/>
      <c r="Q13" s="1"/>
    </row>
    <row r="14" spans="1:17" ht="43.5" customHeight="1" thickBot="1" x14ac:dyDescent="0.85">
      <c r="A14" s="1"/>
      <c r="B14" s="164" t="s">
        <v>41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67" t="s">
        <v>0</v>
      </c>
      <c r="D20" s="168"/>
      <c r="E20" s="168"/>
      <c r="F20" s="169"/>
      <c r="G20" s="67"/>
      <c r="H20" s="167" t="s">
        <v>1</v>
      </c>
      <c r="I20" s="168"/>
      <c r="J20" s="168"/>
      <c r="K20" s="168"/>
      <c r="L20" s="169"/>
      <c r="M20" s="61"/>
      <c r="N20" s="61"/>
      <c r="O20" s="61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37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28</v>
      </c>
      <c r="D22" s="123">
        <v>4</v>
      </c>
      <c r="E22" s="123">
        <v>7</v>
      </c>
      <c r="F22" s="74">
        <f>SUM(C22:E22)</f>
        <v>39</v>
      </c>
      <c r="G22" s="75"/>
      <c r="H22" s="72">
        <v>30</v>
      </c>
      <c r="I22" s="72">
        <v>9</v>
      </c>
      <c r="J22" s="72">
        <v>0</v>
      </c>
      <c r="K22" s="72">
        <v>0</v>
      </c>
      <c r="L22" s="74">
        <f>SUM(H22:K22)</f>
        <v>39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0.71794871794871795</v>
      </c>
      <c r="D23" s="77">
        <f>+D22/F22</f>
        <v>0.10256410256410256</v>
      </c>
      <c r="E23" s="78">
        <f>+E22/F22</f>
        <v>0.17948717948717949</v>
      </c>
      <c r="F23" s="79">
        <f>SUM(C23:E23)</f>
        <v>1</v>
      </c>
      <c r="G23" s="75"/>
      <c r="H23" s="76">
        <f>+H22/L22</f>
        <v>0.76923076923076927</v>
      </c>
      <c r="I23" s="76">
        <f>+I22/L22</f>
        <v>0.23076923076923078</v>
      </c>
      <c r="J23" s="76">
        <f>+J22/L22</f>
        <v>0</v>
      </c>
      <c r="K23" s="76">
        <f>+K22/L22</f>
        <v>0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66" t="s">
        <v>9</v>
      </c>
      <c r="E43" s="166"/>
      <c r="F43" s="166"/>
      <c r="G43" s="166"/>
      <c r="H43" s="166"/>
      <c r="I43" s="166"/>
      <c r="J43" s="166"/>
      <c r="K43" s="166"/>
      <c r="L43" s="166"/>
      <c r="M43" s="166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41">
        <v>0</v>
      </c>
      <c r="K44" s="142"/>
      <c r="L44" s="143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44">
        <v>0</v>
      </c>
      <c r="K45" s="145"/>
      <c r="L45" s="14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44">
        <v>0</v>
      </c>
      <c r="K46" s="145"/>
      <c r="L46" s="146"/>
      <c r="M46" s="76">
        <f>+$J46/$J61</f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44">
        <v>2</v>
      </c>
      <c r="K47" s="145"/>
      <c r="L47" s="146"/>
      <c r="M47" s="76">
        <f>+$J47/$J61</f>
        <v>5.128205128205128E-2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44">
        <v>3</v>
      </c>
      <c r="K48" s="145"/>
      <c r="L48" s="146"/>
      <c r="M48" s="76">
        <f>+$J48/$J61</f>
        <v>7.6923076923076927E-2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44">
        <v>34</v>
      </c>
      <c r="K49" s="145"/>
      <c r="L49" s="146"/>
      <c r="M49" s="76">
        <f>+$J49/J61</f>
        <v>0.87179487179487181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44">
        <v>0</v>
      </c>
      <c r="K50" s="145"/>
      <c r="L50" s="146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44">
        <v>0</v>
      </c>
      <c r="K51" s="145"/>
      <c r="L51" s="146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44">
        <v>0</v>
      </c>
      <c r="K52" s="145"/>
      <c r="L52" s="14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44">
        <v>0</v>
      </c>
      <c r="K53" s="145"/>
      <c r="L53" s="14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44">
        <v>0</v>
      </c>
      <c r="K54" s="145"/>
      <c r="L54" s="146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44">
        <v>0</v>
      </c>
      <c r="K55" s="145"/>
      <c r="L55" s="146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44">
        <v>0</v>
      </c>
      <c r="K56" s="145"/>
      <c r="L56" s="14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44">
        <v>0</v>
      </c>
      <c r="K57" s="145"/>
      <c r="L57" s="14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44">
        <v>0</v>
      </c>
      <c r="K58" s="145"/>
      <c r="L58" s="146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44">
        <v>0</v>
      </c>
      <c r="K59" s="145"/>
      <c r="L59" s="14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59">
        <f>SUM(J44:J59)</f>
        <v>39</v>
      </c>
      <c r="K61" s="160"/>
      <c r="L61" s="161"/>
      <c r="M61" s="12">
        <f>SUM(M44:M60)</f>
        <v>1</v>
      </c>
      <c r="N61" s="5"/>
      <c r="O61" s="5"/>
      <c r="P61" s="5"/>
      <c r="Q61" s="1"/>
    </row>
    <row r="62" spans="1:17" ht="15.75" x14ac:dyDescent="0.25">
      <c r="A62" s="1"/>
      <c r="C62" s="5"/>
      <c r="D62" s="5"/>
      <c r="E62" s="5"/>
      <c r="F62" s="5"/>
      <c r="G62" s="5"/>
      <c r="H62" s="5"/>
      <c r="I62" s="5"/>
      <c r="J62" s="117"/>
      <c r="K62" s="117"/>
      <c r="L62" s="117"/>
      <c r="M62" s="118"/>
      <c r="N62" s="5"/>
      <c r="O62" s="5"/>
      <c r="P62" s="5"/>
      <c r="Q62" s="1"/>
    </row>
    <row r="63" spans="1:17" ht="15.75" x14ac:dyDescent="0.25">
      <c r="A63" s="1"/>
      <c r="C63" s="5"/>
      <c r="D63" s="5"/>
      <c r="E63" s="5"/>
      <c r="F63" s="5"/>
      <c r="G63" s="5"/>
      <c r="H63" s="5"/>
      <c r="I63" s="5"/>
      <c r="J63" s="117"/>
      <c r="K63" s="117"/>
      <c r="L63" s="117"/>
      <c r="M63" s="118"/>
      <c r="N63" s="5"/>
      <c r="O63" s="5"/>
      <c r="P63" s="5"/>
      <c r="Q63" s="1"/>
    </row>
    <row r="64" spans="1:17" ht="15.75" x14ac:dyDescent="0.25">
      <c r="A64" s="1"/>
      <c r="C64" s="5"/>
      <c r="D64" s="5"/>
      <c r="E64" s="5"/>
      <c r="F64" s="5"/>
      <c r="G64" s="5"/>
      <c r="H64" s="5"/>
      <c r="I64" s="5"/>
      <c r="J64" s="117"/>
      <c r="K64" s="117"/>
      <c r="L64" s="117"/>
      <c r="M64" s="118"/>
      <c r="N64" s="5"/>
      <c r="O64" s="5"/>
      <c r="P64" s="5"/>
      <c r="Q64" s="1"/>
    </row>
    <row r="65" spans="1:17" ht="15.75" x14ac:dyDescent="0.25">
      <c r="A65" s="1"/>
      <c r="C65" s="5"/>
      <c r="D65" s="5"/>
      <c r="E65" s="5"/>
      <c r="F65" s="5"/>
      <c r="G65" s="5"/>
      <c r="H65" s="5"/>
      <c r="I65" s="5"/>
      <c r="J65" s="117"/>
      <c r="K65" s="117"/>
      <c r="L65" s="117"/>
      <c r="M65" s="118"/>
      <c r="N65" s="5"/>
      <c r="O65" s="5"/>
      <c r="P65" s="5"/>
      <c r="Q65" s="1"/>
    </row>
    <row r="66" spans="1:17" ht="15.75" x14ac:dyDescent="0.25">
      <c r="A66" s="1"/>
      <c r="C66" s="5"/>
      <c r="D66" s="5"/>
      <c r="E66" s="5"/>
      <c r="F66" s="5"/>
      <c r="G66" s="5"/>
      <c r="H66" s="5"/>
      <c r="I66" s="5"/>
      <c r="J66" s="117"/>
      <c r="K66" s="117"/>
      <c r="L66" s="117"/>
      <c r="M66" s="118"/>
      <c r="N66" s="5"/>
      <c r="O66" s="5"/>
      <c r="P66" s="5"/>
      <c r="Q66" s="1"/>
    </row>
    <row r="67" spans="1:17" ht="15.75" x14ac:dyDescent="0.25">
      <c r="A67" s="1"/>
      <c r="C67" s="5"/>
      <c r="D67" s="5"/>
      <c r="E67" s="5"/>
      <c r="F67" s="5"/>
      <c r="G67" s="5"/>
      <c r="H67" s="5"/>
      <c r="I67" s="5"/>
      <c r="J67" s="117"/>
      <c r="K67" s="117"/>
      <c r="L67" s="117"/>
      <c r="M67" s="118"/>
      <c r="N67" s="5"/>
      <c r="O67" s="5"/>
      <c r="P67" s="5"/>
      <c r="Q67" s="1"/>
    </row>
    <row r="68" spans="1:17" ht="15.75" x14ac:dyDescent="0.25">
      <c r="A68" s="1"/>
      <c r="C68" s="5"/>
      <c r="D68" s="5"/>
      <c r="E68" s="5"/>
      <c r="F68" s="5"/>
      <c r="G68" s="5"/>
      <c r="H68" s="5"/>
      <c r="I68" s="5"/>
      <c r="J68" s="117"/>
      <c r="K68" s="117"/>
      <c r="L68" s="117"/>
      <c r="M68" s="118"/>
      <c r="N68" s="5"/>
      <c r="O68" s="5"/>
      <c r="P68" s="5"/>
      <c r="Q68" s="1"/>
    </row>
    <row r="69" spans="1:17" ht="15.75" x14ac:dyDescent="0.25">
      <c r="A69" s="1"/>
      <c r="C69" s="5"/>
      <c r="D69" s="5"/>
      <c r="E69" s="5"/>
      <c r="F69" s="5"/>
      <c r="G69" s="5"/>
      <c r="H69" s="5"/>
      <c r="I69" s="5"/>
      <c r="J69" s="117"/>
      <c r="K69" s="117"/>
      <c r="L69" s="117"/>
      <c r="M69" s="118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x14ac:dyDescent="0.25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x14ac:dyDescent="0.25">
      <c r="A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"/>
    </row>
    <row r="96" spans="1:17" x14ac:dyDescent="0.25">
      <c r="A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"/>
    </row>
    <row r="97" spans="1:17" x14ac:dyDescent="0.25">
      <c r="A97" s="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"/>
    </row>
    <row r="98" spans="1:17" x14ac:dyDescent="0.25">
      <c r="A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"/>
    </row>
    <row r="99" spans="1:17" x14ac:dyDescent="0.25">
      <c r="A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"/>
    </row>
    <row r="100" spans="1:17" x14ac:dyDescent="0.25">
      <c r="A100" s="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"/>
    </row>
    <row r="101" spans="1:17" x14ac:dyDescent="0.25">
      <c r="A101" s="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"/>
    </row>
    <row r="102" spans="1:17" ht="15.75" thickBot="1" x14ac:dyDescent="0.3">
      <c r="A102" s="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"/>
    </row>
    <row r="103" spans="1:17" ht="19.5" customHeight="1" thickBot="1" x14ac:dyDescent="0.3">
      <c r="A103" s="1"/>
      <c r="C103" s="5"/>
      <c r="D103" s="172" t="s">
        <v>10</v>
      </c>
      <c r="E103" s="173"/>
      <c r="F103" s="173"/>
      <c r="G103" s="173"/>
      <c r="H103" s="173"/>
      <c r="I103" s="173"/>
      <c r="J103" s="174"/>
      <c r="K103" s="119"/>
      <c r="L103" s="119"/>
      <c r="M103" s="5"/>
      <c r="N103" s="5"/>
      <c r="O103" s="5"/>
      <c r="P103" s="5"/>
      <c r="Q103" s="1"/>
    </row>
    <row r="104" spans="1:17" ht="15.75" customHeight="1" thickBot="1" x14ac:dyDescent="0.35">
      <c r="A104" s="1"/>
      <c r="C104" s="5"/>
      <c r="D104" s="109">
        <v>1</v>
      </c>
      <c r="E104" s="92" t="s">
        <v>21</v>
      </c>
      <c r="F104" s="93"/>
      <c r="G104" s="94"/>
      <c r="H104" s="94"/>
      <c r="I104" s="95">
        <v>0</v>
      </c>
      <c r="J104" s="96">
        <f>+I104/I110</f>
        <v>0</v>
      </c>
      <c r="K104" s="54"/>
      <c r="L104" s="54"/>
      <c r="M104" s="5"/>
      <c r="N104" s="5"/>
      <c r="O104" s="5"/>
      <c r="P104" s="5"/>
      <c r="Q104" s="1"/>
    </row>
    <row r="105" spans="1:17" ht="15.75" customHeight="1" thickBot="1" x14ac:dyDescent="0.35">
      <c r="A105" s="1"/>
      <c r="C105" s="5"/>
      <c r="D105" s="109">
        <v>2</v>
      </c>
      <c r="E105" s="97" t="s">
        <v>22</v>
      </c>
      <c r="F105" s="98"/>
      <c r="G105" s="94"/>
      <c r="H105" s="94"/>
      <c r="I105" s="99">
        <v>19</v>
      </c>
      <c r="J105" s="96">
        <f>I105/I110</f>
        <v>0.48717948717948717</v>
      </c>
      <c r="K105" s="54"/>
      <c r="L105" s="54"/>
      <c r="M105" s="5"/>
      <c r="N105" s="5"/>
      <c r="O105" s="5"/>
      <c r="P105" s="5"/>
      <c r="Q105" s="1"/>
    </row>
    <row r="106" spans="1:17" ht="37.5" customHeight="1" thickBot="1" x14ac:dyDescent="0.35">
      <c r="A106" s="1"/>
      <c r="C106" s="5"/>
      <c r="D106" s="109">
        <v>3</v>
      </c>
      <c r="E106" s="176" t="s">
        <v>26</v>
      </c>
      <c r="F106" s="177"/>
      <c r="G106" s="177"/>
      <c r="H106" s="178"/>
      <c r="I106" s="99">
        <v>20</v>
      </c>
      <c r="J106" s="96">
        <f>+I106/I110</f>
        <v>0.51282051282051277</v>
      </c>
      <c r="K106" s="54"/>
      <c r="L106" s="54"/>
      <c r="M106" s="5"/>
      <c r="N106" s="5"/>
      <c r="O106" s="5"/>
      <c r="P106" s="5"/>
      <c r="Q106" s="1"/>
    </row>
    <row r="107" spans="1:17" ht="15.75" customHeight="1" thickBot="1" x14ac:dyDescent="0.35">
      <c r="A107" s="1"/>
      <c r="C107" s="5"/>
      <c r="D107" s="109">
        <v>4</v>
      </c>
      <c r="E107" s="97" t="s">
        <v>23</v>
      </c>
      <c r="F107" s="98"/>
      <c r="G107" s="94"/>
      <c r="H107" s="94"/>
      <c r="I107" s="99">
        <v>0</v>
      </c>
      <c r="J107" s="96">
        <f>I107/I110</f>
        <v>0</v>
      </c>
      <c r="K107" s="54"/>
      <c r="L107" s="54"/>
      <c r="M107" s="5"/>
      <c r="N107" s="5"/>
      <c r="O107" s="5"/>
      <c r="P107" s="5"/>
      <c r="Q107" s="1"/>
    </row>
    <row r="108" spans="1:17" ht="15.75" customHeight="1" thickBot="1" x14ac:dyDescent="0.35">
      <c r="A108" s="1"/>
      <c r="C108" s="5"/>
      <c r="D108" s="110">
        <v>5</v>
      </c>
      <c r="E108" s="97" t="s">
        <v>24</v>
      </c>
      <c r="F108" s="98"/>
      <c r="G108" s="94"/>
      <c r="H108" s="94"/>
      <c r="I108" s="95">
        <v>0</v>
      </c>
      <c r="J108" s="100">
        <f>+I108/I110</f>
        <v>0</v>
      </c>
      <c r="K108" s="54"/>
      <c r="L108" s="54"/>
      <c r="M108" s="5"/>
      <c r="N108" s="5"/>
      <c r="O108" s="5"/>
      <c r="P108" s="5"/>
      <c r="Q108" s="1"/>
    </row>
    <row r="109" spans="1:17" ht="15.75" customHeight="1" thickBot="1" x14ac:dyDescent="0.35">
      <c r="A109" s="1"/>
      <c r="C109" s="5"/>
      <c r="D109" s="101"/>
      <c r="E109" s="102"/>
      <c r="F109" s="102"/>
      <c r="G109" s="108"/>
      <c r="H109" s="102"/>
      <c r="I109" s="102"/>
      <c r="J109" s="102"/>
      <c r="K109" s="5"/>
      <c r="L109" s="5"/>
      <c r="M109" s="5"/>
      <c r="N109" s="5"/>
      <c r="O109" s="5"/>
      <c r="P109" s="5"/>
      <c r="Q109" s="1"/>
    </row>
    <row r="110" spans="1:17" ht="15.75" customHeight="1" thickBot="1" x14ac:dyDescent="0.35">
      <c r="A110" s="1"/>
      <c r="C110" s="5"/>
      <c r="D110" s="103"/>
      <c r="E110" s="103"/>
      <c r="F110" s="103"/>
      <c r="G110" s="104"/>
      <c r="H110" s="105" t="s">
        <v>4</v>
      </c>
      <c r="I110" s="106">
        <f>SUM(I104:I109)</f>
        <v>39</v>
      </c>
      <c r="J110" s="107">
        <f>SUM(J104:J109)</f>
        <v>1</v>
      </c>
      <c r="K110" s="55"/>
      <c r="L110" s="5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1"/>
    </row>
    <row r="112" spans="1:17" s="16" customFormat="1" ht="15.75" x14ac:dyDescent="0.25">
      <c r="A112" s="14"/>
      <c r="B112" s="15"/>
      <c r="C112" s="15"/>
      <c r="D112" s="5"/>
      <c r="E112" s="5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4"/>
    </row>
    <row r="113" spans="1:17" ht="18.75" x14ac:dyDescent="0.25">
      <c r="A113" s="1"/>
      <c r="C113" s="5"/>
      <c r="D113" s="175"/>
      <c r="E113" s="175"/>
      <c r="F113" s="175"/>
      <c r="G113" s="175"/>
      <c r="H113" s="175"/>
      <c r="I113" s="175"/>
      <c r="J113" s="175"/>
      <c r="K113" s="119"/>
      <c r="L113" s="119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 t="s">
        <v>11</v>
      </c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x14ac:dyDescent="0.25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x14ac:dyDescent="0.25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1"/>
    </row>
    <row r="133" spans="1:17" x14ac:dyDescent="0.25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1"/>
    </row>
    <row r="134" spans="1:17" x14ac:dyDescent="0.25">
      <c r="A134" s="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"/>
    </row>
    <row r="135" spans="1:17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x14ac:dyDescent="0.25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x14ac:dyDescent="0.25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"/>
    </row>
    <row r="138" spans="1:17" x14ac:dyDescent="0.25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"/>
    </row>
    <row r="139" spans="1:17" ht="15.75" thickBot="1" x14ac:dyDescent="0.3">
      <c r="A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"/>
    </row>
    <row r="140" spans="1:17" ht="19.5" thickBot="1" x14ac:dyDescent="0.3">
      <c r="A140" s="1"/>
      <c r="C140" s="5"/>
      <c r="D140" s="5"/>
      <c r="E140" s="156" t="s">
        <v>12</v>
      </c>
      <c r="F140" s="157"/>
      <c r="G140" s="157"/>
      <c r="H140" s="157"/>
      <c r="I140" s="157"/>
      <c r="J140" s="158"/>
      <c r="K140" s="119"/>
      <c r="L140" s="119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150" t="s">
        <v>13</v>
      </c>
      <c r="F141" s="151"/>
      <c r="G141" s="151"/>
      <c r="H141" s="151"/>
      <c r="I141" s="152"/>
      <c r="J141" s="20">
        <v>135</v>
      </c>
      <c r="K141" s="56"/>
      <c r="L141" s="56"/>
      <c r="M141" s="5"/>
      <c r="N141" s="5"/>
      <c r="O141" s="5"/>
      <c r="P141" s="5"/>
      <c r="Q141" s="1"/>
    </row>
    <row r="142" spans="1:17" ht="19.5" customHeight="1" thickBot="1" x14ac:dyDescent="0.3">
      <c r="A142" s="1"/>
      <c r="C142" s="5"/>
      <c r="D142" s="5"/>
      <c r="E142" s="5"/>
      <c r="F142" s="5"/>
      <c r="G142" s="5"/>
      <c r="H142" s="5"/>
      <c r="I142" s="21" t="s">
        <v>4</v>
      </c>
      <c r="J142" s="11">
        <v>75</v>
      </c>
      <c r="K142" s="57"/>
      <c r="L142" s="57"/>
      <c r="M142" s="5"/>
      <c r="N142" s="5"/>
      <c r="O142" s="5"/>
      <c r="P142" s="5"/>
      <c r="Q142" s="1"/>
    </row>
    <row r="143" spans="1:17" ht="15.75" customHeight="1" x14ac:dyDescent="0.25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"/>
    </row>
    <row r="144" spans="1:17" x14ac:dyDescent="0.25">
      <c r="A144" s="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"/>
    </row>
    <row r="145" spans="1:17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53" t="s">
        <v>14</v>
      </c>
      <c r="F147" s="154"/>
      <c r="G147" s="154"/>
      <c r="H147" s="154"/>
      <c r="I147" s="154"/>
      <c r="J147" s="155"/>
      <c r="K147" s="58"/>
      <c r="L147" s="58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50" t="s">
        <v>15</v>
      </c>
      <c r="F148" s="151"/>
      <c r="G148" s="151"/>
      <c r="H148" s="151"/>
      <c r="I148" s="152"/>
      <c r="J148" s="22">
        <v>0</v>
      </c>
      <c r="K148" s="36"/>
      <c r="L148" s="36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5"/>
      <c r="F149" s="5"/>
      <c r="G149" s="5"/>
      <c r="H149" s="5"/>
      <c r="I149" s="21" t="s">
        <v>4</v>
      </c>
      <c r="J149" s="11">
        <v>0</v>
      </c>
      <c r="K149" s="57"/>
      <c r="L149" s="57"/>
      <c r="M149" s="5"/>
      <c r="N149" s="5"/>
      <c r="O149" s="5"/>
      <c r="P149" s="5"/>
      <c r="Q149" s="1"/>
    </row>
    <row r="150" spans="1:17" ht="15.75" customHeight="1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ht="15.75" customHeight="1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ht="15.75" thickBot="1" x14ac:dyDescent="0.3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9.5" thickBot="1" x14ac:dyDescent="0.3">
      <c r="A153" s="1"/>
      <c r="C153" s="5"/>
      <c r="D153" s="5"/>
      <c r="E153" s="153" t="s">
        <v>16</v>
      </c>
      <c r="F153" s="154"/>
      <c r="G153" s="154"/>
      <c r="H153" s="154"/>
      <c r="I153" s="154"/>
      <c r="J153" s="155"/>
      <c r="K153" s="58"/>
      <c r="L153" s="58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150" t="s">
        <v>16</v>
      </c>
      <c r="F154" s="151"/>
      <c r="G154" s="151"/>
      <c r="H154" s="151"/>
      <c r="I154" s="152"/>
      <c r="J154" s="22">
        <v>0</v>
      </c>
      <c r="K154" s="36"/>
      <c r="L154" s="36"/>
      <c r="M154" s="5"/>
      <c r="N154" s="5"/>
      <c r="O154" s="5"/>
      <c r="P154" s="5"/>
      <c r="Q154" s="1"/>
    </row>
    <row r="155" spans="1:17" ht="16.5" thickBot="1" x14ac:dyDescent="0.3">
      <c r="A155" s="1"/>
      <c r="C155" s="5"/>
      <c r="D155" s="5"/>
      <c r="E155" s="23"/>
      <c r="F155" s="23"/>
      <c r="G155" s="23"/>
      <c r="H155" s="23"/>
      <c r="I155" s="21" t="s">
        <v>4</v>
      </c>
      <c r="J155" s="11">
        <v>0</v>
      </c>
      <c r="K155" s="57"/>
      <c r="L155" s="57"/>
      <c r="M155" s="5"/>
      <c r="N155" s="5"/>
      <c r="O155" s="5"/>
      <c r="P155" s="5"/>
      <c r="Q155" s="1"/>
    </row>
    <row r="156" spans="1:17" x14ac:dyDescent="0.25">
      <c r="A156" s="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"/>
    </row>
    <row r="157" spans="1:17" x14ac:dyDescent="0.25">
      <c r="A157" s="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"/>
    </row>
    <row r="158" spans="1:17" x14ac:dyDescent="0.25">
      <c r="A158" s="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5" t="s">
        <v>36</v>
      </c>
      <c r="J159" s="5"/>
      <c r="K159" s="5"/>
      <c r="L159" s="5"/>
      <c r="M159" s="5"/>
      <c r="N159" s="5"/>
      <c r="O159" s="5"/>
      <c r="P159" s="5"/>
      <c r="Q159" s="1"/>
    </row>
    <row r="160" spans="1:17" ht="19.5" thickBot="1" x14ac:dyDescent="0.3">
      <c r="A160" s="1"/>
      <c r="C160" s="5"/>
      <c r="D160" s="156" t="s">
        <v>17</v>
      </c>
      <c r="E160" s="157"/>
      <c r="F160" s="157"/>
      <c r="G160" s="157"/>
      <c r="H160" s="157"/>
      <c r="I160" s="157"/>
      <c r="J160" s="158"/>
      <c r="K160" s="119"/>
      <c r="L160" s="119"/>
      <c r="M160" s="5"/>
      <c r="N160" s="5"/>
      <c r="O160" s="5"/>
      <c r="P160" s="5"/>
      <c r="Q160" s="1"/>
    </row>
    <row r="161" spans="1:17" ht="15.75" thickBot="1" x14ac:dyDescent="0.3">
      <c r="A161" s="1"/>
      <c r="C161" s="5"/>
      <c r="D161" s="24">
        <v>1</v>
      </c>
      <c r="E161" s="147" t="str">
        <f>+'[1]ACUM-MAYO'!A162</f>
        <v>ORDINARIA</v>
      </c>
      <c r="F161" s="148"/>
      <c r="G161" s="148"/>
      <c r="H161" s="149"/>
      <c r="I161" s="52">
        <v>36</v>
      </c>
      <c r="J161" s="25">
        <f>I161/I166</f>
        <v>0.92307692307692313</v>
      </c>
      <c r="K161" s="59"/>
      <c r="L161" s="59"/>
      <c r="M161" s="5"/>
      <c r="N161" s="5"/>
      <c r="O161" s="5"/>
      <c r="P161" s="5"/>
      <c r="Q161" s="1"/>
    </row>
    <row r="162" spans="1:17" ht="19.5" customHeight="1" thickBot="1" x14ac:dyDescent="0.3">
      <c r="A162" s="1"/>
      <c r="C162" s="5"/>
      <c r="D162" s="24">
        <v>2</v>
      </c>
      <c r="E162" s="147" t="str">
        <f>+'[1]ACUM-MAYO'!A163</f>
        <v>FUNDAMENTAL</v>
      </c>
      <c r="F162" s="148"/>
      <c r="G162" s="148"/>
      <c r="H162" s="149"/>
      <c r="I162" s="52">
        <v>3</v>
      </c>
      <c r="J162" s="26">
        <f>I162/I166</f>
        <v>7.6923076923076927E-2</v>
      </c>
      <c r="K162" s="59"/>
      <c r="L162" s="59"/>
      <c r="M162" s="5"/>
      <c r="N162" s="5"/>
      <c r="O162" s="5"/>
      <c r="P162" s="5"/>
      <c r="Q162" s="1"/>
    </row>
    <row r="163" spans="1:17" ht="15.75" thickBot="1" x14ac:dyDescent="0.3">
      <c r="A163" s="1"/>
      <c r="C163" s="5"/>
      <c r="D163" s="120">
        <v>4</v>
      </c>
      <c r="E163" s="147" t="str">
        <f>+'[1]ACUM-MAYO'!A165</f>
        <v>RESERVADA</v>
      </c>
      <c r="F163" s="148"/>
      <c r="G163" s="148"/>
      <c r="H163" s="149"/>
      <c r="I163" s="52">
        <v>0</v>
      </c>
      <c r="J163" s="26">
        <f>I163/I166</f>
        <v>0</v>
      </c>
      <c r="K163" s="59"/>
      <c r="L163" s="59"/>
      <c r="M163" s="5"/>
      <c r="N163" s="5"/>
      <c r="O163" s="5"/>
      <c r="P163" s="5"/>
      <c r="Q163" s="1"/>
    </row>
    <row r="164" spans="1:17" ht="15.75" thickBot="1" x14ac:dyDescent="0.3">
      <c r="A164" s="1"/>
      <c r="C164" s="5"/>
      <c r="D164" s="24">
        <v>3</v>
      </c>
      <c r="E164" s="147" t="s">
        <v>25</v>
      </c>
      <c r="F164" s="148"/>
      <c r="G164" s="148"/>
      <c r="H164" s="149"/>
      <c r="I164" s="52">
        <v>0</v>
      </c>
      <c r="J164" s="28">
        <f>I164/I166</f>
        <v>0</v>
      </c>
      <c r="K164" s="59"/>
      <c r="L164" s="59"/>
      <c r="M164" s="5"/>
      <c r="N164" s="5"/>
      <c r="O164" s="5"/>
      <c r="P164" s="5"/>
      <c r="Q164" s="1"/>
    </row>
    <row r="165" spans="1:17" ht="15.75" thickBot="1" x14ac:dyDescent="0.3">
      <c r="A165" s="1"/>
      <c r="C165" s="5"/>
      <c r="D165" s="5"/>
      <c r="E165" s="5"/>
      <c r="F165" s="5"/>
      <c r="G165" s="5"/>
      <c r="H165" s="5"/>
      <c r="I165" s="29"/>
      <c r="J165" s="30"/>
      <c r="K165" s="30"/>
      <c r="L165" s="30"/>
      <c r="M165" s="5"/>
      <c r="N165" s="5"/>
      <c r="O165" s="5"/>
      <c r="P165" s="5"/>
      <c r="Q165" s="1"/>
    </row>
    <row r="166" spans="1:17" ht="16.5" thickBot="1" x14ac:dyDescent="0.3">
      <c r="A166" s="1"/>
      <c r="C166" s="5"/>
      <c r="D166" s="15"/>
      <c r="E166" s="31"/>
      <c r="F166" s="31"/>
      <c r="G166" s="31"/>
      <c r="H166" s="53" t="s">
        <v>4</v>
      </c>
      <c r="I166" s="11">
        <f>SUM(I161:I165)</f>
        <v>39</v>
      </c>
      <c r="J166" s="32">
        <f>SUM(J161:J164)</f>
        <v>1</v>
      </c>
      <c r="K166" s="60"/>
      <c r="L166" s="60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 s="16" customFormat="1" ht="15.75" x14ac:dyDescent="0.25">
      <c r="A168" s="14"/>
      <c r="B168" s="15"/>
      <c r="C168" s="15"/>
      <c r="D168" s="5"/>
      <c r="E168" s="5"/>
      <c r="F168" s="5"/>
      <c r="G168" s="5"/>
      <c r="H168" s="33"/>
      <c r="I168" s="5"/>
      <c r="J168" s="5"/>
      <c r="K168" s="5"/>
      <c r="L168" s="5"/>
      <c r="M168" s="15"/>
      <c r="N168" s="15"/>
      <c r="O168" s="15"/>
      <c r="P168" s="15"/>
      <c r="Q168" s="14"/>
    </row>
    <row r="169" spans="1:17" x14ac:dyDescent="0.25">
      <c r="A169" s="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x14ac:dyDescent="0.25">
      <c r="A183" s="1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1"/>
    </row>
    <row r="184" spans="1:17" x14ac:dyDescent="0.25">
      <c r="A184" s="1"/>
      <c r="C184" s="5"/>
      <c r="D184" s="5"/>
      <c r="E184" s="5"/>
      <c r="F184" s="5"/>
      <c r="G184" s="5"/>
      <c r="H184" s="33"/>
      <c r="I184" s="5"/>
      <c r="J184" s="5"/>
      <c r="K184" s="5"/>
      <c r="L184" s="5"/>
      <c r="M184" s="5"/>
      <c r="N184" s="5"/>
      <c r="O184" s="5"/>
      <c r="P184" s="5"/>
      <c r="Q184" s="1"/>
    </row>
    <row r="185" spans="1:17" x14ac:dyDescent="0.25">
      <c r="A185" s="1"/>
      <c r="C185" s="5"/>
      <c r="D185" s="5"/>
      <c r="E185" s="5"/>
      <c r="F185" s="5"/>
      <c r="G185" s="5"/>
      <c r="H185" s="33"/>
      <c r="I185" s="5"/>
      <c r="J185" s="5"/>
      <c r="K185" s="5"/>
      <c r="L185" s="5"/>
      <c r="M185" s="5"/>
      <c r="N185" s="5"/>
      <c r="O185" s="5"/>
      <c r="P185" s="5"/>
      <c r="Q185" s="1"/>
    </row>
    <row r="186" spans="1:17" x14ac:dyDescent="0.25">
      <c r="A186" s="1"/>
      <c r="C186" s="5"/>
      <c r="D186" s="5"/>
      <c r="E186" s="5"/>
      <c r="F186" s="5"/>
      <c r="G186" s="5"/>
      <c r="H186" s="33"/>
      <c r="I186" s="5"/>
      <c r="J186" s="5"/>
      <c r="K186" s="5"/>
      <c r="L186" s="5"/>
      <c r="M186" s="5"/>
      <c r="N186" s="5"/>
      <c r="O186" s="5"/>
      <c r="P186" s="5"/>
      <c r="Q186" s="1"/>
    </row>
    <row r="187" spans="1:17" x14ac:dyDescent="0.25">
      <c r="A187" s="1"/>
      <c r="C187" s="5"/>
      <c r="D187" s="5"/>
      <c r="E187" s="5"/>
      <c r="F187" s="5"/>
      <c r="G187" s="5"/>
      <c r="H187" s="33"/>
      <c r="I187" s="5"/>
      <c r="J187" s="5"/>
      <c r="K187" s="5"/>
      <c r="L187" s="5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5"/>
      <c r="E188" s="5"/>
      <c r="F188" s="5"/>
      <c r="G188" s="5"/>
      <c r="H188" s="33"/>
      <c r="I188" s="5"/>
      <c r="J188" s="5"/>
      <c r="K188" s="5"/>
      <c r="L188" s="5"/>
      <c r="M188" s="5"/>
      <c r="N188" s="5"/>
      <c r="O188" s="5"/>
      <c r="P188" s="5"/>
      <c r="Q188" s="1"/>
    </row>
    <row r="189" spans="1:17" ht="19.5" thickBot="1" x14ac:dyDescent="0.3">
      <c r="A189" s="1"/>
      <c r="C189" s="5"/>
      <c r="D189" s="156" t="s">
        <v>18</v>
      </c>
      <c r="E189" s="157"/>
      <c r="F189" s="157"/>
      <c r="G189" s="157"/>
      <c r="H189" s="157"/>
      <c r="I189" s="157"/>
      <c r="J189" s="158"/>
      <c r="K189" s="119"/>
      <c r="L189" s="119"/>
      <c r="M189" s="5"/>
      <c r="N189" s="5"/>
      <c r="O189" s="5"/>
      <c r="P189" s="5"/>
      <c r="Q189" s="1"/>
    </row>
    <row r="190" spans="1:17" ht="15.75" thickBot="1" x14ac:dyDescent="0.3">
      <c r="A190" s="1"/>
      <c r="C190" s="5"/>
      <c r="D190" s="24">
        <v>1</v>
      </c>
      <c r="E190" s="147" t="str">
        <f>+'[1]ACUM-MAYO'!A173</f>
        <v>ECONOMICA ADMINISTRATIVA</v>
      </c>
      <c r="F190" s="148"/>
      <c r="G190" s="148"/>
      <c r="H190" s="149"/>
      <c r="I190" s="52">
        <v>39</v>
      </c>
      <c r="J190" s="34">
        <f>I190/I195</f>
        <v>1</v>
      </c>
      <c r="K190" s="54"/>
      <c r="L190" s="54"/>
      <c r="M190" s="5"/>
      <c r="N190" s="5"/>
      <c r="O190" s="5"/>
      <c r="P190" s="5"/>
      <c r="Q190" s="1"/>
    </row>
    <row r="191" spans="1:17" ht="19.5" customHeight="1" thickBot="1" x14ac:dyDescent="0.3">
      <c r="A191" s="1"/>
      <c r="C191" s="5"/>
      <c r="D191" s="24">
        <v>2</v>
      </c>
      <c r="E191" s="147" t="str">
        <f>+'[1]ACUM-MAYO'!A174</f>
        <v>TRAMITE</v>
      </c>
      <c r="F191" s="148"/>
      <c r="G191" s="148"/>
      <c r="H191" s="149"/>
      <c r="I191" s="52">
        <v>0</v>
      </c>
      <c r="J191" s="17">
        <f>I191/I195</f>
        <v>0</v>
      </c>
      <c r="K191" s="54"/>
      <c r="L191" s="54"/>
      <c r="M191" s="5"/>
      <c r="N191" s="5"/>
      <c r="O191" s="5"/>
      <c r="P191" s="5"/>
      <c r="Q191" s="1"/>
    </row>
    <row r="192" spans="1:17" ht="15.75" customHeight="1" thickBot="1" x14ac:dyDescent="0.3">
      <c r="A192" s="1"/>
      <c r="C192" s="5"/>
      <c r="D192" s="24">
        <v>3</v>
      </c>
      <c r="E192" s="147" t="str">
        <f>+'[1]ACUM-MAYO'!A175</f>
        <v>SERV. PUB.</v>
      </c>
      <c r="F192" s="148"/>
      <c r="G192" s="148"/>
      <c r="H192" s="149"/>
      <c r="I192" s="52">
        <v>0</v>
      </c>
      <c r="J192" s="17">
        <f>I192/I195</f>
        <v>0</v>
      </c>
      <c r="K192" s="54"/>
      <c r="L192" s="54"/>
      <c r="M192" s="5"/>
      <c r="N192" s="5"/>
      <c r="O192" s="5"/>
      <c r="P192" s="5"/>
      <c r="Q192" s="1"/>
    </row>
    <row r="193" spans="1:17" ht="15.75" thickBot="1" x14ac:dyDescent="0.3">
      <c r="A193" s="1"/>
      <c r="C193" s="5"/>
      <c r="D193" s="24">
        <v>4</v>
      </c>
      <c r="E193" s="147" t="str">
        <f>+'[1]ACUM-MAYO'!A176</f>
        <v>LEGAL</v>
      </c>
      <c r="F193" s="148"/>
      <c r="G193" s="148"/>
      <c r="H193" s="149"/>
      <c r="I193" s="52">
        <v>0</v>
      </c>
      <c r="J193" s="35">
        <f>I193/I195</f>
        <v>0</v>
      </c>
      <c r="K193" s="54"/>
      <c r="L193" s="54"/>
      <c r="M193" s="5"/>
      <c r="N193" s="5"/>
      <c r="O193" s="5"/>
      <c r="P193" s="5"/>
      <c r="Q193" s="1"/>
    </row>
    <row r="194" spans="1:17" ht="15.75" customHeight="1" thickBot="1" x14ac:dyDescent="0.3">
      <c r="A194" s="1"/>
      <c r="C194" s="5"/>
      <c r="D194" s="36"/>
      <c r="E194" s="37"/>
      <c r="F194" s="37"/>
      <c r="G194" s="37"/>
      <c r="H194" s="37"/>
      <c r="I194" s="37"/>
      <c r="J194" s="37"/>
      <c r="K194" s="37"/>
      <c r="L194" s="37"/>
      <c r="M194" s="5"/>
      <c r="N194" s="5"/>
      <c r="O194" s="5"/>
      <c r="P194" s="5"/>
      <c r="Q194" s="1"/>
    </row>
    <row r="195" spans="1:17" ht="16.5" thickBot="1" x14ac:dyDescent="0.3">
      <c r="A195" s="1"/>
      <c r="C195" s="5"/>
      <c r="D195" s="15"/>
      <c r="E195" s="15"/>
      <c r="F195" s="15"/>
      <c r="G195" s="15"/>
      <c r="H195" s="18" t="s">
        <v>4</v>
      </c>
      <c r="I195" s="11">
        <f>SUM(I190:I193)</f>
        <v>39</v>
      </c>
      <c r="J195" s="19">
        <f>SUM(J190:J193)</f>
        <v>1</v>
      </c>
      <c r="K195" s="55"/>
      <c r="L195" s="5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7"/>
      <c r="N196" s="5"/>
      <c r="O196" s="5"/>
      <c r="P196" s="5"/>
      <c r="Q196" s="1"/>
    </row>
    <row r="197" spans="1:17" s="16" customFormat="1" ht="15.75" x14ac:dyDescent="0.25">
      <c r="A197" s="14"/>
      <c r="B197" s="15"/>
      <c r="C197" s="15"/>
      <c r="D197" s="5"/>
      <c r="E197" s="5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4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5"/>
      <c r="E208" s="5"/>
      <c r="F208" s="5"/>
      <c r="G208" s="5"/>
      <c r="H208" s="5"/>
      <c r="I208" s="5"/>
      <c r="J208" s="5"/>
      <c r="K208" s="5"/>
      <c r="L208" s="5"/>
      <c r="N208" s="5"/>
      <c r="O208" s="5"/>
      <c r="P208" s="5"/>
      <c r="Q208" s="1"/>
    </row>
    <row r="209" spans="1:17" x14ac:dyDescent="0.25">
      <c r="A209" s="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1"/>
    </row>
    <row r="210" spans="1:17" x14ac:dyDescent="0.25">
      <c r="A210" s="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1"/>
    </row>
    <row r="211" spans="1:17" x14ac:dyDescent="0.25">
      <c r="A211" s="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1"/>
    </row>
    <row r="212" spans="1:17" x14ac:dyDescent="0.25">
      <c r="A212" s="1"/>
      <c r="C212" s="5"/>
      <c r="D212" s="37"/>
      <c r="E212" s="37"/>
      <c r="F212" s="37"/>
      <c r="G212" s="38"/>
      <c r="H212" s="33"/>
      <c r="I212" s="5"/>
      <c r="J212" s="5"/>
      <c r="K212" s="5"/>
      <c r="L212" s="5"/>
      <c r="M212" s="5"/>
      <c r="N212" s="5"/>
      <c r="O212" s="5"/>
      <c r="P212" s="5"/>
      <c r="Q212" s="1"/>
    </row>
    <row r="213" spans="1:17" x14ac:dyDescent="0.25">
      <c r="A213" s="1"/>
      <c r="C213" s="5"/>
      <c r="D213" s="37"/>
      <c r="E213" s="37"/>
      <c r="F213" s="37"/>
      <c r="G213" s="38"/>
      <c r="H213" s="33"/>
      <c r="I213" s="5"/>
      <c r="J213" s="5"/>
      <c r="K213" s="5"/>
      <c r="L213" s="5"/>
      <c r="M213" s="5"/>
      <c r="N213" s="5"/>
      <c r="O213" s="5"/>
      <c r="P213" s="5"/>
      <c r="Q213" s="1"/>
    </row>
    <row r="214" spans="1:17" x14ac:dyDescent="0.25">
      <c r="A214" s="1"/>
      <c r="C214" s="5"/>
      <c r="D214" s="37"/>
      <c r="E214" s="37"/>
      <c r="F214" s="37"/>
      <c r="G214" s="38"/>
      <c r="H214" s="33"/>
      <c r="I214" s="5"/>
      <c r="J214" s="5"/>
      <c r="K214" s="5"/>
      <c r="L214" s="5"/>
      <c r="M214" s="5"/>
      <c r="N214" s="5"/>
      <c r="O214" s="5"/>
      <c r="P214" s="5"/>
      <c r="Q214" s="1"/>
    </row>
    <row r="215" spans="1:17" x14ac:dyDescent="0.25">
      <c r="A215" s="1"/>
      <c r="C215" s="5"/>
      <c r="D215" s="37"/>
      <c r="E215" s="37"/>
      <c r="F215" s="37"/>
      <c r="G215" s="38"/>
      <c r="H215" s="33"/>
      <c r="I215" s="5"/>
      <c r="J215" s="5"/>
      <c r="K215" s="5"/>
      <c r="L215" s="5"/>
      <c r="M215" s="5"/>
      <c r="N215" s="5"/>
      <c r="O215" s="5"/>
      <c r="P215" s="5"/>
      <c r="Q215" s="1"/>
    </row>
    <row r="216" spans="1:17" x14ac:dyDescent="0.25">
      <c r="A216" s="1"/>
      <c r="C216" s="5"/>
      <c r="D216" s="37"/>
      <c r="E216" s="37"/>
      <c r="F216" s="37"/>
      <c r="G216" s="38"/>
      <c r="H216" s="33"/>
      <c r="I216" s="5"/>
      <c r="J216" s="5"/>
      <c r="K216" s="5"/>
      <c r="L216" s="5"/>
      <c r="M216" s="5"/>
      <c r="N216" s="5"/>
      <c r="O216" s="5"/>
      <c r="P216" s="5"/>
      <c r="Q216" s="1"/>
    </row>
    <row r="217" spans="1:17" ht="15.75" thickBot="1" x14ac:dyDescent="0.3">
      <c r="A217" s="1"/>
      <c r="C217" s="5"/>
      <c r="D217" s="37"/>
      <c r="E217" s="37"/>
      <c r="F217" s="37"/>
      <c r="G217" s="38"/>
      <c r="H217" s="33"/>
      <c r="I217" s="5"/>
      <c r="J217" s="5"/>
      <c r="K217" s="5"/>
      <c r="L217" s="5"/>
      <c r="M217" s="5"/>
      <c r="N217" s="5"/>
      <c r="O217" s="5"/>
      <c r="P217" s="5"/>
      <c r="Q217" s="1"/>
    </row>
    <row r="218" spans="1:17" ht="19.5" thickBot="1" x14ac:dyDescent="0.3">
      <c r="A218" s="1"/>
      <c r="C218" s="5"/>
      <c r="D218" s="156" t="s">
        <v>19</v>
      </c>
      <c r="E218" s="157"/>
      <c r="F218" s="157"/>
      <c r="G218" s="157"/>
      <c r="H218" s="157"/>
      <c r="I218" s="157"/>
      <c r="J218" s="158"/>
      <c r="K218" s="119"/>
      <c r="L218" s="119"/>
      <c r="M218" s="5"/>
      <c r="N218" s="5"/>
      <c r="O218" s="5"/>
      <c r="P218" s="5"/>
      <c r="Q218" s="1"/>
    </row>
    <row r="219" spans="1:17" ht="15.75" thickBot="1" x14ac:dyDescent="0.3">
      <c r="A219" s="1"/>
      <c r="C219" s="5"/>
      <c r="D219" s="24">
        <v>1</v>
      </c>
      <c r="E219" s="39" t="str">
        <f>+'[1]ACUM-MAYO'!A186</f>
        <v>INFOMEX</v>
      </c>
      <c r="F219" s="40"/>
      <c r="G219" s="40"/>
      <c r="H219" s="41"/>
      <c r="I219" s="52">
        <v>19</v>
      </c>
      <c r="J219" s="34">
        <f>I219/I224</f>
        <v>0.48717948717948717</v>
      </c>
      <c r="K219" s="54"/>
      <c r="L219" s="54"/>
      <c r="M219" s="5"/>
      <c r="N219" s="5"/>
      <c r="O219" s="5"/>
      <c r="P219" s="5"/>
      <c r="Q219" s="1"/>
    </row>
    <row r="220" spans="1:17" ht="19.5" customHeight="1" thickBot="1" x14ac:dyDescent="0.3">
      <c r="A220" s="1"/>
      <c r="C220" s="5"/>
      <c r="D220" s="24">
        <v>2</v>
      </c>
      <c r="E220" s="39" t="str">
        <f>+'[1]ACUM-MAYO'!A187</f>
        <v>CORREO ELECTRONICO</v>
      </c>
      <c r="F220" s="40"/>
      <c r="G220" s="40"/>
      <c r="H220" s="41"/>
      <c r="I220" s="52">
        <v>0</v>
      </c>
      <c r="J220" s="34">
        <f>I220/I224</f>
        <v>0</v>
      </c>
      <c r="K220" s="54"/>
      <c r="L220" s="54"/>
      <c r="M220" s="5"/>
      <c r="N220" s="5"/>
      <c r="O220" s="5"/>
      <c r="P220" s="5"/>
      <c r="Q220" s="1"/>
    </row>
    <row r="221" spans="1:17" ht="15.75" customHeight="1" thickBot="1" x14ac:dyDescent="0.3">
      <c r="A221" s="1"/>
      <c r="C221" s="5"/>
      <c r="D221" s="24">
        <v>3</v>
      </c>
      <c r="E221" s="39" t="str">
        <f>+'[1]ACUM-MAYO'!A188</f>
        <v>NOTIFICACIÓN PERSONAL</v>
      </c>
      <c r="F221" s="40"/>
      <c r="G221" s="40"/>
      <c r="H221" s="41"/>
      <c r="I221" s="52">
        <v>0</v>
      </c>
      <c r="J221" s="34">
        <f>I221/I224</f>
        <v>0</v>
      </c>
      <c r="K221" s="54"/>
      <c r="L221" s="54"/>
      <c r="M221" s="5"/>
      <c r="N221" s="5"/>
      <c r="O221" s="5"/>
      <c r="P221" s="5"/>
      <c r="Q221" s="1"/>
    </row>
    <row r="222" spans="1:17" ht="15.75" customHeight="1" thickBot="1" x14ac:dyDescent="0.3">
      <c r="A222" s="1"/>
      <c r="C222" s="5"/>
      <c r="D222" s="24">
        <v>4</v>
      </c>
      <c r="E222" s="39" t="str">
        <f>+'[1]ACUM-MAYO'!A189</f>
        <v>LISTAS</v>
      </c>
      <c r="F222" s="40"/>
      <c r="G222" s="121"/>
      <c r="H222" s="122"/>
      <c r="I222" s="52">
        <v>20</v>
      </c>
      <c r="J222" s="34">
        <f>I222/I224</f>
        <v>0.51282051282051277</v>
      </c>
      <c r="K222" s="54"/>
      <c r="L222" s="54"/>
      <c r="M222" s="5"/>
      <c r="N222" s="42"/>
      <c r="O222" s="5"/>
      <c r="P222" s="5"/>
      <c r="Q222" s="1"/>
    </row>
    <row r="223" spans="1:17" ht="15.75" customHeight="1" thickBot="1" x14ac:dyDescent="0.3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2"/>
      <c r="O223" s="5"/>
      <c r="P223" s="5"/>
      <c r="Q223" s="1"/>
    </row>
    <row r="224" spans="1:17" ht="15.75" customHeight="1" thickBot="1" x14ac:dyDescent="0.3">
      <c r="A224" s="1"/>
      <c r="C224" s="5"/>
      <c r="D224" s="15"/>
      <c r="E224" s="31"/>
      <c r="F224" s="31"/>
      <c r="G224" s="31"/>
      <c r="H224" s="18" t="s">
        <v>4</v>
      </c>
      <c r="I224" s="11">
        <f>SUM(I219:I223)</f>
        <v>39</v>
      </c>
      <c r="J224" s="19">
        <f>SUM(J219:J223)</f>
        <v>1</v>
      </c>
      <c r="K224" s="55"/>
      <c r="L224" s="55"/>
      <c r="M224" s="5"/>
      <c r="N224" s="5"/>
      <c r="O224" s="5"/>
      <c r="P224" s="5"/>
      <c r="Q224" s="1"/>
    </row>
    <row r="225" spans="1:17" ht="15.75" customHeight="1" x14ac:dyDescent="0.25">
      <c r="A225" s="1"/>
      <c r="C225" s="5"/>
      <c r="D225" s="15"/>
      <c r="E225" s="31"/>
      <c r="F225" s="31"/>
      <c r="G225" s="31"/>
      <c r="H225" s="111"/>
      <c r="I225" s="112"/>
      <c r="J225" s="113">
        <v>0</v>
      </c>
      <c r="K225" s="55"/>
      <c r="L225" s="55"/>
      <c r="M225" s="5"/>
      <c r="N225" s="5"/>
      <c r="O225" s="5"/>
      <c r="P225" s="5"/>
      <c r="Q225" s="1"/>
    </row>
    <row r="226" spans="1:17" ht="15.75" customHeight="1" x14ac:dyDescent="0.25">
      <c r="A226" s="1"/>
      <c r="C226" s="5"/>
      <c r="D226" s="15"/>
      <c r="E226" s="31"/>
      <c r="F226" s="31"/>
      <c r="G226" s="31"/>
      <c r="H226" s="111"/>
      <c r="I226" s="112"/>
      <c r="J226" s="113"/>
      <c r="K226" s="55"/>
      <c r="L226" s="5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s="16" customFormat="1" ht="15.75" x14ac:dyDescent="0.25">
      <c r="A228" s="14"/>
      <c r="B228" s="15"/>
      <c r="C228" s="15"/>
      <c r="D228" s="5"/>
      <c r="E228" s="5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4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x14ac:dyDescent="0.25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x14ac:dyDescent="0.25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x14ac:dyDescent="0.25">
      <c r="A239" s="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x14ac:dyDescent="0.25">
      <c r="A240" s="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x14ac:dyDescent="0.25">
      <c r="A241" s="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1"/>
    </row>
    <row r="242" spans="1:17" x14ac:dyDescent="0.25">
      <c r="A242" s="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1"/>
    </row>
    <row r="243" spans="1:17" x14ac:dyDescent="0.25">
      <c r="A243" s="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1"/>
    </row>
    <row r="244" spans="1:17" x14ac:dyDescent="0.25">
      <c r="A244" s="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1"/>
    </row>
    <row r="245" spans="1:17" x14ac:dyDescent="0.25">
      <c r="A245" s="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1"/>
    </row>
    <row r="246" spans="1:17" ht="15.75" thickBot="1" x14ac:dyDescent="0.3">
      <c r="A246" s="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1"/>
    </row>
    <row r="247" spans="1:17" ht="19.5" thickBot="1" x14ac:dyDescent="0.3">
      <c r="A247" s="1"/>
      <c r="C247" s="5"/>
      <c r="D247" s="153" t="s">
        <v>28</v>
      </c>
      <c r="E247" s="179"/>
      <c r="F247" s="179"/>
      <c r="G247" s="155"/>
      <c r="H247" s="62"/>
      <c r="I247" s="5"/>
      <c r="J247" s="5"/>
      <c r="K247" s="5"/>
      <c r="L247" s="5"/>
      <c r="M247" s="5"/>
      <c r="N247" s="5"/>
      <c r="O247" s="5"/>
      <c r="P247" s="5"/>
      <c r="Q247" s="1"/>
    </row>
    <row r="248" spans="1:17" ht="27" customHeight="1" thickBot="1" x14ac:dyDescent="0.3">
      <c r="A248" s="1"/>
      <c r="C248" s="5"/>
      <c r="D248" s="10">
        <v>1</v>
      </c>
      <c r="E248" s="139" t="s">
        <v>29</v>
      </c>
      <c r="F248" s="140"/>
      <c r="G248" s="65">
        <v>0</v>
      </c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ht="19.5" customHeight="1" thickBot="1" x14ac:dyDescent="0.3">
      <c r="A249" s="1"/>
      <c r="C249" s="45"/>
      <c r="D249" s="10">
        <v>2</v>
      </c>
      <c r="E249" s="139" t="s">
        <v>30</v>
      </c>
      <c r="F249" s="140"/>
      <c r="G249" s="63">
        <v>0</v>
      </c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ht="24" customHeight="1" thickBot="1" x14ac:dyDescent="0.3">
      <c r="A250" s="1"/>
      <c r="C250" s="46"/>
      <c r="D250" s="10">
        <v>3</v>
      </c>
      <c r="E250" s="139" t="s">
        <v>31</v>
      </c>
      <c r="F250" s="140"/>
      <c r="G250" s="63">
        <v>0</v>
      </c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 x14ac:dyDescent="0.3">
      <c r="A251" s="1"/>
      <c r="C251" s="46"/>
      <c r="D251" s="10">
        <v>4</v>
      </c>
      <c r="E251" s="139" t="s">
        <v>32</v>
      </c>
      <c r="F251" s="140"/>
      <c r="G251" s="63">
        <v>39</v>
      </c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 thickBot="1" x14ac:dyDescent="0.3">
      <c r="A252" s="1"/>
      <c r="C252" s="46"/>
      <c r="D252" s="10">
        <v>5</v>
      </c>
      <c r="E252" s="139" t="s">
        <v>33</v>
      </c>
      <c r="F252" s="140"/>
      <c r="G252" s="63">
        <v>0</v>
      </c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 thickBot="1" x14ac:dyDescent="0.3">
      <c r="A253" s="1"/>
      <c r="C253" s="46"/>
      <c r="D253" s="114">
        <v>6</v>
      </c>
      <c r="E253" s="183" t="s">
        <v>34</v>
      </c>
      <c r="F253" s="184"/>
      <c r="G253" s="115">
        <v>0</v>
      </c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 thickBot="1" x14ac:dyDescent="0.3">
      <c r="A254" s="1"/>
      <c r="C254" s="46"/>
      <c r="D254" s="10">
        <v>7</v>
      </c>
      <c r="E254" s="185" t="s">
        <v>35</v>
      </c>
      <c r="F254" s="186"/>
      <c r="G254" s="116">
        <v>0</v>
      </c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 x14ac:dyDescent="0.25">
      <c r="A255" s="1"/>
      <c r="C255" s="46"/>
      <c r="D255" s="5"/>
      <c r="E255" s="182"/>
      <c r="F255" s="182"/>
      <c r="G255" s="51"/>
      <c r="H255" s="51"/>
      <c r="I255" s="5"/>
      <c r="J255" s="5"/>
      <c r="K255" s="5"/>
      <c r="L255" s="1"/>
      <c r="M255" s="48"/>
    </row>
    <row r="256" spans="1:17" ht="21" customHeight="1" x14ac:dyDescent="0.25">
      <c r="A256" s="1"/>
      <c r="C256" s="46"/>
      <c r="D256" s="5"/>
      <c r="E256" s="5"/>
      <c r="F256" s="5"/>
      <c r="G256" s="5"/>
      <c r="H256" s="5"/>
      <c r="I256" s="5"/>
      <c r="J256" s="5"/>
      <c r="K256" s="5"/>
      <c r="L256" s="1"/>
      <c r="M256" s="48"/>
    </row>
    <row r="257" spans="1:13" ht="15.75" customHeight="1" x14ac:dyDescent="0.25">
      <c r="A257" s="1"/>
      <c r="C257" s="46"/>
      <c r="D257" s="5"/>
      <c r="E257" s="5"/>
      <c r="F257" s="5"/>
      <c r="G257" s="5"/>
      <c r="H257" s="5"/>
      <c r="I257" s="5"/>
      <c r="J257" s="5"/>
      <c r="K257" s="5"/>
      <c r="L257" s="1"/>
      <c r="M257" s="48"/>
    </row>
    <row r="258" spans="1:13" ht="15.75" customHeight="1" x14ac:dyDescent="0.25">
      <c r="A258" s="1"/>
      <c r="C258" s="46"/>
      <c r="D258" s="5"/>
      <c r="E258" s="5"/>
      <c r="F258" s="5"/>
      <c r="G258" s="5"/>
      <c r="H258" s="5"/>
      <c r="I258" s="5"/>
      <c r="J258" s="5"/>
      <c r="K258" s="5"/>
      <c r="L258" s="1"/>
      <c r="M258" s="48"/>
    </row>
    <row r="259" spans="1:13" ht="15.75" customHeight="1" x14ac:dyDescent="0.25">
      <c r="A259" s="1"/>
      <c r="C259" s="46"/>
      <c r="D259" s="5"/>
      <c r="E259" s="5"/>
      <c r="F259" s="5"/>
      <c r="G259" s="5"/>
      <c r="H259" s="5"/>
      <c r="I259" s="5"/>
      <c r="J259" s="5"/>
      <c r="K259" s="5"/>
      <c r="L259" s="1"/>
      <c r="M259" s="48"/>
    </row>
    <row r="260" spans="1:13" ht="15.75" customHeight="1" x14ac:dyDescent="0.25">
      <c r="A260" s="1"/>
      <c r="C260" s="46"/>
      <c r="D260" s="5"/>
      <c r="E260" s="5"/>
      <c r="F260" s="5"/>
      <c r="G260" s="5"/>
      <c r="H260" s="5"/>
      <c r="I260" s="5"/>
      <c r="J260" s="5"/>
      <c r="K260" s="5"/>
      <c r="L260" s="1"/>
      <c r="M260" s="48"/>
    </row>
    <row r="261" spans="1:13" ht="15.75" customHeight="1" x14ac:dyDescent="0.25">
      <c r="A261" s="1"/>
      <c r="C261" s="46"/>
      <c r="D261" s="5"/>
      <c r="E261" s="5"/>
      <c r="F261" s="5"/>
      <c r="G261" s="5"/>
      <c r="H261" s="5"/>
      <c r="I261" s="5"/>
      <c r="J261" s="5"/>
      <c r="K261" s="5"/>
      <c r="L261" s="1"/>
      <c r="M261" s="48"/>
    </row>
    <row r="262" spans="1:13" ht="15.75" customHeight="1" x14ac:dyDescent="0.25">
      <c r="A262" s="1"/>
      <c r="C262" s="46"/>
      <c r="D262" s="5"/>
      <c r="E262" s="5"/>
      <c r="F262" s="5"/>
      <c r="G262" s="5"/>
      <c r="H262" s="5"/>
      <c r="I262" s="5"/>
      <c r="J262" s="5"/>
      <c r="K262" s="5"/>
      <c r="L262" s="1"/>
      <c r="M262" s="48"/>
    </row>
    <row r="263" spans="1:13" ht="15.75" customHeight="1" x14ac:dyDescent="0.25">
      <c r="A263" s="1"/>
      <c r="C263" s="46"/>
      <c r="D263" s="5"/>
      <c r="E263" s="5"/>
      <c r="F263" s="5"/>
      <c r="G263" s="5"/>
      <c r="H263" s="5"/>
      <c r="I263" s="5"/>
      <c r="J263" s="5"/>
      <c r="K263" s="5"/>
      <c r="L263" s="1"/>
      <c r="M263" s="48"/>
    </row>
    <row r="264" spans="1:13" ht="15.75" customHeight="1" x14ac:dyDescent="0.25">
      <c r="A264" s="1"/>
      <c r="C264" s="46"/>
      <c r="D264" s="5"/>
      <c r="E264" s="5"/>
      <c r="F264" s="5"/>
      <c r="G264" s="5"/>
      <c r="H264" s="5"/>
      <c r="I264" s="5"/>
      <c r="J264" s="5"/>
      <c r="K264" s="5"/>
      <c r="L264" s="1"/>
      <c r="M264" s="48"/>
    </row>
    <row r="265" spans="1:13" ht="15.75" customHeight="1" x14ac:dyDescent="0.25">
      <c r="A265" s="1"/>
      <c r="C265" s="46"/>
      <c r="D265" s="5"/>
      <c r="E265" s="5"/>
      <c r="F265" s="5"/>
      <c r="G265" s="5"/>
      <c r="H265" s="5"/>
      <c r="I265" s="5"/>
      <c r="J265" s="5"/>
      <c r="K265" s="5"/>
      <c r="L265" s="1"/>
      <c r="M265" s="48"/>
    </row>
    <row r="266" spans="1:13" ht="15.75" customHeight="1" x14ac:dyDescent="0.25">
      <c r="A266" s="1"/>
      <c r="C266" s="46"/>
      <c r="D266" s="5"/>
      <c r="E266" s="5"/>
      <c r="F266" s="5"/>
      <c r="G266" s="5"/>
      <c r="H266" s="5"/>
      <c r="I266" s="5"/>
      <c r="J266" s="5"/>
      <c r="K266" s="5"/>
      <c r="L266" s="1"/>
      <c r="M266" s="48"/>
    </row>
    <row r="267" spans="1:13" ht="15.75" customHeight="1" x14ac:dyDescent="0.25">
      <c r="A267" s="1"/>
      <c r="C267" s="46"/>
      <c r="D267" s="5"/>
      <c r="E267" s="5"/>
      <c r="F267" s="5"/>
      <c r="G267" s="5"/>
      <c r="H267" s="5"/>
      <c r="I267" s="5"/>
      <c r="J267" s="5"/>
      <c r="K267" s="5"/>
      <c r="L267" s="1"/>
      <c r="M267" s="48"/>
    </row>
    <row r="268" spans="1:13" ht="15.75" customHeight="1" x14ac:dyDescent="0.25">
      <c r="A268" s="1"/>
      <c r="C268" s="46"/>
      <c r="D268" s="5"/>
      <c r="E268" s="5"/>
      <c r="F268" s="5"/>
      <c r="G268" s="5"/>
      <c r="H268" s="5"/>
      <c r="I268" s="5"/>
      <c r="J268" s="5"/>
      <c r="K268" s="5"/>
      <c r="L268" s="1"/>
      <c r="M268" s="48"/>
    </row>
    <row r="269" spans="1:13" ht="15.75" customHeight="1" x14ac:dyDescent="0.25">
      <c r="A269" s="1"/>
      <c r="C269" s="46"/>
      <c r="D269" s="5"/>
      <c r="E269" s="5"/>
      <c r="F269" s="5"/>
      <c r="G269" s="5"/>
      <c r="H269" s="5"/>
      <c r="I269" s="5"/>
      <c r="J269" s="5"/>
      <c r="K269" s="5"/>
      <c r="L269" s="1"/>
      <c r="M269" s="48"/>
    </row>
    <row r="270" spans="1:13" ht="15.75" customHeight="1" x14ac:dyDescent="0.25">
      <c r="A270" s="1"/>
      <c r="C270" s="46"/>
      <c r="D270" s="5"/>
      <c r="E270" s="5"/>
      <c r="F270" s="5"/>
      <c r="G270" s="5"/>
      <c r="H270" s="5"/>
      <c r="I270" s="5"/>
      <c r="J270" s="5"/>
      <c r="K270" s="5"/>
      <c r="L270" s="1"/>
      <c r="M270" s="48"/>
    </row>
    <row r="271" spans="1:13" ht="15.75" customHeight="1" x14ac:dyDescent="0.25">
      <c r="A271" s="1"/>
      <c r="C271" s="46"/>
      <c r="D271" s="5"/>
      <c r="E271" s="5"/>
      <c r="F271" s="5"/>
      <c r="G271" s="5"/>
      <c r="H271" s="5"/>
      <c r="I271" s="5"/>
      <c r="J271" s="5"/>
      <c r="K271" s="5"/>
      <c r="L271" s="1"/>
      <c r="M271" s="48"/>
    </row>
    <row r="272" spans="1:13" ht="15.75" customHeight="1" x14ac:dyDescent="0.25">
      <c r="A272" s="1"/>
      <c r="C272" s="46"/>
      <c r="D272" s="5"/>
      <c r="E272" s="5"/>
      <c r="F272" s="5"/>
      <c r="G272" s="5"/>
      <c r="H272" s="5"/>
      <c r="I272" s="5"/>
      <c r="J272" s="5"/>
      <c r="K272" s="5"/>
      <c r="L272" s="1"/>
      <c r="M272" s="48"/>
    </row>
    <row r="273" spans="1:13" ht="15.75" customHeight="1" x14ac:dyDescent="0.25">
      <c r="A273" s="1"/>
      <c r="C273" s="46"/>
      <c r="D273" s="5"/>
      <c r="E273" s="5"/>
      <c r="F273" s="5"/>
      <c r="G273" s="5"/>
      <c r="H273" s="5"/>
      <c r="I273" s="5"/>
      <c r="J273" s="5"/>
      <c r="K273" s="5"/>
      <c r="L273" s="1"/>
      <c r="M273" s="48"/>
    </row>
    <row r="274" spans="1:13" ht="15.75" customHeight="1" x14ac:dyDescent="0.25">
      <c r="A274" s="1"/>
      <c r="C274" s="46"/>
      <c r="D274" s="5"/>
      <c r="E274" s="5"/>
      <c r="F274" s="5"/>
      <c r="G274" s="5"/>
      <c r="H274" s="5"/>
      <c r="I274" s="5"/>
      <c r="J274" s="5"/>
      <c r="K274" s="5"/>
      <c r="L274" s="1"/>
      <c r="M274" s="48"/>
    </row>
    <row r="275" spans="1:13" ht="15.75" customHeight="1" x14ac:dyDescent="0.25">
      <c r="A275" s="1"/>
      <c r="C275" s="46"/>
      <c r="D275" s="5"/>
      <c r="E275" s="5"/>
      <c r="F275" s="5"/>
      <c r="G275" s="5"/>
      <c r="H275" s="5"/>
      <c r="I275" s="5"/>
      <c r="J275" s="5"/>
      <c r="K275" s="5"/>
      <c r="L275" s="1"/>
      <c r="M275" s="48"/>
    </row>
    <row r="276" spans="1:13" ht="15.75" customHeight="1" x14ac:dyDescent="0.25">
      <c r="A276" s="1"/>
      <c r="C276" s="46"/>
      <c r="D276" s="5"/>
      <c r="E276" s="5"/>
      <c r="F276" s="5"/>
      <c r="G276" s="5"/>
      <c r="H276" s="5"/>
      <c r="I276" s="5"/>
      <c r="J276" s="5"/>
      <c r="K276" s="5"/>
      <c r="L276" s="1"/>
      <c r="M276" s="48"/>
    </row>
    <row r="277" spans="1:13" ht="15.75" customHeight="1" x14ac:dyDescent="0.25">
      <c r="A277" s="1"/>
      <c r="C277" s="46"/>
      <c r="D277" s="5"/>
      <c r="E277" s="5"/>
      <c r="F277" s="5"/>
      <c r="G277" s="5"/>
      <c r="H277" s="5"/>
      <c r="I277" s="5"/>
      <c r="J277" s="5"/>
      <c r="K277" s="5"/>
      <c r="L277" s="1"/>
      <c r="M277" s="48"/>
    </row>
    <row r="278" spans="1:13" ht="15.75" customHeight="1" x14ac:dyDescent="0.25">
      <c r="A278" s="1"/>
      <c r="C278" s="46"/>
      <c r="D278" s="5"/>
      <c r="E278" s="5"/>
      <c r="F278" s="5"/>
      <c r="G278" s="5"/>
      <c r="H278" s="5"/>
      <c r="I278" s="5"/>
      <c r="J278" s="5"/>
      <c r="K278" s="5"/>
      <c r="L278" s="1"/>
      <c r="M278" s="48"/>
    </row>
    <row r="279" spans="1:13" ht="15.75" customHeight="1" x14ac:dyDescent="0.25">
      <c r="A279" s="1"/>
      <c r="C279" s="46"/>
      <c r="D279" s="5"/>
      <c r="E279" s="5"/>
      <c r="F279" s="5"/>
      <c r="G279" s="5"/>
      <c r="H279" s="5"/>
      <c r="I279" s="5"/>
      <c r="J279" s="5"/>
      <c r="K279" s="5"/>
      <c r="L279" s="1"/>
      <c r="M279" s="48"/>
    </row>
    <row r="280" spans="1:13" ht="15.75" customHeight="1" x14ac:dyDescent="0.25">
      <c r="A280" s="1"/>
      <c r="C280" s="46"/>
      <c r="D280" s="5"/>
      <c r="E280" s="5"/>
      <c r="F280" s="5"/>
      <c r="G280" s="5"/>
      <c r="H280" s="5"/>
      <c r="I280" s="5"/>
      <c r="J280" s="5"/>
      <c r="K280" s="5"/>
      <c r="L280" s="1"/>
      <c r="M280" s="48"/>
    </row>
    <row r="281" spans="1:13" ht="15.75" customHeight="1" x14ac:dyDescent="0.25">
      <c r="A281" s="1"/>
      <c r="C281" s="46"/>
      <c r="D281" s="5"/>
      <c r="E281" s="5"/>
      <c r="F281" s="5"/>
      <c r="G281" s="5"/>
      <c r="H281" s="5"/>
      <c r="I281" s="5"/>
      <c r="J281" s="5"/>
      <c r="K281" s="5"/>
      <c r="L281" s="1"/>
      <c r="M281" s="48"/>
    </row>
    <row r="282" spans="1:13" ht="31.5" customHeight="1" x14ac:dyDescent="0.25">
      <c r="A282" s="1"/>
      <c r="C282" s="46"/>
      <c r="D282" s="5"/>
      <c r="E282" s="5"/>
      <c r="F282" s="5"/>
      <c r="G282" s="5"/>
      <c r="H282" s="5"/>
      <c r="I282" s="5"/>
      <c r="J282" s="5"/>
      <c r="K282" s="5"/>
      <c r="L282" s="1"/>
      <c r="M282" s="48"/>
    </row>
    <row r="283" spans="1:13" ht="15.75" customHeight="1" x14ac:dyDescent="0.25">
      <c r="A283" s="1"/>
      <c r="C283" s="46"/>
      <c r="D283" s="5"/>
      <c r="E283" s="5"/>
      <c r="F283" s="5"/>
      <c r="G283" s="5"/>
      <c r="H283" s="5"/>
      <c r="I283" s="5"/>
      <c r="J283" s="5"/>
      <c r="K283" s="5"/>
      <c r="L283" s="1"/>
      <c r="M283" s="48"/>
    </row>
    <row r="284" spans="1:13" ht="15.75" customHeight="1" x14ac:dyDescent="0.25">
      <c r="A284" s="1"/>
      <c r="C284" s="46"/>
      <c r="D284" s="5"/>
      <c r="E284" s="5"/>
      <c r="F284" s="5"/>
      <c r="G284" s="5"/>
      <c r="H284" s="5"/>
      <c r="I284" s="5"/>
      <c r="J284" s="5"/>
      <c r="K284" s="5"/>
      <c r="L284" s="1"/>
      <c r="M284" s="48"/>
    </row>
    <row r="285" spans="1:13" ht="15.75" customHeight="1" x14ac:dyDescent="0.25">
      <c r="A285" s="1"/>
      <c r="C285" s="46"/>
      <c r="D285" s="5"/>
      <c r="E285" s="5"/>
      <c r="F285" s="5"/>
      <c r="G285" s="5"/>
      <c r="H285" s="5"/>
      <c r="I285" s="5"/>
      <c r="J285" s="5"/>
      <c r="K285" s="5"/>
      <c r="L285" s="1"/>
      <c r="M285" s="48"/>
    </row>
    <row r="286" spans="1:13" ht="15.75" customHeight="1" x14ac:dyDescent="0.25">
      <c r="A286" s="1"/>
      <c r="C286" s="46"/>
      <c r="D286" s="5"/>
      <c r="E286" s="5"/>
      <c r="F286" s="5"/>
      <c r="G286" s="5"/>
      <c r="H286" s="5"/>
      <c r="I286" s="5"/>
      <c r="J286" s="5"/>
      <c r="K286" s="5"/>
      <c r="L286" s="1"/>
      <c r="M286" s="48"/>
    </row>
    <row r="287" spans="1:13" ht="15.75" customHeight="1" x14ac:dyDescent="0.25">
      <c r="A287" s="1"/>
      <c r="C287" s="46"/>
      <c r="D287" s="5"/>
      <c r="E287" s="5"/>
      <c r="F287" s="5"/>
      <c r="G287" s="5"/>
      <c r="H287" s="5"/>
      <c r="I287" s="5"/>
      <c r="J287" s="5"/>
      <c r="K287" s="5"/>
      <c r="L287" s="1"/>
      <c r="M287" s="48"/>
    </row>
    <row r="288" spans="1:13" ht="15.75" customHeight="1" x14ac:dyDescent="0.25">
      <c r="A288" s="1"/>
      <c r="C288" s="46"/>
      <c r="D288" s="5"/>
      <c r="E288" s="5"/>
      <c r="F288" s="5"/>
      <c r="G288" s="5"/>
      <c r="H288" s="5"/>
      <c r="I288" s="5"/>
      <c r="J288" s="5"/>
      <c r="K288" s="5"/>
      <c r="L288" s="1"/>
      <c r="M288" s="48"/>
    </row>
    <row r="289" spans="1:13" ht="18.75" customHeight="1" x14ac:dyDescent="0.25">
      <c r="A289" s="1"/>
      <c r="C289" s="46"/>
      <c r="D289" s="5"/>
      <c r="E289" s="5"/>
      <c r="F289" s="5"/>
      <c r="G289" s="5"/>
      <c r="H289" s="5"/>
      <c r="I289" s="5"/>
      <c r="J289" s="5"/>
      <c r="K289" s="5"/>
      <c r="L289" s="1"/>
      <c r="M289" s="48"/>
    </row>
    <row r="290" spans="1:13" ht="15.75" customHeight="1" x14ac:dyDescent="0.25">
      <c r="A290" s="1"/>
      <c r="C290" s="46"/>
      <c r="D290" s="5"/>
      <c r="E290" s="5"/>
      <c r="F290" s="5"/>
      <c r="G290" s="5"/>
      <c r="H290" s="5"/>
      <c r="I290" s="5"/>
      <c r="J290" s="5"/>
      <c r="K290" s="5"/>
      <c r="L290" s="1"/>
      <c r="M290" s="48"/>
    </row>
    <row r="291" spans="1:13" ht="15.75" customHeight="1" x14ac:dyDescent="0.25">
      <c r="A291" s="1"/>
      <c r="C291" s="46"/>
      <c r="D291" s="5"/>
      <c r="E291" s="5"/>
      <c r="F291" s="5"/>
      <c r="G291" s="5"/>
      <c r="H291" s="5"/>
      <c r="I291" s="5"/>
      <c r="J291" s="5"/>
      <c r="K291" s="5"/>
      <c r="L291" s="1"/>
      <c r="M291" s="48"/>
    </row>
    <row r="292" spans="1:13" ht="15.75" customHeight="1" x14ac:dyDescent="0.25">
      <c r="A292" s="1"/>
      <c r="C292" s="46"/>
      <c r="D292" s="5"/>
      <c r="E292" s="5"/>
      <c r="F292" s="5"/>
      <c r="G292" s="5"/>
      <c r="H292" s="5"/>
      <c r="I292" s="5"/>
      <c r="J292" s="5"/>
      <c r="K292" s="5"/>
      <c r="L292" s="1"/>
      <c r="M292" s="48"/>
    </row>
    <row r="293" spans="1:13" ht="21" customHeight="1" x14ac:dyDescent="0.25">
      <c r="A293" s="1"/>
      <c r="C293" s="46"/>
      <c r="D293" s="5"/>
      <c r="E293" s="5"/>
      <c r="F293" s="5"/>
      <c r="G293" s="5"/>
      <c r="H293" s="5"/>
      <c r="I293" s="5"/>
      <c r="J293" s="5"/>
      <c r="K293" s="5"/>
      <c r="L293" s="1"/>
      <c r="M293" s="48"/>
    </row>
    <row r="294" spans="1:13" ht="15.75" customHeight="1" x14ac:dyDescent="0.25">
      <c r="A294" s="1"/>
      <c r="C294" s="46"/>
      <c r="D294" s="5"/>
      <c r="E294" s="5"/>
      <c r="F294" s="5"/>
      <c r="G294" s="5"/>
      <c r="H294" s="5"/>
      <c r="I294" s="5"/>
      <c r="J294" s="5"/>
      <c r="K294" s="5"/>
      <c r="L294" s="1"/>
      <c r="M294" s="48"/>
    </row>
    <row r="295" spans="1:13" ht="27.75" customHeight="1" x14ac:dyDescent="0.25">
      <c r="A295" s="1"/>
      <c r="C295" s="46"/>
      <c r="D295" s="5"/>
      <c r="E295" s="5"/>
      <c r="F295" s="5"/>
      <c r="G295" s="5"/>
      <c r="H295" s="5"/>
      <c r="I295" s="5"/>
      <c r="J295" s="5"/>
      <c r="K295" s="5"/>
      <c r="L295" s="1"/>
      <c r="M295" s="48"/>
    </row>
    <row r="296" spans="1:13" ht="15.75" customHeight="1" x14ac:dyDescent="0.25">
      <c r="A296" s="1"/>
      <c r="C296" s="46"/>
      <c r="D296" s="5"/>
      <c r="E296" s="5"/>
      <c r="F296" s="5"/>
      <c r="G296" s="5"/>
      <c r="H296" s="5"/>
      <c r="I296" s="5"/>
      <c r="J296" s="5"/>
      <c r="K296" s="5"/>
      <c r="L296" s="1"/>
      <c r="M296" s="48"/>
    </row>
    <row r="297" spans="1:13" ht="15.75" customHeight="1" x14ac:dyDescent="0.25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1"/>
      <c r="M297" s="48"/>
    </row>
    <row r="298" spans="1:13" ht="15.75" customHeight="1" x14ac:dyDescent="0.25">
      <c r="A298" s="1"/>
      <c r="C298" s="46"/>
      <c r="D298" s="5"/>
      <c r="E298" s="5"/>
      <c r="F298" s="5"/>
      <c r="G298" s="5"/>
      <c r="H298" s="5"/>
      <c r="I298" s="5"/>
      <c r="J298" s="5"/>
      <c r="K298" s="5"/>
      <c r="L298" s="1"/>
      <c r="M298" s="48"/>
    </row>
    <row r="299" spans="1:13" ht="15.75" customHeight="1" x14ac:dyDescent="0.25">
      <c r="A299" s="1"/>
      <c r="C299" s="46"/>
      <c r="D299" s="5"/>
      <c r="E299" s="5"/>
      <c r="F299" s="5"/>
      <c r="G299" s="5"/>
      <c r="H299" s="5"/>
      <c r="I299" s="5"/>
      <c r="J299" s="5"/>
      <c r="K299" s="5"/>
      <c r="L299" s="1"/>
      <c r="M299" s="48"/>
    </row>
    <row r="300" spans="1:13" ht="17.25" customHeight="1" x14ac:dyDescent="0.25">
      <c r="A300" s="1"/>
      <c r="C300" s="46"/>
      <c r="D300" s="5"/>
      <c r="E300" s="5"/>
      <c r="F300" s="5"/>
      <c r="G300" s="5"/>
      <c r="H300" s="5"/>
      <c r="I300" s="5"/>
      <c r="J300" s="5"/>
      <c r="K300" s="5"/>
      <c r="L300" s="1"/>
      <c r="M300" s="48"/>
    </row>
    <row r="301" spans="1:13" ht="15.75" customHeight="1" x14ac:dyDescent="0.25">
      <c r="A301" s="1"/>
      <c r="C301" s="46"/>
      <c r="D301" s="5"/>
      <c r="E301" s="5"/>
      <c r="F301" s="5"/>
      <c r="G301" s="5"/>
      <c r="H301" s="5"/>
      <c r="I301" s="5"/>
      <c r="J301" s="5"/>
      <c r="K301" s="5"/>
      <c r="L301" s="1"/>
      <c r="M301" s="48"/>
    </row>
    <row r="302" spans="1:13" ht="15.75" customHeight="1" x14ac:dyDescent="0.25">
      <c r="A302" s="1"/>
      <c r="C302" s="46"/>
      <c r="D302" s="5"/>
      <c r="E302" s="5"/>
      <c r="F302" s="5"/>
      <c r="G302" s="5"/>
      <c r="H302" s="5"/>
      <c r="I302" s="5"/>
      <c r="J302" s="5"/>
      <c r="K302" s="5"/>
      <c r="L302" s="1"/>
      <c r="M302" s="48"/>
    </row>
    <row r="303" spans="1:13" ht="15.75" customHeight="1" x14ac:dyDescent="0.25">
      <c r="A303" s="1"/>
      <c r="C303" s="46"/>
      <c r="D303" s="5"/>
      <c r="E303" s="5"/>
      <c r="F303" s="5"/>
      <c r="G303" s="5"/>
      <c r="H303" s="5"/>
      <c r="I303" s="5"/>
      <c r="J303" s="5"/>
      <c r="K303" s="5"/>
      <c r="L303" s="1"/>
      <c r="M303" s="48"/>
    </row>
    <row r="304" spans="1:13" ht="15.75" customHeight="1" x14ac:dyDescent="0.25">
      <c r="A304" s="1"/>
      <c r="C304" s="46"/>
      <c r="D304" s="5"/>
      <c r="E304" s="5"/>
      <c r="F304" s="5"/>
      <c r="G304" s="5"/>
      <c r="H304" s="5"/>
      <c r="I304" s="5"/>
      <c r="J304" s="5"/>
      <c r="K304" s="5"/>
      <c r="L304" s="1"/>
      <c r="M304" s="48"/>
    </row>
    <row r="305" spans="1:17" ht="15.75" customHeight="1" thickBot="1" x14ac:dyDescent="0.3">
      <c r="A305" s="1"/>
      <c r="L305" s="1"/>
      <c r="M305" s="48"/>
    </row>
    <row r="306" spans="1:17" ht="15.75" customHeight="1" thickBot="1" x14ac:dyDescent="0.3">
      <c r="A306" s="1"/>
      <c r="C306" s="46"/>
      <c r="D306" s="5"/>
      <c r="E306" s="180" t="s">
        <v>4</v>
      </c>
      <c r="F306" s="181"/>
      <c r="G306" s="64">
        <f>SUM(G248:G254)</f>
        <v>39</v>
      </c>
      <c r="H306" s="5"/>
      <c r="I306" s="5"/>
      <c r="J306" s="5"/>
      <c r="K306" s="5"/>
      <c r="L306" s="5"/>
      <c r="M306" s="5"/>
      <c r="N306" s="5"/>
      <c r="O306" s="5"/>
      <c r="P306" s="1"/>
      <c r="Q306" s="48"/>
    </row>
    <row r="307" spans="1:17" ht="15.75" customHeight="1" thickBot="1" x14ac:dyDescent="0.3">
      <c r="A307" s="1"/>
      <c r="C307" s="4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1"/>
      <c r="Q307" s="48"/>
    </row>
    <row r="308" spans="1:17" ht="15.75" customHeight="1" thickBot="1" x14ac:dyDescent="0.3">
      <c r="A308" s="1"/>
      <c r="B308" s="170" t="s">
        <v>20</v>
      </c>
      <c r="C308" s="171"/>
      <c r="D308" s="171"/>
      <c r="E308" s="171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"/>
      <c r="Q308" s="48"/>
    </row>
    <row r="309" spans="1:17" ht="15.75" customHeight="1" x14ac:dyDescent="0.25">
      <c r="A309" s="1"/>
      <c r="C309" s="4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1"/>
      <c r="Q309" s="48"/>
    </row>
    <row r="310" spans="1:17" ht="15.75" customHeight="1" x14ac:dyDescent="0.25">
      <c r="A310" s="1"/>
      <c r="C310" s="4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1"/>
      <c r="Q310" s="48"/>
    </row>
    <row r="311" spans="1:17" ht="15.75" customHeight="1" x14ac:dyDescent="0.25">
      <c r="A311" s="1"/>
      <c r="C311" s="4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1"/>
      <c r="Q311" s="48"/>
    </row>
    <row r="312" spans="1:17" ht="15.75" customHeight="1" x14ac:dyDescent="0.25">
      <c r="A312" s="1"/>
      <c r="C312" s="46"/>
      <c r="D312" s="5"/>
      <c r="E312" s="5"/>
      <c r="F312" s="5"/>
      <c r="G312" s="5"/>
      <c r="H312" s="16"/>
      <c r="I312" s="15"/>
      <c r="J312" s="15"/>
      <c r="K312" s="15"/>
      <c r="L312" s="15"/>
      <c r="M312" s="5"/>
      <c r="N312" s="5"/>
      <c r="O312" s="5"/>
      <c r="P312" s="1"/>
      <c r="Q312" s="48"/>
    </row>
    <row r="313" spans="1:17" x14ac:dyDescent="0.25">
      <c r="A313" s="1"/>
      <c r="C313" s="4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 s="16" customFormat="1" ht="15.75" x14ac:dyDescent="0.25">
      <c r="A314" s="14"/>
      <c r="B314" s="15"/>
      <c r="C314" s="15"/>
      <c r="D314" s="5"/>
      <c r="E314" s="5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4"/>
    </row>
    <row r="315" spans="1:17" x14ac:dyDescent="0.25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 ht="15.75" thickBot="1" x14ac:dyDescent="0.3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 ht="24" customHeight="1" thickBot="1" x14ac:dyDescent="0.3">
      <c r="A317" s="1"/>
      <c r="P317" s="49"/>
      <c r="Q317" s="47"/>
    </row>
    <row r="318" spans="1:17" x14ac:dyDescent="0.25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 x14ac:dyDescent="0.25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 x14ac:dyDescent="0.25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 x14ac:dyDescent="0.25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 x14ac:dyDescent="0.25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 x14ac:dyDescent="0.25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 x14ac:dyDescent="0.25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 x14ac:dyDescent="0.25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 x14ac:dyDescent="0.25">
      <c r="A326" s="1"/>
      <c r="C326" s="5"/>
      <c r="D326" s="1"/>
      <c r="E326" s="1"/>
      <c r="F326" s="1"/>
      <c r="G326" s="1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 x14ac:dyDescent="0.25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 x14ac:dyDescent="0.25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 x14ac:dyDescent="0.25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 x14ac:dyDescent="0.25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 x14ac:dyDescent="0.25">
      <c r="A331" s="1"/>
      <c r="C331" s="5"/>
      <c r="H331" s="5"/>
      <c r="I331" s="5"/>
      <c r="J331" s="5"/>
      <c r="K331" s="5"/>
      <c r="L331" s="5"/>
      <c r="M331" s="5"/>
      <c r="N331" s="5"/>
      <c r="O331" s="5"/>
      <c r="P331" s="5"/>
      <c r="Q331" s="1"/>
    </row>
    <row r="332" spans="1:17" x14ac:dyDescent="0.25">
      <c r="A332" s="1"/>
      <c r="C332" s="5"/>
      <c r="H332" s="5"/>
      <c r="I332" s="5"/>
      <c r="J332" s="5"/>
      <c r="K332" s="5"/>
      <c r="L332" s="5"/>
      <c r="M332" s="5"/>
      <c r="N332" s="5"/>
      <c r="O332" s="5"/>
      <c r="P332" s="5"/>
      <c r="Q332" s="1"/>
    </row>
    <row r="333" spans="1:17" x14ac:dyDescent="0.25">
      <c r="A333" s="1"/>
      <c r="C333" s="5"/>
      <c r="H333" s="5"/>
      <c r="I333" s="5"/>
      <c r="J333" s="5"/>
      <c r="K333" s="5"/>
      <c r="L333" s="5"/>
      <c r="M333" s="5"/>
      <c r="N333" s="5"/>
      <c r="O333" s="5"/>
      <c r="P333" s="5"/>
      <c r="Q333" s="1"/>
    </row>
    <row r="334" spans="1:17" x14ac:dyDescent="0.25">
      <c r="A334" s="1"/>
      <c r="C334" s="5"/>
      <c r="H334" s="5"/>
      <c r="I334" s="5"/>
      <c r="J334" s="5"/>
      <c r="K334" s="5"/>
      <c r="L334" s="5"/>
      <c r="M334" s="5"/>
      <c r="N334" s="5"/>
      <c r="O334" s="5"/>
      <c r="P334" s="5"/>
      <c r="Q334" s="1"/>
    </row>
    <row r="335" spans="1:17" x14ac:dyDescent="0.25">
      <c r="A335" s="1"/>
      <c r="C335" s="5"/>
      <c r="H335" s="5"/>
      <c r="I335" s="5"/>
      <c r="J335" s="5"/>
      <c r="K335" s="5"/>
      <c r="L335" s="5"/>
      <c r="M335" s="5"/>
      <c r="N335" s="5"/>
      <c r="O335" s="5"/>
      <c r="P335" s="5"/>
      <c r="Q335" s="1"/>
    </row>
    <row r="336" spans="1:17" x14ac:dyDescent="0.25">
      <c r="A336" s="1"/>
      <c r="C336" s="5"/>
      <c r="H336" s="5"/>
      <c r="I336" s="5"/>
      <c r="J336" s="5"/>
      <c r="K336" s="5"/>
      <c r="L336" s="5"/>
      <c r="M336" s="5"/>
      <c r="N336" s="5"/>
      <c r="O336" s="5"/>
      <c r="P336" s="5"/>
      <c r="Q336" s="1"/>
    </row>
    <row r="337" spans="1:17" x14ac:dyDescent="0.25">
      <c r="A337" s="1"/>
      <c r="C337" s="5"/>
      <c r="H337" s="5"/>
      <c r="I337" s="5"/>
      <c r="J337" s="5"/>
      <c r="K337" s="5"/>
      <c r="L337" s="5"/>
      <c r="M337" s="5"/>
      <c r="N337" s="5"/>
      <c r="O337" s="5"/>
      <c r="P337" s="5"/>
      <c r="Q337" s="1"/>
    </row>
    <row r="338" spans="1:17" x14ac:dyDescent="0.25">
      <c r="A338" s="1"/>
      <c r="C338" s="5"/>
      <c r="H338" s="5"/>
      <c r="I338" s="5"/>
      <c r="J338" s="5"/>
      <c r="K338" s="5"/>
      <c r="L338" s="5"/>
      <c r="M338" s="5"/>
      <c r="N338" s="5"/>
      <c r="O338" s="5"/>
      <c r="P338" s="5"/>
      <c r="Q338" s="1"/>
    </row>
    <row r="339" spans="1:17" x14ac:dyDescent="0.25">
      <c r="A339" s="1"/>
      <c r="C339" s="5"/>
      <c r="H339" s="5"/>
      <c r="I339" s="5"/>
      <c r="J339" s="5"/>
      <c r="K339" s="5"/>
      <c r="L339" s="5"/>
      <c r="M339" s="5"/>
      <c r="N339" s="5"/>
      <c r="O339" s="5"/>
      <c r="P339" s="5"/>
      <c r="Q339" s="1"/>
    </row>
    <row r="340" spans="1:17" x14ac:dyDescent="0.25">
      <c r="A340" s="1"/>
      <c r="C340" s="5"/>
      <c r="H340" s="5"/>
      <c r="I340" s="5"/>
      <c r="J340" s="5"/>
      <c r="K340" s="5"/>
      <c r="L340" s="5"/>
      <c r="M340" s="5"/>
      <c r="N340" s="5"/>
      <c r="O340" s="5"/>
      <c r="P340" s="5"/>
      <c r="Q340" s="1"/>
    </row>
    <row r="341" spans="1:17" x14ac:dyDescent="0.25">
      <c r="A341" s="1"/>
      <c r="C341" s="5"/>
      <c r="M341" s="5"/>
      <c r="N341" s="5"/>
      <c r="O341" s="5"/>
      <c r="P341" s="5"/>
      <c r="Q341" s="1"/>
    </row>
    <row r="342" spans="1:17" x14ac:dyDescent="0.25">
      <c r="A342" s="1"/>
      <c r="C342" s="5"/>
      <c r="M342" s="5"/>
      <c r="N342" s="5"/>
      <c r="O342" s="5"/>
      <c r="P342" s="5"/>
      <c r="Q342" s="1"/>
    </row>
    <row r="343" spans="1:17" x14ac:dyDescent="0.25">
      <c r="A343" s="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1"/>
      <c r="Q343" s="1"/>
    </row>
    <row r="344" spans="1:17" x14ac:dyDescent="0.25">
      <c r="A344" s="4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48"/>
    </row>
    <row r="345" spans="1:17" x14ac:dyDescent="0.25">
      <c r="A345" s="4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48"/>
    </row>
    <row r="346" spans="1:17" x14ac:dyDescent="0.25">
      <c r="A346" s="4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48"/>
    </row>
    <row r="347" spans="1:17" x14ac:dyDescent="0.25">
      <c r="A347" s="4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48"/>
    </row>
    <row r="348" spans="1:17" x14ac:dyDescent="0.25">
      <c r="A348" s="4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48"/>
    </row>
    <row r="349" spans="1:17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1:17" x14ac:dyDescent="0.25">
      <c r="A350" s="66"/>
      <c r="B350" s="66"/>
      <c r="C350" s="66"/>
    </row>
    <row r="351" spans="1:17" x14ac:dyDescent="0.25">
      <c r="A351" s="66"/>
      <c r="B351" s="66"/>
      <c r="C351" s="66"/>
    </row>
    <row r="352" spans="1:17" x14ac:dyDescent="0.25">
      <c r="A352" s="66"/>
      <c r="B352" s="66"/>
      <c r="C352" s="66"/>
    </row>
    <row r="353" spans="1:3" x14ac:dyDescent="0.25">
      <c r="A353" s="66"/>
      <c r="B353" s="66"/>
      <c r="C353" s="66"/>
    </row>
    <row r="354" spans="1:3" x14ac:dyDescent="0.25">
      <c r="A354" s="66"/>
      <c r="B354" s="66"/>
      <c r="C354" s="66"/>
    </row>
    <row r="355" spans="1:3" x14ac:dyDescent="0.25">
      <c r="A355" s="66"/>
      <c r="B355" s="66"/>
      <c r="C355" s="66"/>
    </row>
    <row r="356" spans="1:3" x14ac:dyDescent="0.25">
      <c r="A356" s="66"/>
      <c r="B356" s="66"/>
      <c r="C356" s="66"/>
    </row>
  </sheetData>
  <mergeCells count="53">
    <mergeCell ref="E253:F253"/>
    <mergeCell ref="E254:F254"/>
    <mergeCell ref="E255:F255"/>
    <mergeCell ref="E306:F306"/>
    <mergeCell ref="B308:O308"/>
    <mergeCell ref="E252:F252"/>
    <mergeCell ref="D189:J189"/>
    <mergeCell ref="E190:H190"/>
    <mergeCell ref="E191:H191"/>
    <mergeCell ref="E192:H192"/>
    <mergeCell ref="E193:H193"/>
    <mergeCell ref="D218:J218"/>
    <mergeCell ref="D247:G247"/>
    <mergeCell ref="E248:F248"/>
    <mergeCell ref="E249:F249"/>
    <mergeCell ref="E250:F250"/>
    <mergeCell ref="E251:F251"/>
    <mergeCell ref="E164:H164"/>
    <mergeCell ref="D113:J113"/>
    <mergeCell ref="E140:J140"/>
    <mergeCell ref="E141:I141"/>
    <mergeCell ref="E147:J147"/>
    <mergeCell ref="E148:I148"/>
    <mergeCell ref="E153:J153"/>
    <mergeCell ref="E154:I154"/>
    <mergeCell ref="D160:J160"/>
    <mergeCell ref="E161:H161"/>
    <mergeCell ref="E162:H162"/>
    <mergeCell ref="E163:H163"/>
    <mergeCell ref="E106:H106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103:J103"/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80" zoomScaleNormal="80" workbookViewId="0">
      <selection activeCell="G254" sqref="G254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62" t="s">
        <v>27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3"/>
      <c r="Q13" s="1"/>
    </row>
    <row r="14" spans="1:17" ht="43.5" customHeight="1" thickBot="1" x14ac:dyDescent="0.85">
      <c r="A14" s="1"/>
      <c r="B14" s="164" t="s">
        <v>42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67" t="s">
        <v>0</v>
      </c>
      <c r="D20" s="168"/>
      <c r="E20" s="168"/>
      <c r="F20" s="169"/>
      <c r="G20" s="67"/>
      <c r="H20" s="167" t="s">
        <v>1</v>
      </c>
      <c r="I20" s="168"/>
      <c r="J20" s="168"/>
      <c r="K20" s="168"/>
      <c r="L20" s="169"/>
      <c r="M20" s="61"/>
      <c r="N20" s="61"/>
      <c r="O20" s="61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37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16</v>
      </c>
      <c r="D22" s="123">
        <v>3</v>
      </c>
      <c r="E22" s="123">
        <v>2</v>
      </c>
      <c r="F22" s="74">
        <f>SUM(C22:E22)</f>
        <v>21</v>
      </c>
      <c r="G22" s="75"/>
      <c r="H22" s="72">
        <v>15</v>
      </c>
      <c r="I22" s="72">
        <v>6</v>
      </c>
      <c r="J22" s="72">
        <v>0</v>
      </c>
      <c r="K22" s="72">
        <v>0</v>
      </c>
      <c r="L22" s="74">
        <f>SUM(H22:K22)</f>
        <v>21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0.76190476190476186</v>
      </c>
      <c r="D23" s="77">
        <f>+D22/F22</f>
        <v>0.14285714285714285</v>
      </c>
      <c r="E23" s="78">
        <f>+E22/F22</f>
        <v>9.5238095238095233E-2</v>
      </c>
      <c r="F23" s="79">
        <f>SUM(C23:E23)</f>
        <v>0.99999999999999989</v>
      </c>
      <c r="G23" s="75"/>
      <c r="H23" s="76">
        <f>+H22/L22</f>
        <v>0.7142857142857143</v>
      </c>
      <c r="I23" s="76">
        <f>+I22/L22</f>
        <v>0.2857142857142857</v>
      </c>
      <c r="J23" s="76">
        <f>+J22/L22</f>
        <v>0</v>
      </c>
      <c r="K23" s="76">
        <f>+K22/L22</f>
        <v>0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66" t="s">
        <v>9</v>
      </c>
      <c r="E43" s="166"/>
      <c r="F43" s="166"/>
      <c r="G43" s="166"/>
      <c r="H43" s="166"/>
      <c r="I43" s="166"/>
      <c r="J43" s="166"/>
      <c r="K43" s="166"/>
      <c r="L43" s="166"/>
      <c r="M43" s="166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41">
        <v>0</v>
      </c>
      <c r="K44" s="142"/>
      <c r="L44" s="143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44">
        <v>0</v>
      </c>
      <c r="K45" s="145"/>
      <c r="L45" s="14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44">
        <v>0</v>
      </c>
      <c r="K46" s="145"/>
      <c r="L46" s="146"/>
      <c r="M46" s="76">
        <f>+$J46/$J61</f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44">
        <v>0</v>
      </c>
      <c r="K47" s="145"/>
      <c r="L47" s="146"/>
      <c r="M47" s="76">
        <f>+$J47/$J61</f>
        <v>0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44">
        <v>2</v>
      </c>
      <c r="K48" s="145"/>
      <c r="L48" s="146"/>
      <c r="M48" s="76">
        <f>+$J48/$J61</f>
        <v>9.5238095238095233E-2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44">
        <v>0</v>
      </c>
      <c r="K49" s="145"/>
      <c r="L49" s="146"/>
      <c r="M49" s="76">
        <f>+$J49/J61</f>
        <v>0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44">
        <v>19</v>
      </c>
      <c r="K50" s="145"/>
      <c r="L50" s="146"/>
      <c r="M50" s="76">
        <f>+$J50/J61</f>
        <v>0.90476190476190477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44">
        <v>0</v>
      </c>
      <c r="K51" s="145"/>
      <c r="L51" s="146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44">
        <v>0</v>
      </c>
      <c r="K52" s="145"/>
      <c r="L52" s="14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44">
        <v>0</v>
      </c>
      <c r="K53" s="145"/>
      <c r="L53" s="14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44">
        <v>0</v>
      </c>
      <c r="K54" s="145"/>
      <c r="L54" s="146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44">
        <v>0</v>
      </c>
      <c r="K55" s="145"/>
      <c r="L55" s="146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44">
        <v>0</v>
      </c>
      <c r="K56" s="145"/>
      <c r="L56" s="14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44">
        <v>0</v>
      </c>
      <c r="K57" s="145"/>
      <c r="L57" s="14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44">
        <v>0</v>
      </c>
      <c r="K58" s="145"/>
      <c r="L58" s="146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44">
        <v>0</v>
      </c>
      <c r="K59" s="145"/>
      <c r="L59" s="14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59">
        <f>SUM(J44:J59)</f>
        <v>21</v>
      </c>
      <c r="K61" s="160"/>
      <c r="L61" s="161"/>
      <c r="M61" s="12">
        <f>SUM(M44:M60)</f>
        <v>1</v>
      </c>
      <c r="N61" s="5"/>
      <c r="O61" s="5"/>
      <c r="P61" s="5"/>
      <c r="Q61" s="1"/>
    </row>
    <row r="62" spans="1:17" ht="15.75" x14ac:dyDescent="0.25">
      <c r="A62" s="1"/>
      <c r="C62" s="5"/>
      <c r="D62" s="5"/>
      <c r="E62" s="5"/>
      <c r="F62" s="5"/>
      <c r="G62" s="5"/>
      <c r="H62" s="5"/>
      <c r="I62" s="5"/>
      <c r="J62" s="117"/>
      <c r="K62" s="117"/>
      <c r="L62" s="117"/>
      <c r="M62" s="118"/>
      <c r="N62" s="5"/>
      <c r="O62" s="5"/>
      <c r="P62" s="5"/>
      <c r="Q62" s="1"/>
    </row>
    <row r="63" spans="1:17" ht="15.75" x14ac:dyDescent="0.25">
      <c r="A63" s="1"/>
      <c r="C63" s="5"/>
      <c r="D63" s="5"/>
      <c r="E63" s="5"/>
      <c r="F63" s="5"/>
      <c r="G63" s="5"/>
      <c r="H63" s="5"/>
      <c r="I63" s="5"/>
      <c r="J63" s="117"/>
      <c r="K63" s="117"/>
      <c r="L63" s="117"/>
      <c r="M63" s="118"/>
      <c r="N63" s="5"/>
      <c r="O63" s="5"/>
      <c r="P63" s="5"/>
      <c r="Q63" s="1"/>
    </row>
    <row r="64" spans="1:17" ht="15.75" x14ac:dyDescent="0.25">
      <c r="A64" s="1"/>
      <c r="C64" s="5"/>
      <c r="D64" s="5"/>
      <c r="E64" s="5"/>
      <c r="F64" s="5"/>
      <c r="G64" s="5"/>
      <c r="H64" s="5"/>
      <c r="I64" s="5"/>
      <c r="J64" s="117"/>
      <c r="K64" s="117"/>
      <c r="L64" s="117"/>
      <c r="M64" s="118"/>
      <c r="N64" s="5"/>
      <c r="O64" s="5"/>
      <c r="P64" s="5"/>
      <c r="Q64" s="1"/>
    </row>
    <row r="65" spans="1:17" ht="15.75" x14ac:dyDescent="0.25">
      <c r="A65" s="1"/>
      <c r="C65" s="5"/>
      <c r="D65" s="5"/>
      <c r="E65" s="5"/>
      <c r="F65" s="5"/>
      <c r="G65" s="5"/>
      <c r="H65" s="5"/>
      <c r="I65" s="5"/>
      <c r="J65" s="117"/>
      <c r="K65" s="117"/>
      <c r="L65" s="117"/>
      <c r="M65" s="118"/>
      <c r="N65" s="5"/>
      <c r="O65" s="5"/>
      <c r="P65" s="5"/>
      <c r="Q65" s="1"/>
    </row>
    <row r="66" spans="1:17" ht="15.75" x14ac:dyDescent="0.25">
      <c r="A66" s="1"/>
      <c r="C66" s="5"/>
      <c r="D66" s="5"/>
      <c r="E66" s="5"/>
      <c r="F66" s="5"/>
      <c r="G66" s="5"/>
      <c r="H66" s="5"/>
      <c r="I66" s="5"/>
      <c r="J66" s="117"/>
      <c r="K66" s="117"/>
      <c r="L66" s="117"/>
      <c r="M66" s="118"/>
      <c r="N66" s="5"/>
      <c r="O66" s="5"/>
      <c r="P66" s="5"/>
      <c r="Q66" s="1"/>
    </row>
    <row r="67" spans="1:17" ht="15.75" x14ac:dyDescent="0.25">
      <c r="A67" s="1"/>
      <c r="C67" s="5"/>
      <c r="D67" s="5"/>
      <c r="E67" s="5"/>
      <c r="F67" s="5"/>
      <c r="G67" s="5"/>
      <c r="H67" s="5"/>
      <c r="I67" s="5"/>
      <c r="J67" s="117"/>
      <c r="K67" s="117"/>
      <c r="L67" s="117"/>
      <c r="M67" s="118"/>
      <c r="N67" s="5"/>
      <c r="O67" s="5"/>
      <c r="P67" s="5"/>
      <c r="Q67" s="1"/>
    </row>
    <row r="68" spans="1:17" ht="15.75" x14ac:dyDescent="0.25">
      <c r="A68" s="1"/>
      <c r="C68" s="5"/>
      <c r="D68" s="5"/>
      <c r="E68" s="5"/>
      <c r="F68" s="5"/>
      <c r="G68" s="5"/>
      <c r="H68" s="5"/>
      <c r="I68" s="5"/>
      <c r="J68" s="117"/>
      <c r="K68" s="117"/>
      <c r="L68" s="117"/>
      <c r="M68" s="118"/>
      <c r="N68" s="5"/>
      <c r="O68" s="5"/>
      <c r="P68" s="5"/>
      <c r="Q68" s="1"/>
    </row>
    <row r="69" spans="1:17" ht="15.75" x14ac:dyDescent="0.25">
      <c r="A69" s="1"/>
      <c r="C69" s="5"/>
      <c r="D69" s="5"/>
      <c r="E69" s="5"/>
      <c r="F69" s="5"/>
      <c r="G69" s="5"/>
      <c r="H69" s="5"/>
      <c r="I69" s="5"/>
      <c r="J69" s="117"/>
      <c r="K69" s="117"/>
      <c r="L69" s="117"/>
      <c r="M69" s="118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x14ac:dyDescent="0.25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x14ac:dyDescent="0.25">
      <c r="A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"/>
    </row>
    <row r="96" spans="1:17" x14ac:dyDescent="0.25">
      <c r="A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"/>
    </row>
    <row r="97" spans="1:17" x14ac:dyDescent="0.25">
      <c r="A97" s="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"/>
    </row>
    <row r="98" spans="1:17" x14ac:dyDescent="0.25">
      <c r="A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"/>
    </row>
    <row r="99" spans="1:17" x14ac:dyDescent="0.25">
      <c r="A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"/>
    </row>
    <row r="100" spans="1:17" x14ac:dyDescent="0.25">
      <c r="A100" s="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"/>
    </row>
    <row r="101" spans="1:17" x14ac:dyDescent="0.25">
      <c r="A101" s="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"/>
    </row>
    <row r="102" spans="1:17" ht="15.75" thickBot="1" x14ac:dyDescent="0.3">
      <c r="A102" s="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"/>
    </row>
    <row r="103" spans="1:17" ht="19.5" customHeight="1" thickBot="1" x14ac:dyDescent="0.3">
      <c r="A103" s="1"/>
      <c r="C103" s="5"/>
      <c r="D103" s="172" t="s">
        <v>10</v>
      </c>
      <c r="E103" s="173"/>
      <c r="F103" s="173"/>
      <c r="G103" s="173"/>
      <c r="H103" s="173"/>
      <c r="I103" s="173"/>
      <c r="J103" s="174"/>
      <c r="K103" s="119"/>
      <c r="L103" s="119"/>
      <c r="M103" s="5"/>
      <c r="N103" s="5"/>
      <c r="O103" s="5"/>
      <c r="P103" s="5"/>
      <c r="Q103" s="1"/>
    </row>
    <row r="104" spans="1:17" ht="15.75" customHeight="1" thickBot="1" x14ac:dyDescent="0.35">
      <c r="A104" s="1"/>
      <c r="C104" s="5"/>
      <c r="D104" s="109">
        <v>1</v>
      </c>
      <c r="E104" s="92" t="s">
        <v>21</v>
      </c>
      <c r="F104" s="93"/>
      <c r="G104" s="94"/>
      <c r="H104" s="94"/>
      <c r="I104" s="95">
        <v>0</v>
      </c>
      <c r="J104" s="96">
        <f>+I104/I110</f>
        <v>0</v>
      </c>
      <c r="K104" s="54"/>
      <c r="L104" s="54"/>
      <c r="M104" s="5"/>
      <c r="N104" s="5"/>
      <c r="O104" s="5"/>
      <c r="P104" s="5"/>
      <c r="Q104" s="1"/>
    </row>
    <row r="105" spans="1:17" ht="15.75" customHeight="1" thickBot="1" x14ac:dyDescent="0.35">
      <c r="A105" s="1"/>
      <c r="C105" s="5"/>
      <c r="D105" s="109">
        <v>2</v>
      </c>
      <c r="E105" s="97" t="s">
        <v>22</v>
      </c>
      <c r="F105" s="98"/>
      <c r="G105" s="94"/>
      <c r="H105" s="94"/>
      <c r="I105" s="99">
        <v>15</v>
      </c>
      <c r="J105" s="96">
        <f>I105/I110</f>
        <v>0.7142857142857143</v>
      </c>
      <c r="K105" s="54"/>
      <c r="L105" s="54"/>
      <c r="M105" s="5"/>
      <c r="N105" s="5"/>
      <c r="O105" s="5"/>
      <c r="P105" s="5"/>
      <c r="Q105" s="1"/>
    </row>
    <row r="106" spans="1:17" ht="37.5" customHeight="1" thickBot="1" x14ac:dyDescent="0.35">
      <c r="A106" s="1"/>
      <c r="C106" s="5"/>
      <c r="D106" s="109">
        <v>3</v>
      </c>
      <c r="E106" s="176" t="s">
        <v>26</v>
      </c>
      <c r="F106" s="177"/>
      <c r="G106" s="177"/>
      <c r="H106" s="178"/>
      <c r="I106" s="99">
        <v>6</v>
      </c>
      <c r="J106" s="96">
        <f>+I106/I110</f>
        <v>0.2857142857142857</v>
      </c>
      <c r="K106" s="54"/>
      <c r="L106" s="54"/>
      <c r="M106" s="5"/>
      <c r="N106" s="5"/>
      <c r="O106" s="5"/>
      <c r="P106" s="5"/>
      <c r="Q106" s="1"/>
    </row>
    <row r="107" spans="1:17" ht="15.75" customHeight="1" thickBot="1" x14ac:dyDescent="0.35">
      <c r="A107" s="1"/>
      <c r="C107" s="5"/>
      <c r="D107" s="109">
        <v>4</v>
      </c>
      <c r="E107" s="97" t="s">
        <v>23</v>
      </c>
      <c r="F107" s="98"/>
      <c r="G107" s="94"/>
      <c r="H107" s="94"/>
      <c r="I107" s="99">
        <v>0</v>
      </c>
      <c r="J107" s="96">
        <f>I107/I110</f>
        <v>0</v>
      </c>
      <c r="K107" s="54"/>
      <c r="L107" s="54"/>
      <c r="M107" s="5"/>
      <c r="N107" s="5"/>
      <c r="O107" s="5"/>
      <c r="P107" s="5"/>
      <c r="Q107" s="1"/>
    </row>
    <row r="108" spans="1:17" ht="15.75" customHeight="1" thickBot="1" x14ac:dyDescent="0.35">
      <c r="A108" s="1"/>
      <c r="C108" s="5"/>
      <c r="D108" s="110">
        <v>5</v>
      </c>
      <c r="E108" s="97" t="s">
        <v>24</v>
      </c>
      <c r="F108" s="98"/>
      <c r="G108" s="94"/>
      <c r="H108" s="94"/>
      <c r="I108" s="95">
        <v>0</v>
      </c>
      <c r="J108" s="100">
        <f>+I108/I110</f>
        <v>0</v>
      </c>
      <c r="K108" s="54"/>
      <c r="L108" s="54"/>
      <c r="M108" s="5"/>
      <c r="N108" s="5"/>
      <c r="O108" s="5"/>
      <c r="P108" s="5"/>
      <c r="Q108" s="1"/>
    </row>
    <row r="109" spans="1:17" ht="15.75" customHeight="1" thickBot="1" x14ac:dyDescent="0.35">
      <c r="A109" s="1"/>
      <c r="C109" s="5"/>
      <c r="D109" s="101"/>
      <c r="E109" s="102"/>
      <c r="F109" s="102"/>
      <c r="G109" s="108"/>
      <c r="H109" s="102"/>
      <c r="I109" s="102"/>
      <c r="J109" s="102"/>
      <c r="K109" s="5"/>
      <c r="L109" s="5"/>
      <c r="M109" s="5"/>
      <c r="N109" s="5"/>
      <c r="O109" s="5"/>
      <c r="P109" s="5"/>
      <c r="Q109" s="1"/>
    </row>
    <row r="110" spans="1:17" ht="15.75" customHeight="1" thickBot="1" x14ac:dyDescent="0.35">
      <c r="A110" s="1"/>
      <c r="C110" s="5"/>
      <c r="D110" s="103"/>
      <c r="E110" s="103"/>
      <c r="F110" s="103"/>
      <c r="G110" s="104"/>
      <c r="H110" s="105" t="s">
        <v>4</v>
      </c>
      <c r="I110" s="106">
        <f>SUM(I104:I109)</f>
        <v>21</v>
      </c>
      <c r="J110" s="107">
        <f>SUM(J104:J109)</f>
        <v>1</v>
      </c>
      <c r="K110" s="55"/>
      <c r="L110" s="5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1"/>
    </row>
    <row r="112" spans="1:17" s="16" customFormat="1" ht="15.75" x14ac:dyDescent="0.25">
      <c r="A112" s="14"/>
      <c r="B112" s="15"/>
      <c r="C112" s="15"/>
      <c r="D112" s="5"/>
      <c r="E112" s="5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4"/>
    </row>
    <row r="113" spans="1:17" ht="18.75" x14ac:dyDescent="0.25">
      <c r="A113" s="1"/>
      <c r="C113" s="5"/>
      <c r="D113" s="175"/>
      <c r="E113" s="175"/>
      <c r="F113" s="175"/>
      <c r="G113" s="175"/>
      <c r="H113" s="175"/>
      <c r="I113" s="175"/>
      <c r="J113" s="175"/>
      <c r="K113" s="119"/>
      <c r="L113" s="119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 t="s">
        <v>11</v>
      </c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x14ac:dyDescent="0.25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x14ac:dyDescent="0.25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1"/>
    </row>
    <row r="133" spans="1:17" x14ac:dyDescent="0.25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1"/>
    </row>
    <row r="134" spans="1:17" x14ac:dyDescent="0.25">
      <c r="A134" s="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"/>
    </row>
    <row r="135" spans="1:17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x14ac:dyDescent="0.25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x14ac:dyDescent="0.25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"/>
    </row>
    <row r="138" spans="1:17" x14ac:dyDescent="0.25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"/>
    </row>
    <row r="139" spans="1:17" ht="15.75" thickBot="1" x14ac:dyDescent="0.3">
      <c r="A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"/>
    </row>
    <row r="140" spans="1:17" ht="19.5" thickBot="1" x14ac:dyDescent="0.3">
      <c r="A140" s="1"/>
      <c r="C140" s="5"/>
      <c r="D140" s="5"/>
      <c r="E140" s="156" t="s">
        <v>12</v>
      </c>
      <c r="F140" s="157"/>
      <c r="G140" s="157"/>
      <c r="H140" s="157"/>
      <c r="I140" s="157"/>
      <c r="J140" s="158"/>
      <c r="K140" s="119"/>
      <c r="L140" s="119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150" t="s">
        <v>13</v>
      </c>
      <c r="F141" s="151"/>
      <c r="G141" s="151"/>
      <c r="H141" s="151"/>
      <c r="I141" s="152"/>
      <c r="J141" s="20">
        <v>75</v>
      </c>
      <c r="K141" s="56"/>
      <c r="L141" s="56"/>
      <c r="M141" s="5"/>
      <c r="N141" s="5"/>
      <c r="O141" s="5"/>
      <c r="P141" s="5"/>
      <c r="Q141" s="1"/>
    </row>
    <row r="142" spans="1:17" ht="19.5" customHeight="1" thickBot="1" x14ac:dyDescent="0.3">
      <c r="A142" s="1"/>
      <c r="C142" s="5"/>
      <c r="D142" s="5"/>
      <c r="E142" s="5"/>
      <c r="F142" s="5"/>
      <c r="G142" s="5"/>
      <c r="H142" s="5"/>
      <c r="I142" s="21" t="s">
        <v>4</v>
      </c>
      <c r="J142" s="11">
        <v>87</v>
      </c>
      <c r="K142" s="57"/>
      <c r="L142" s="57"/>
      <c r="M142" s="5"/>
      <c r="N142" s="5"/>
      <c r="O142" s="5"/>
      <c r="P142" s="5"/>
      <c r="Q142" s="1"/>
    </row>
    <row r="143" spans="1:17" ht="15.75" customHeight="1" x14ac:dyDescent="0.25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"/>
    </row>
    <row r="144" spans="1:17" x14ac:dyDescent="0.25">
      <c r="A144" s="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"/>
    </row>
    <row r="145" spans="1:17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53" t="s">
        <v>14</v>
      </c>
      <c r="F147" s="154"/>
      <c r="G147" s="154"/>
      <c r="H147" s="154"/>
      <c r="I147" s="154"/>
      <c r="J147" s="155"/>
      <c r="K147" s="58"/>
      <c r="L147" s="58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50" t="s">
        <v>15</v>
      </c>
      <c r="F148" s="151"/>
      <c r="G148" s="151"/>
      <c r="H148" s="151"/>
      <c r="I148" s="152"/>
      <c r="J148" s="22">
        <v>0</v>
      </c>
      <c r="K148" s="36"/>
      <c r="L148" s="36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5"/>
      <c r="F149" s="5"/>
      <c r="G149" s="5"/>
      <c r="H149" s="5"/>
      <c r="I149" s="21" t="s">
        <v>4</v>
      </c>
      <c r="J149" s="11">
        <v>0</v>
      </c>
      <c r="K149" s="57"/>
      <c r="L149" s="57"/>
      <c r="M149" s="5"/>
      <c r="N149" s="5"/>
      <c r="O149" s="5"/>
      <c r="P149" s="5"/>
      <c r="Q149" s="1"/>
    </row>
    <row r="150" spans="1:17" ht="15.75" customHeight="1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ht="15.75" customHeight="1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ht="15.75" thickBot="1" x14ac:dyDescent="0.3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9.5" thickBot="1" x14ac:dyDescent="0.3">
      <c r="A153" s="1"/>
      <c r="C153" s="5"/>
      <c r="D153" s="5"/>
      <c r="E153" s="153" t="s">
        <v>16</v>
      </c>
      <c r="F153" s="154"/>
      <c r="G153" s="154"/>
      <c r="H153" s="154"/>
      <c r="I153" s="154"/>
      <c r="J153" s="155"/>
      <c r="K153" s="58"/>
      <c r="L153" s="58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150" t="s">
        <v>16</v>
      </c>
      <c r="F154" s="151"/>
      <c r="G154" s="151"/>
      <c r="H154" s="151"/>
      <c r="I154" s="152"/>
      <c r="J154" s="22">
        <v>0</v>
      </c>
      <c r="K154" s="36"/>
      <c r="L154" s="36"/>
      <c r="M154" s="5"/>
      <c r="N154" s="5"/>
      <c r="O154" s="5"/>
      <c r="P154" s="5"/>
      <c r="Q154" s="1"/>
    </row>
    <row r="155" spans="1:17" ht="16.5" thickBot="1" x14ac:dyDescent="0.3">
      <c r="A155" s="1"/>
      <c r="C155" s="5"/>
      <c r="D155" s="5"/>
      <c r="E155" s="23"/>
      <c r="F155" s="23"/>
      <c r="G155" s="23"/>
      <c r="H155" s="23"/>
      <c r="I155" s="21" t="s">
        <v>4</v>
      </c>
      <c r="J155" s="11">
        <v>0</v>
      </c>
      <c r="K155" s="57"/>
      <c r="L155" s="57"/>
      <c r="M155" s="5"/>
      <c r="N155" s="5"/>
      <c r="O155" s="5"/>
      <c r="P155" s="5"/>
      <c r="Q155" s="1"/>
    </row>
    <row r="156" spans="1:17" x14ac:dyDescent="0.25">
      <c r="A156" s="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"/>
    </row>
    <row r="157" spans="1:17" x14ac:dyDescent="0.25">
      <c r="A157" s="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"/>
    </row>
    <row r="158" spans="1:17" x14ac:dyDescent="0.25">
      <c r="A158" s="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5" t="s">
        <v>36</v>
      </c>
      <c r="J159" s="5"/>
      <c r="K159" s="5"/>
      <c r="L159" s="5"/>
      <c r="M159" s="5"/>
      <c r="N159" s="5"/>
      <c r="O159" s="5"/>
      <c r="P159" s="5"/>
      <c r="Q159" s="1"/>
    </row>
    <row r="160" spans="1:17" ht="19.5" thickBot="1" x14ac:dyDescent="0.3">
      <c r="A160" s="1"/>
      <c r="C160" s="5"/>
      <c r="D160" s="156" t="s">
        <v>17</v>
      </c>
      <c r="E160" s="157"/>
      <c r="F160" s="157"/>
      <c r="G160" s="157"/>
      <c r="H160" s="157"/>
      <c r="I160" s="157"/>
      <c r="J160" s="158"/>
      <c r="K160" s="119"/>
      <c r="L160" s="119"/>
      <c r="M160" s="5"/>
      <c r="N160" s="5"/>
      <c r="O160" s="5"/>
      <c r="P160" s="5"/>
      <c r="Q160" s="1"/>
    </row>
    <row r="161" spans="1:17" ht="15.75" thickBot="1" x14ac:dyDescent="0.3">
      <c r="A161" s="1"/>
      <c r="C161" s="5"/>
      <c r="D161" s="24">
        <v>1</v>
      </c>
      <c r="E161" s="147" t="str">
        <f>+'[1]ACUM-MAYO'!A162</f>
        <v>ORDINARIA</v>
      </c>
      <c r="F161" s="148"/>
      <c r="G161" s="148"/>
      <c r="H161" s="149"/>
      <c r="I161" s="52">
        <v>20</v>
      </c>
      <c r="J161" s="25">
        <f>I161/I166</f>
        <v>0.95238095238095233</v>
      </c>
      <c r="K161" s="59"/>
      <c r="L161" s="59"/>
      <c r="M161" s="5"/>
      <c r="N161" s="5"/>
      <c r="O161" s="5"/>
      <c r="P161" s="5"/>
      <c r="Q161" s="1"/>
    </row>
    <row r="162" spans="1:17" ht="19.5" customHeight="1" thickBot="1" x14ac:dyDescent="0.3">
      <c r="A162" s="1"/>
      <c r="C162" s="5"/>
      <c r="D162" s="24">
        <v>2</v>
      </c>
      <c r="E162" s="147" t="str">
        <f>+'[1]ACUM-MAYO'!A163</f>
        <v>FUNDAMENTAL</v>
      </c>
      <c r="F162" s="148"/>
      <c r="G162" s="148"/>
      <c r="H162" s="149"/>
      <c r="I162" s="52">
        <v>1</v>
      </c>
      <c r="J162" s="26">
        <f>I162/I166</f>
        <v>4.7619047619047616E-2</v>
      </c>
      <c r="K162" s="59"/>
      <c r="L162" s="59"/>
      <c r="M162" s="5"/>
      <c r="N162" s="5"/>
      <c r="O162" s="5"/>
      <c r="P162" s="5"/>
      <c r="Q162" s="1"/>
    </row>
    <row r="163" spans="1:17" ht="15.75" thickBot="1" x14ac:dyDescent="0.3">
      <c r="A163" s="1"/>
      <c r="C163" s="5"/>
      <c r="D163" s="120">
        <v>4</v>
      </c>
      <c r="E163" s="147" t="str">
        <f>+'[1]ACUM-MAYO'!A165</f>
        <v>RESERVADA</v>
      </c>
      <c r="F163" s="148"/>
      <c r="G163" s="148"/>
      <c r="H163" s="149"/>
      <c r="I163" s="52">
        <v>0</v>
      </c>
      <c r="J163" s="26">
        <f>I163/I166</f>
        <v>0</v>
      </c>
      <c r="K163" s="59"/>
      <c r="L163" s="59"/>
      <c r="M163" s="5"/>
      <c r="N163" s="5"/>
      <c r="O163" s="5"/>
      <c r="P163" s="5"/>
      <c r="Q163" s="1"/>
    </row>
    <row r="164" spans="1:17" ht="15.75" thickBot="1" x14ac:dyDescent="0.3">
      <c r="A164" s="1"/>
      <c r="C164" s="5"/>
      <c r="D164" s="24">
        <v>3</v>
      </c>
      <c r="E164" s="147" t="s">
        <v>25</v>
      </c>
      <c r="F164" s="148"/>
      <c r="G164" s="148"/>
      <c r="H164" s="149"/>
      <c r="I164" s="52">
        <v>0</v>
      </c>
      <c r="J164" s="28">
        <f>I164/I166</f>
        <v>0</v>
      </c>
      <c r="K164" s="59"/>
      <c r="L164" s="59"/>
      <c r="M164" s="5"/>
      <c r="N164" s="5"/>
      <c r="O164" s="5"/>
      <c r="P164" s="5"/>
      <c r="Q164" s="1"/>
    </row>
    <row r="165" spans="1:17" ht="15.75" thickBot="1" x14ac:dyDescent="0.3">
      <c r="A165" s="1"/>
      <c r="C165" s="5"/>
      <c r="D165" s="5"/>
      <c r="E165" s="5"/>
      <c r="F165" s="5"/>
      <c r="G165" s="5"/>
      <c r="H165" s="5"/>
      <c r="I165" s="29"/>
      <c r="J165" s="30"/>
      <c r="K165" s="30"/>
      <c r="L165" s="30"/>
      <c r="M165" s="5"/>
      <c r="N165" s="5"/>
      <c r="O165" s="5"/>
      <c r="P165" s="5"/>
      <c r="Q165" s="1"/>
    </row>
    <row r="166" spans="1:17" ht="16.5" thickBot="1" x14ac:dyDescent="0.3">
      <c r="A166" s="1"/>
      <c r="C166" s="5"/>
      <c r="D166" s="15"/>
      <c r="E166" s="31"/>
      <c r="F166" s="31"/>
      <c r="G166" s="31"/>
      <c r="H166" s="53" t="s">
        <v>4</v>
      </c>
      <c r="I166" s="11">
        <f>SUM(I161:I165)</f>
        <v>21</v>
      </c>
      <c r="J166" s="32">
        <f>SUM(J161:J164)</f>
        <v>1</v>
      </c>
      <c r="K166" s="60"/>
      <c r="L166" s="60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 s="16" customFormat="1" ht="15.75" x14ac:dyDescent="0.25">
      <c r="A168" s="14"/>
      <c r="B168" s="15"/>
      <c r="C168" s="15"/>
      <c r="D168" s="5"/>
      <c r="E168" s="5"/>
      <c r="F168" s="5"/>
      <c r="G168" s="5"/>
      <c r="H168" s="33"/>
      <c r="I168" s="5"/>
      <c r="J168" s="5"/>
      <c r="K168" s="5"/>
      <c r="L168" s="5"/>
      <c r="M168" s="15"/>
      <c r="N168" s="15"/>
      <c r="O168" s="15"/>
      <c r="P168" s="15"/>
      <c r="Q168" s="14"/>
    </row>
    <row r="169" spans="1:17" x14ac:dyDescent="0.25">
      <c r="A169" s="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x14ac:dyDescent="0.25">
      <c r="A183" s="1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1"/>
    </row>
    <row r="184" spans="1:17" x14ac:dyDescent="0.25">
      <c r="A184" s="1"/>
      <c r="C184" s="5"/>
      <c r="D184" s="5"/>
      <c r="E184" s="5"/>
      <c r="F184" s="5"/>
      <c r="G184" s="5"/>
      <c r="H184" s="33"/>
      <c r="I184" s="5"/>
      <c r="J184" s="5"/>
      <c r="K184" s="5"/>
      <c r="L184" s="5"/>
      <c r="M184" s="5"/>
      <c r="N184" s="5"/>
      <c r="O184" s="5"/>
      <c r="P184" s="5"/>
      <c r="Q184" s="1"/>
    </row>
    <row r="185" spans="1:17" x14ac:dyDescent="0.25">
      <c r="A185" s="1"/>
      <c r="C185" s="5"/>
      <c r="D185" s="5"/>
      <c r="E185" s="5"/>
      <c r="F185" s="5"/>
      <c r="G185" s="5"/>
      <c r="H185" s="33"/>
      <c r="I185" s="5"/>
      <c r="J185" s="5"/>
      <c r="K185" s="5"/>
      <c r="L185" s="5"/>
      <c r="M185" s="5"/>
      <c r="N185" s="5"/>
      <c r="O185" s="5"/>
      <c r="P185" s="5"/>
      <c r="Q185" s="1"/>
    </row>
    <row r="186" spans="1:17" x14ac:dyDescent="0.25">
      <c r="A186" s="1"/>
      <c r="C186" s="5"/>
      <c r="D186" s="5"/>
      <c r="E186" s="5"/>
      <c r="F186" s="5"/>
      <c r="G186" s="5"/>
      <c r="H186" s="33"/>
      <c r="I186" s="5"/>
      <c r="J186" s="5"/>
      <c r="K186" s="5"/>
      <c r="L186" s="5"/>
      <c r="M186" s="5"/>
      <c r="N186" s="5"/>
      <c r="O186" s="5"/>
      <c r="P186" s="5"/>
      <c r="Q186" s="1"/>
    </row>
    <row r="187" spans="1:17" x14ac:dyDescent="0.25">
      <c r="A187" s="1"/>
      <c r="C187" s="5"/>
      <c r="D187" s="5"/>
      <c r="E187" s="5"/>
      <c r="F187" s="5"/>
      <c r="G187" s="5"/>
      <c r="H187" s="33"/>
      <c r="I187" s="5"/>
      <c r="J187" s="5"/>
      <c r="K187" s="5"/>
      <c r="L187" s="5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5"/>
      <c r="E188" s="5"/>
      <c r="F188" s="5"/>
      <c r="G188" s="5"/>
      <c r="H188" s="33"/>
      <c r="I188" s="5"/>
      <c r="J188" s="5"/>
      <c r="K188" s="5"/>
      <c r="L188" s="5"/>
      <c r="M188" s="5"/>
      <c r="N188" s="5"/>
      <c r="O188" s="5"/>
      <c r="P188" s="5"/>
      <c r="Q188" s="1"/>
    </row>
    <row r="189" spans="1:17" ht="19.5" thickBot="1" x14ac:dyDescent="0.3">
      <c r="A189" s="1"/>
      <c r="C189" s="5"/>
      <c r="D189" s="156" t="s">
        <v>18</v>
      </c>
      <c r="E189" s="157"/>
      <c r="F189" s="157"/>
      <c r="G189" s="157"/>
      <c r="H189" s="157"/>
      <c r="I189" s="157"/>
      <c r="J189" s="158"/>
      <c r="K189" s="119"/>
      <c r="L189" s="119"/>
      <c r="M189" s="5"/>
      <c r="N189" s="5"/>
      <c r="O189" s="5"/>
      <c r="P189" s="5"/>
      <c r="Q189" s="1"/>
    </row>
    <row r="190" spans="1:17" ht="15.75" thickBot="1" x14ac:dyDescent="0.3">
      <c r="A190" s="1"/>
      <c r="C190" s="5"/>
      <c r="D190" s="24">
        <v>1</v>
      </c>
      <c r="E190" s="147" t="str">
        <f>+'[1]ACUM-MAYO'!A173</f>
        <v>ECONOMICA ADMINISTRATIVA</v>
      </c>
      <c r="F190" s="148"/>
      <c r="G190" s="148"/>
      <c r="H190" s="149"/>
      <c r="I190" s="52">
        <v>21</v>
      </c>
      <c r="J190" s="34">
        <f>I190/I195</f>
        <v>1</v>
      </c>
      <c r="K190" s="54"/>
      <c r="L190" s="54"/>
      <c r="M190" s="5"/>
      <c r="N190" s="5"/>
      <c r="O190" s="5"/>
      <c r="P190" s="5"/>
      <c r="Q190" s="1"/>
    </row>
    <row r="191" spans="1:17" ht="19.5" customHeight="1" thickBot="1" x14ac:dyDescent="0.3">
      <c r="A191" s="1"/>
      <c r="C191" s="5"/>
      <c r="D191" s="24">
        <v>2</v>
      </c>
      <c r="E191" s="147" t="str">
        <f>+'[1]ACUM-MAYO'!A174</f>
        <v>TRAMITE</v>
      </c>
      <c r="F191" s="148"/>
      <c r="G191" s="148"/>
      <c r="H191" s="149"/>
      <c r="I191" s="52">
        <v>0</v>
      </c>
      <c r="J191" s="17">
        <f>I191/I195</f>
        <v>0</v>
      </c>
      <c r="K191" s="54"/>
      <c r="L191" s="54"/>
      <c r="M191" s="5"/>
      <c r="N191" s="5"/>
      <c r="O191" s="5"/>
      <c r="P191" s="5"/>
      <c r="Q191" s="1"/>
    </row>
    <row r="192" spans="1:17" ht="15.75" customHeight="1" thickBot="1" x14ac:dyDescent="0.3">
      <c r="A192" s="1"/>
      <c r="C192" s="5"/>
      <c r="D192" s="24">
        <v>3</v>
      </c>
      <c r="E192" s="147" t="str">
        <f>+'[1]ACUM-MAYO'!A175</f>
        <v>SERV. PUB.</v>
      </c>
      <c r="F192" s="148"/>
      <c r="G192" s="148"/>
      <c r="H192" s="149"/>
      <c r="I192" s="52">
        <v>0</v>
      </c>
      <c r="J192" s="17">
        <f>I192/I195</f>
        <v>0</v>
      </c>
      <c r="K192" s="54"/>
      <c r="L192" s="54"/>
      <c r="M192" s="5"/>
      <c r="N192" s="5"/>
      <c r="O192" s="5"/>
      <c r="P192" s="5"/>
      <c r="Q192" s="1"/>
    </row>
    <row r="193" spans="1:17" ht="15.75" thickBot="1" x14ac:dyDescent="0.3">
      <c r="A193" s="1"/>
      <c r="C193" s="5"/>
      <c r="D193" s="24">
        <v>4</v>
      </c>
      <c r="E193" s="147" t="str">
        <f>+'[1]ACUM-MAYO'!A176</f>
        <v>LEGAL</v>
      </c>
      <c r="F193" s="148"/>
      <c r="G193" s="148"/>
      <c r="H193" s="149"/>
      <c r="I193" s="52">
        <v>0</v>
      </c>
      <c r="J193" s="35">
        <f>I193/I195</f>
        <v>0</v>
      </c>
      <c r="K193" s="54"/>
      <c r="L193" s="54"/>
      <c r="M193" s="5"/>
      <c r="N193" s="5"/>
      <c r="O193" s="5"/>
      <c r="P193" s="5"/>
      <c r="Q193" s="1"/>
    </row>
    <row r="194" spans="1:17" ht="15.75" customHeight="1" thickBot="1" x14ac:dyDescent="0.3">
      <c r="A194" s="1"/>
      <c r="C194" s="5"/>
      <c r="D194" s="36"/>
      <c r="E194" s="37"/>
      <c r="F194" s="37"/>
      <c r="G194" s="37"/>
      <c r="H194" s="37"/>
      <c r="I194" s="37"/>
      <c r="J194" s="37"/>
      <c r="K194" s="37"/>
      <c r="L194" s="37"/>
      <c r="M194" s="5"/>
      <c r="N194" s="5"/>
      <c r="O194" s="5"/>
      <c r="P194" s="5"/>
      <c r="Q194" s="1"/>
    </row>
    <row r="195" spans="1:17" ht="16.5" thickBot="1" x14ac:dyDescent="0.3">
      <c r="A195" s="1"/>
      <c r="C195" s="5"/>
      <c r="D195" s="15"/>
      <c r="E195" s="15"/>
      <c r="F195" s="15"/>
      <c r="G195" s="15"/>
      <c r="H195" s="18" t="s">
        <v>4</v>
      </c>
      <c r="I195" s="11">
        <f>SUM(I190:I193)</f>
        <v>21</v>
      </c>
      <c r="J195" s="19">
        <f>SUM(J190:J193)</f>
        <v>1</v>
      </c>
      <c r="K195" s="55"/>
      <c r="L195" s="5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7"/>
      <c r="N196" s="5"/>
      <c r="O196" s="5"/>
      <c r="P196" s="5"/>
      <c r="Q196" s="1"/>
    </row>
    <row r="197" spans="1:17" s="16" customFormat="1" ht="15.75" x14ac:dyDescent="0.25">
      <c r="A197" s="14"/>
      <c r="B197" s="15"/>
      <c r="C197" s="15"/>
      <c r="D197" s="5"/>
      <c r="E197" s="5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4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5"/>
      <c r="E208" s="5"/>
      <c r="F208" s="5"/>
      <c r="G208" s="5"/>
      <c r="H208" s="5"/>
      <c r="I208" s="5"/>
      <c r="J208" s="5"/>
      <c r="K208" s="5"/>
      <c r="L208" s="5"/>
      <c r="N208" s="5"/>
      <c r="O208" s="5"/>
      <c r="P208" s="5"/>
      <c r="Q208" s="1"/>
    </row>
    <row r="209" spans="1:17" x14ac:dyDescent="0.25">
      <c r="A209" s="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1"/>
    </row>
    <row r="210" spans="1:17" x14ac:dyDescent="0.25">
      <c r="A210" s="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1"/>
    </row>
    <row r="211" spans="1:17" x14ac:dyDescent="0.25">
      <c r="A211" s="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1"/>
    </row>
    <row r="212" spans="1:17" x14ac:dyDescent="0.25">
      <c r="A212" s="1"/>
      <c r="C212" s="5"/>
      <c r="D212" s="37"/>
      <c r="E212" s="37"/>
      <c r="F212" s="37"/>
      <c r="G212" s="38"/>
      <c r="H212" s="33"/>
      <c r="I212" s="5"/>
      <c r="J212" s="5"/>
      <c r="K212" s="5"/>
      <c r="L212" s="5"/>
      <c r="M212" s="5"/>
      <c r="N212" s="5"/>
      <c r="O212" s="5"/>
      <c r="P212" s="5"/>
      <c r="Q212" s="1"/>
    </row>
    <row r="213" spans="1:17" x14ac:dyDescent="0.25">
      <c r="A213" s="1"/>
      <c r="C213" s="5"/>
      <c r="D213" s="37"/>
      <c r="E213" s="37"/>
      <c r="F213" s="37"/>
      <c r="G213" s="38"/>
      <c r="H213" s="33"/>
      <c r="I213" s="5"/>
      <c r="J213" s="5"/>
      <c r="K213" s="5"/>
      <c r="L213" s="5"/>
      <c r="M213" s="5"/>
      <c r="N213" s="5"/>
      <c r="O213" s="5"/>
      <c r="P213" s="5"/>
      <c r="Q213" s="1"/>
    </row>
    <row r="214" spans="1:17" x14ac:dyDescent="0.25">
      <c r="A214" s="1"/>
      <c r="C214" s="5"/>
      <c r="D214" s="37"/>
      <c r="E214" s="37"/>
      <c r="F214" s="37"/>
      <c r="G214" s="38"/>
      <c r="H214" s="33"/>
      <c r="I214" s="5"/>
      <c r="J214" s="5"/>
      <c r="K214" s="5"/>
      <c r="L214" s="5"/>
      <c r="M214" s="5"/>
      <c r="N214" s="5"/>
      <c r="O214" s="5"/>
      <c r="P214" s="5"/>
      <c r="Q214" s="1"/>
    </row>
    <row r="215" spans="1:17" x14ac:dyDescent="0.25">
      <c r="A215" s="1"/>
      <c r="C215" s="5"/>
      <c r="D215" s="37"/>
      <c r="E215" s="37"/>
      <c r="F215" s="37"/>
      <c r="G215" s="38"/>
      <c r="H215" s="33"/>
      <c r="I215" s="5"/>
      <c r="J215" s="5"/>
      <c r="K215" s="5"/>
      <c r="L215" s="5"/>
      <c r="M215" s="5"/>
      <c r="N215" s="5"/>
      <c r="O215" s="5"/>
      <c r="P215" s="5"/>
      <c r="Q215" s="1"/>
    </row>
    <row r="216" spans="1:17" x14ac:dyDescent="0.25">
      <c r="A216" s="1"/>
      <c r="C216" s="5"/>
      <c r="D216" s="37"/>
      <c r="E216" s="37"/>
      <c r="F216" s="37"/>
      <c r="G216" s="38"/>
      <c r="H216" s="33"/>
      <c r="I216" s="5"/>
      <c r="J216" s="5"/>
      <c r="K216" s="5"/>
      <c r="L216" s="5"/>
      <c r="M216" s="5"/>
      <c r="N216" s="5"/>
      <c r="O216" s="5"/>
      <c r="P216" s="5"/>
      <c r="Q216" s="1"/>
    </row>
    <row r="217" spans="1:17" ht="15.75" thickBot="1" x14ac:dyDescent="0.3">
      <c r="A217" s="1"/>
      <c r="C217" s="5"/>
      <c r="D217" s="37"/>
      <c r="E217" s="37"/>
      <c r="F217" s="37"/>
      <c r="G217" s="38"/>
      <c r="H217" s="33"/>
      <c r="I217" s="5"/>
      <c r="J217" s="5"/>
      <c r="K217" s="5"/>
      <c r="L217" s="5"/>
      <c r="M217" s="5"/>
      <c r="N217" s="5"/>
      <c r="O217" s="5"/>
      <c r="P217" s="5"/>
      <c r="Q217" s="1"/>
    </row>
    <row r="218" spans="1:17" ht="19.5" thickBot="1" x14ac:dyDescent="0.3">
      <c r="A218" s="1"/>
      <c r="C218" s="5"/>
      <c r="D218" s="156" t="s">
        <v>19</v>
      </c>
      <c r="E218" s="157"/>
      <c r="F218" s="157"/>
      <c r="G218" s="157"/>
      <c r="H218" s="157"/>
      <c r="I218" s="157"/>
      <c r="J218" s="158"/>
      <c r="K218" s="119"/>
      <c r="L218" s="119"/>
      <c r="M218" s="5"/>
      <c r="N218" s="5"/>
      <c r="O218" s="5"/>
      <c r="P218" s="5"/>
      <c r="Q218" s="1"/>
    </row>
    <row r="219" spans="1:17" ht="15.75" thickBot="1" x14ac:dyDescent="0.3">
      <c r="A219" s="1"/>
      <c r="C219" s="5"/>
      <c r="D219" s="24">
        <v>1</v>
      </c>
      <c r="E219" s="39" t="str">
        <f>+'[1]ACUM-MAYO'!A186</f>
        <v>INFOMEX</v>
      </c>
      <c r="F219" s="40"/>
      <c r="G219" s="40"/>
      <c r="H219" s="41"/>
      <c r="I219" s="52">
        <v>19</v>
      </c>
      <c r="J219" s="34">
        <f>I219/I224</f>
        <v>0.90476190476190477</v>
      </c>
      <c r="K219" s="54"/>
      <c r="L219" s="54"/>
      <c r="M219" s="5"/>
      <c r="N219" s="5"/>
      <c r="O219" s="5"/>
      <c r="P219" s="5"/>
      <c r="Q219" s="1"/>
    </row>
    <row r="220" spans="1:17" ht="19.5" customHeight="1" thickBot="1" x14ac:dyDescent="0.3">
      <c r="A220" s="1"/>
      <c r="C220" s="5"/>
      <c r="D220" s="24">
        <v>2</v>
      </c>
      <c r="E220" s="39" t="str">
        <f>+'[1]ACUM-MAYO'!A187</f>
        <v>CORREO ELECTRONICO</v>
      </c>
      <c r="F220" s="40"/>
      <c r="G220" s="40"/>
      <c r="H220" s="41"/>
      <c r="I220" s="52">
        <v>1</v>
      </c>
      <c r="J220" s="34">
        <f>I220/I224</f>
        <v>4.7619047619047616E-2</v>
      </c>
      <c r="K220" s="54"/>
      <c r="L220" s="54"/>
      <c r="M220" s="5"/>
      <c r="N220" s="5"/>
      <c r="O220" s="5"/>
      <c r="P220" s="5"/>
      <c r="Q220" s="1"/>
    </row>
    <row r="221" spans="1:17" ht="15.75" customHeight="1" thickBot="1" x14ac:dyDescent="0.3">
      <c r="A221" s="1"/>
      <c r="C221" s="5"/>
      <c r="D221" s="24">
        <v>3</v>
      </c>
      <c r="E221" s="39" t="str">
        <f>+'[1]ACUM-MAYO'!A188</f>
        <v>NOTIFICACIÓN PERSONAL</v>
      </c>
      <c r="F221" s="40"/>
      <c r="G221" s="40"/>
      <c r="H221" s="41"/>
      <c r="I221" s="52">
        <v>0</v>
      </c>
      <c r="J221" s="34">
        <f>I221/I224</f>
        <v>0</v>
      </c>
      <c r="K221" s="54"/>
      <c r="L221" s="54"/>
      <c r="M221" s="5"/>
      <c r="N221" s="5"/>
      <c r="O221" s="5"/>
      <c r="P221" s="5"/>
      <c r="Q221" s="1"/>
    </row>
    <row r="222" spans="1:17" ht="15.75" customHeight="1" thickBot="1" x14ac:dyDescent="0.3">
      <c r="A222" s="1"/>
      <c r="C222" s="5"/>
      <c r="D222" s="24">
        <v>4</v>
      </c>
      <c r="E222" s="39" t="str">
        <f>+'[1]ACUM-MAYO'!A189</f>
        <v>LISTAS</v>
      </c>
      <c r="F222" s="40"/>
      <c r="G222" s="121"/>
      <c r="H222" s="122"/>
      <c r="I222" s="52">
        <v>1</v>
      </c>
      <c r="J222" s="34">
        <f>I222/I224</f>
        <v>4.7619047619047616E-2</v>
      </c>
      <c r="K222" s="54"/>
      <c r="L222" s="54"/>
      <c r="M222" s="5"/>
      <c r="N222" s="42"/>
      <c r="O222" s="5"/>
      <c r="P222" s="5"/>
      <c r="Q222" s="1"/>
    </row>
    <row r="223" spans="1:17" ht="15.75" customHeight="1" thickBot="1" x14ac:dyDescent="0.3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2"/>
      <c r="O223" s="5"/>
      <c r="P223" s="5"/>
      <c r="Q223" s="1"/>
    </row>
    <row r="224" spans="1:17" ht="15.75" customHeight="1" thickBot="1" x14ac:dyDescent="0.3">
      <c r="A224" s="1"/>
      <c r="C224" s="5"/>
      <c r="D224" s="15"/>
      <c r="E224" s="31"/>
      <c r="F224" s="31"/>
      <c r="G224" s="31"/>
      <c r="H224" s="18" t="s">
        <v>4</v>
      </c>
      <c r="I224" s="11">
        <f>SUM(I219:I223)</f>
        <v>21</v>
      </c>
      <c r="J224" s="19">
        <f>SUM(J219:J223)</f>
        <v>1</v>
      </c>
      <c r="K224" s="55"/>
      <c r="L224" s="55"/>
      <c r="M224" s="5"/>
      <c r="N224" s="5"/>
      <c r="O224" s="5"/>
      <c r="P224" s="5"/>
      <c r="Q224" s="1"/>
    </row>
    <row r="225" spans="1:17" ht="15.75" customHeight="1" x14ac:dyDescent="0.25">
      <c r="A225" s="1"/>
      <c r="C225" s="5"/>
      <c r="D225" s="15"/>
      <c r="E225" s="31"/>
      <c r="F225" s="31"/>
      <c r="G225" s="31"/>
      <c r="H225" s="111"/>
      <c r="I225" s="112"/>
      <c r="J225" s="113"/>
      <c r="K225" s="55"/>
      <c r="L225" s="55"/>
      <c r="M225" s="5"/>
      <c r="N225" s="5"/>
      <c r="O225" s="5"/>
      <c r="P225" s="5"/>
      <c r="Q225" s="1"/>
    </row>
    <row r="226" spans="1:17" ht="15.75" customHeight="1" x14ac:dyDescent="0.25">
      <c r="A226" s="1"/>
      <c r="C226" s="5"/>
      <c r="D226" s="15"/>
      <c r="E226" s="31"/>
      <c r="F226" s="31"/>
      <c r="G226" s="31"/>
      <c r="H226" s="111"/>
      <c r="I226" s="112"/>
      <c r="J226" s="113"/>
      <c r="K226" s="55"/>
      <c r="L226" s="5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s="16" customFormat="1" ht="15.75" x14ac:dyDescent="0.25">
      <c r="A228" s="14"/>
      <c r="B228" s="15"/>
      <c r="C228" s="15"/>
      <c r="D228" s="5"/>
      <c r="E228" s="5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4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x14ac:dyDescent="0.25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x14ac:dyDescent="0.25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x14ac:dyDescent="0.25">
      <c r="A239" s="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x14ac:dyDescent="0.25">
      <c r="A240" s="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x14ac:dyDescent="0.25">
      <c r="A241" s="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1"/>
    </row>
    <row r="242" spans="1:17" x14ac:dyDescent="0.25">
      <c r="A242" s="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1"/>
    </row>
    <row r="243" spans="1:17" x14ac:dyDescent="0.25">
      <c r="A243" s="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1"/>
    </row>
    <row r="244" spans="1:17" x14ac:dyDescent="0.25">
      <c r="A244" s="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1"/>
    </row>
    <row r="245" spans="1:17" x14ac:dyDescent="0.25">
      <c r="A245" s="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1"/>
    </row>
    <row r="246" spans="1:17" ht="15.75" thickBot="1" x14ac:dyDescent="0.3">
      <c r="A246" s="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1"/>
    </row>
    <row r="247" spans="1:17" ht="19.5" thickBot="1" x14ac:dyDescent="0.3">
      <c r="A247" s="1"/>
      <c r="C247" s="5"/>
      <c r="D247" s="153" t="s">
        <v>28</v>
      </c>
      <c r="E247" s="179"/>
      <c r="F247" s="179"/>
      <c r="G247" s="155"/>
      <c r="H247" s="62"/>
      <c r="I247" s="5"/>
      <c r="J247" s="5"/>
      <c r="K247" s="5"/>
      <c r="L247" s="5"/>
      <c r="M247" s="5"/>
      <c r="N247" s="5"/>
      <c r="O247" s="5"/>
      <c r="P247" s="5"/>
      <c r="Q247" s="1"/>
    </row>
    <row r="248" spans="1:17" ht="27" customHeight="1" thickBot="1" x14ac:dyDescent="0.3">
      <c r="A248" s="1"/>
      <c r="C248" s="5"/>
      <c r="D248" s="10">
        <v>1</v>
      </c>
      <c r="E248" s="139" t="s">
        <v>29</v>
      </c>
      <c r="F248" s="140"/>
      <c r="G248" s="65">
        <v>0</v>
      </c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ht="19.5" customHeight="1" thickBot="1" x14ac:dyDescent="0.3">
      <c r="A249" s="1"/>
      <c r="C249" s="45"/>
      <c r="D249" s="10">
        <v>2</v>
      </c>
      <c r="E249" s="139" t="s">
        <v>30</v>
      </c>
      <c r="F249" s="140"/>
      <c r="G249" s="63">
        <v>0</v>
      </c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ht="24" customHeight="1" thickBot="1" x14ac:dyDescent="0.3">
      <c r="A250" s="1"/>
      <c r="C250" s="46"/>
      <c r="D250" s="10">
        <v>3</v>
      </c>
      <c r="E250" s="139" t="s">
        <v>31</v>
      </c>
      <c r="F250" s="140"/>
      <c r="G250" s="63">
        <v>0</v>
      </c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 x14ac:dyDescent="0.3">
      <c r="A251" s="1"/>
      <c r="C251" s="46"/>
      <c r="D251" s="10">
        <v>4</v>
      </c>
      <c r="E251" s="139" t="s">
        <v>32</v>
      </c>
      <c r="F251" s="140"/>
      <c r="G251" s="63">
        <v>21</v>
      </c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 thickBot="1" x14ac:dyDescent="0.3">
      <c r="A252" s="1"/>
      <c r="C252" s="46"/>
      <c r="D252" s="10">
        <v>5</v>
      </c>
      <c r="E252" s="139" t="s">
        <v>33</v>
      </c>
      <c r="F252" s="140"/>
      <c r="G252" s="63">
        <v>0</v>
      </c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 thickBot="1" x14ac:dyDescent="0.3">
      <c r="A253" s="1"/>
      <c r="C253" s="46"/>
      <c r="D253" s="114">
        <v>6</v>
      </c>
      <c r="E253" s="183" t="s">
        <v>34</v>
      </c>
      <c r="F253" s="184"/>
      <c r="G253" s="115">
        <v>0</v>
      </c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 thickBot="1" x14ac:dyDescent="0.3">
      <c r="A254" s="1"/>
      <c r="C254" s="46"/>
      <c r="D254" s="10">
        <v>7</v>
      </c>
      <c r="E254" s="185" t="s">
        <v>35</v>
      </c>
      <c r="F254" s="186"/>
      <c r="G254" s="116">
        <v>0</v>
      </c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 x14ac:dyDescent="0.25">
      <c r="A255" s="1"/>
      <c r="C255" s="46"/>
      <c r="D255" s="5"/>
      <c r="E255" s="182"/>
      <c r="F255" s="182"/>
      <c r="G255" s="51"/>
      <c r="H255" s="51"/>
      <c r="I255" s="5"/>
      <c r="J255" s="5"/>
      <c r="K255" s="5"/>
      <c r="L255" s="1"/>
      <c r="M255" s="48"/>
    </row>
    <row r="256" spans="1:17" ht="21" customHeight="1" x14ac:dyDescent="0.25">
      <c r="A256" s="1"/>
      <c r="C256" s="46"/>
      <c r="D256" s="5"/>
      <c r="E256" s="5"/>
      <c r="F256" s="5"/>
      <c r="G256" s="5"/>
      <c r="H256" s="5"/>
      <c r="I256" s="5"/>
      <c r="J256" s="5"/>
      <c r="K256" s="5"/>
      <c r="L256" s="1"/>
      <c r="M256" s="48"/>
    </row>
    <row r="257" spans="1:13" ht="15.75" customHeight="1" x14ac:dyDescent="0.25">
      <c r="A257" s="1"/>
      <c r="C257" s="46"/>
      <c r="D257" s="5"/>
      <c r="E257" s="5"/>
      <c r="F257" s="5"/>
      <c r="G257" s="5"/>
      <c r="H257" s="5"/>
      <c r="I257" s="5"/>
      <c r="J257" s="5"/>
      <c r="K257" s="5"/>
      <c r="L257" s="1"/>
      <c r="M257" s="48"/>
    </row>
    <row r="258" spans="1:13" ht="15.75" customHeight="1" x14ac:dyDescent="0.25">
      <c r="A258" s="1"/>
      <c r="C258" s="46"/>
      <c r="D258" s="5"/>
      <c r="E258" s="5"/>
      <c r="F258" s="5"/>
      <c r="G258" s="5"/>
      <c r="H258" s="5"/>
      <c r="I258" s="5"/>
      <c r="J258" s="5"/>
      <c r="K258" s="5"/>
      <c r="L258" s="1"/>
      <c r="M258" s="48"/>
    </row>
    <row r="259" spans="1:13" ht="15.75" customHeight="1" x14ac:dyDescent="0.25">
      <c r="A259" s="1"/>
      <c r="C259" s="46"/>
      <c r="D259" s="5"/>
      <c r="E259" s="5"/>
      <c r="F259" s="5"/>
      <c r="G259" s="5"/>
      <c r="H259" s="5"/>
      <c r="I259" s="5"/>
      <c r="J259" s="5"/>
      <c r="K259" s="5"/>
      <c r="L259" s="1"/>
      <c r="M259" s="48"/>
    </row>
    <row r="260" spans="1:13" ht="15.75" customHeight="1" x14ac:dyDescent="0.25">
      <c r="A260" s="1"/>
      <c r="C260" s="46"/>
      <c r="D260" s="5"/>
      <c r="E260" s="5"/>
      <c r="F260" s="5"/>
      <c r="G260" s="5"/>
      <c r="H260" s="5"/>
      <c r="I260" s="5"/>
      <c r="J260" s="5"/>
      <c r="K260" s="5"/>
      <c r="L260" s="1"/>
      <c r="M260" s="48"/>
    </row>
    <row r="261" spans="1:13" ht="15.75" customHeight="1" x14ac:dyDescent="0.25">
      <c r="A261" s="1"/>
      <c r="C261" s="46"/>
      <c r="D261" s="5"/>
      <c r="E261" s="5"/>
      <c r="F261" s="5"/>
      <c r="G261" s="5"/>
      <c r="H261" s="5"/>
      <c r="I261" s="5"/>
      <c r="J261" s="5"/>
      <c r="K261" s="5"/>
      <c r="L261" s="1"/>
      <c r="M261" s="48"/>
    </row>
    <row r="262" spans="1:13" ht="15.75" customHeight="1" x14ac:dyDescent="0.25">
      <c r="A262" s="1"/>
      <c r="C262" s="46"/>
      <c r="D262" s="5"/>
      <c r="E262" s="5"/>
      <c r="F262" s="5"/>
      <c r="G262" s="5"/>
      <c r="H262" s="5"/>
      <c r="I262" s="5"/>
      <c r="J262" s="5"/>
      <c r="K262" s="5"/>
      <c r="L262" s="1"/>
      <c r="M262" s="48"/>
    </row>
    <row r="263" spans="1:13" ht="15.75" customHeight="1" x14ac:dyDescent="0.25">
      <c r="A263" s="1"/>
      <c r="C263" s="46"/>
      <c r="D263" s="5"/>
      <c r="E263" s="5"/>
      <c r="F263" s="5"/>
      <c r="G263" s="5"/>
      <c r="H263" s="5"/>
      <c r="I263" s="5"/>
      <c r="J263" s="5"/>
      <c r="K263" s="5"/>
      <c r="L263" s="1"/>
      <c r="M263" s="48"/>
    </row>
    <row r="264" spans="1:13" ht="15.75" customHeight="1" x14ac:dyDescent="0.25">
      <c r="A264" s="1"/>
      <c r="C264" s="46"/>
      <c r="D264" s="5"/>
      <c r="E264" s="5"/>
      <c r="F264" s="5"/>
      <c r="G264" s="5"/>
      <c r="H264" s="5"/>
      <c r="I264" s="5"/>
      <c r="J264" s="5"/>
      <c r="K264" s="5"/>
      <c r="L264" s="1"/>
      <c r="M264" s="48"/>
    </row>
    <row r="265" spans="1:13" ht="15.75" customHeight="1" x14ac:dyDescent="0.25">
      <c r="A265" s="1"/>
      <c r="C265" s="46"/>
      <c r="D265" s="5"/>
      <c r="E265" s="5"/>
      <c r="F265" s="5"/>
      <c r="G265" s="5"/>
      <c r="H265" s="5"/>
      <c r="I265" s="5"/>
      <c r="J265" s="5"/>
      <c r="K265" s="5"/>
      <c r="L265" s="1"/>
      <c r="M265" s="48"/>
    </row>
    <row r="266" spans="1:13" ht="15.75" customHeight="1" x14ac:dyDescent="0.25">
      <c r="A266" s="1"/>
      <c r="C266" s="46"/>
      <c r="D266" s="5"/>
      <c r="E266" s="5"/>
      <c r="F266" s="5"/>
      <c r="G266" s="5"/>
      <c r="H266" s="5"/>
      <c r="I266" s="5"/>
      <c r="J266" s="5"/>
      <c r="K266" s="5"/>
      <c r="L266" s="1"/>
      <c r="M266" s="48"/>
    </row>
    <row r="267" spans="1:13" ht="15.75" customHeight="1" x14ac:dyDescent="0.25">
      <c r="A267" s="1"/>
      <c r="C267" s="46"/>
      <c r="D267" s="5"/>
      <c r="E267" s="5"/>
      <c r="F267" s="5"/>
      <c r="G267" s="5"/>
      <c r="H267" s="5"/>
      <c r="I267" s="5"/>
      <c r="J267" s="5"/>
      <c r="K267" s="5"/>
      <c r="L267" s="1"/>
      <c r="M267" s="48"/>
    </row>
    <row r="268" spans="1:13" ht="15.75" customHeight="1" x14ac:dyDescent="0.25">
      <c r="A268" s="1"/>
      <c r="C268" s="46"/>
      <c r="D268" s="5"/>
      <c r="E268" s="5"/>
      <c r="F268" s="5"/>
      <c r="G268" s="5"/>
      <c r="H268" s="5"/>
      <c r="I268" s="5"/>
      <c r="J268" s="5"/>
      <c r="K268" s="5"/>
      <c r="L268" s="1"/>
      <c r="M268" s="48"/>
    </row>
    <row r="269" spans="1:13" ht="15.75" customHeight="1" x14ac:dyDescent="0.25">
      <c r="A269" s="1"/>
      <c r="C269" s="46"/>
      <c r="D269" s="5"/>
      <c r="E269" s="5"/>
      <c r="F269" s="5"/>
      <c r="G269" s="5"/>
      <c r="H269" s="5"/>
      <c r="I269" s="5"/>
      <c r="J269" s="5"/>
      <c r="K269" s="5"/>
      <c r="L269" s="1"/>
      <c r="M269" s="48"/>
    </row>
    <row r="270" spans="1:13" ht="15.75" customHeight="1" x14ac:dyDescent="0.25">
      <c r="A270" s="1"/>
      <c r="C270" s="46"/>
      <c r="D270" s="5"/>
      <c r="E270" s="5"/>
      <c r="F270" s="5"/>
      <c r="G270" s="5"/>
      <c r="H270" s="5"/>
      <c r="I270" s="5"/>
      <c r="J270" s="5"/>
      <c r="K270" s="5"/>
      <c r="L270" s="1"/>
      <c r="M270" s="48"/>
    </row>
    <row r="271" spans="1:13" ht="15.75" customHeight="1" x14ac:dyDescent="0.25">
      <c r="A271" s="1"/>
      <c r="C271" s="46"/>
      <c r="D271" s="5"/>
      <c r="E271" s="5"/>
      <c r="F271" s="5"/>
      <c r="G271" s="5"/>
      <c r="H271" s="5"/>
      <c r="I271" s="5"/>
      <c r="J271" s="5"/>
      <c r="K271" s="5"/>
      <c r="L271" s="1"/>
      <c r="M271" s="48"/>
    </row>
    <row r="272" spans="1:13" ht="15.75" customHeight="1" x14ac:dyDescent="0.25">
      <c r="A272" s="1"/>
      <c r="C272" s="46"/>
      <c r="D272" s="5"/>
      <c r="E272" s="5"/>
      <c r="F272" s="5"/>
      <c r="G272" s="5"/>
      <c r="H272" s="5"/>
      <c r="I272" s="5"/>
      <c r="J272" s="5"/>
      <c r="K272" s="5"/>
      <c r="L272" s="1"/>
      <c r="M272" s="48"/>
    </row>
    <row r="273" spans="1:13" ht="15.75" customHeight="1" x14ac:dyDescent="0.25">
      <c r="A273" s="1"/>
      <c r="C273" s="46"/>
      <c r="D273" s="5"/>
      <c r="E273" s="5"/>
      <c r="F273" s="5"/>
      <c r="G273" s="5"/>
      <c r="H273" s="5"/>
      <c r="I273" s="5"/>
      <c r="J273" s="5"/>
      <c r="K273" s="5"/>
      <c r="L273" s="1"/>
      <c r="M273" s="48"/>
    </row>
    <row r="274" spans="1:13" ht="15.75" customHeight="1" x14ac:dyDescent="0.25">
      <c r="A274" s="1"/>
      <c r="C274" s="46"/>
      <c r="D274" s="5"/>
      <c r="E274" s="5"/>
      <c r="F274" s="5"/>
      <c r="G274" s="5"/>
      <c r="H274" s="5"/>
      <c r="I274" s="5"/>
      <c r="J274" s="5"/>
      <c r="K274" s="5"/>
      <c r="L274" s="1"/>
      <c r="M274" s="48"/>
    </row>
    <row r="275" spans="1:13" ht="15.75" customHeight="1" x14ac:dyDescent="0.25">
      <c r="A275" s="1"/>
      <c r="C275" s="46"/>
      <c r="D275" s="5"/>
      <c r="E275" s="5"/>
      <c r="F275" s="5"/>
      <c r="G275" s="5"/>
      <c r="H275" s="5"/>
      <c r="I275" s="5"/>
      <c r="J275" s="5"/>
      <c r="K275" s="5"/>
      <c r="L275" s="1"/>
      <c r="M275" s="48"/>
    </row>
    <row r="276" spans="1:13" ht="15.75" customHeight="1" x14ac:dyDescent="0.25">
      <c r="A276" s="1"/>
      <c r="C276" s="46"/>
      <c r="D276" s="5"/>
      <c r="E276" s="5"/>
      <c r="F276" s="5"/>
      <c r="G276" s="5"/>
      <c r="H276" s="5"/>
      <c r="I276" s="5"/>
      <c r="J276" s="5"/>
      <c r="K276" s="5"/>
      <c r="L276" s="1"/>
      <c r="M276" s="48"/>
    </row>
    <row r="277" spans="1:13" ht="15.75" customHeight="1" x14ac:dyDescent="0.25">
      <c r="A277" s="1"/>
      <c r="C277" s="46"/>
      <c r="D277" s="5"/>
      <c r="E277" s="5"/>
      <c r="F277" s="5"/>
      <c r="G277" s="5"/>
      <c r="H277" s="5"/>
      <c r="I277" s="5"/>
      <c r="J277" s="5"/>
      <c r="K277" s="5"/>
      <c r="L277" s="1"/>
      <c r="M277" s="48"/>
    </row>
    <row r="278" spans="1:13" ht="15.75" customHeight="1" x14ac:dyDescent="0.25">
      <c r="A278" s="1"/>
      <c r="C278" s="46"/>
      <c r="D278" s="5"/>
      <c r="E278" s="5"/>
      <c r="F278" s="5"/>
      <c r="G278" s="5"/>
      <c r="H278" s="5"/>
      <c r="I278" s="5"/>
      <c r="J278" s="5"/>
      <c r="K278" s="5"/>
      <c r="L278" s="1"/>
      <c r="M278" s="48"/>
    </row>
    <row r="279" spans="1:13" ht="15.75" customHeight="1" x14ac:dyDescent="0.25">
      <c r="A279" s="1"/>
      <c r="C279" s="46"/>
      <c r="D279" s="5"/>
      <c r="E279" s="5"/>
      <c r="F279" s="5"/>
      <c r="G279" s="5"/>
      <c r="H279" s="5"/>
      <c r="I279" s="5"/>
      <c r="J279" s="5"/>
      <c r="K279" s="5"/>
      <c r="L279" s="1"/>
      <c r="M279" s="48"/>
    </row>
    <row r="280" spans="1:13" ht="15.75" customHeight="1" x14ac:dyDescent="0.25">
      <c r="A280" s="1"/>
      <c r="C280" s="46"/>
      <c r="D280" s="5"/>
      <c r="E280" s="5"/>
      <c r="F280" s="5"/>
      <c r="G280" s="5"/>
      <c r="H280" s="5"/>
      <c r="I280" s="5"/>
      <c r="J280" s="5"/>
      <c r="K280" s="5"/>
      <c r="L280" s="1"/>
      <c r="M280" s="48"/>
    </row>
    <row r="281" spans="1:13" ht="15.75" customHeight="1" x14ac:dyDescent="0.25">
      <c r="A281" s="1"/>
      <c r="C281" s="46"/>
      <c r="D281" s="5"/>
      <c r="E281" s="5"/>
      <c r="F281" s="5"/>
      <c r="G281" s="5"/>
      <c r="H281" s="5"/>
      <c r="I281" s="5"/>
      <c r="J281" s="5"/>
      <c r="K281" s="5"/>
      <c r="L281" s="1"/>
      <c r="M281" s="48"/>
    </row>
    <row r="282" spans="1:13" ht="31.5" customHeight="1" x14ac:dyDescent="0.25">
      <c r="A282" s="1"/>
      <c r="C282" s="46"/>
      <c r="D282" s="5"/>
      <c r="E282" s="5"/>
      <c r="F282" s="5"/>
      <c r="G282" s="5"/>
      <c r="H282" s="5"/>
      <c r="I282" s="5"/>
      <c r="J282" s="5"/>
      <c r="K282" s="5"/>
      <c r="L282" s="1"/>
      <c r="M282" s="48"/>
    </row>
    <row r="283" spans="1:13" ht="15.75" customHeight="1" x14ac:dyDescent="0.25">
      <c r="A283" s="1"/>
      <c r="C283" s="46"/>
      <c r="D283" s="5"/>
      <c r="E283" s="5"/>
      <c r="F283" s="5"/>
      <c r="G283" s="5"/>
      <c r="H283" s="5"/>
      <c r="I283" s="5"/>
      <c r="J283" s="5"/>
      <c r="K283" s="5"/>
      <c r="L283" s="1"/>
      <c r="M283" s="48"/>
    </row>
    <row r="284" spans="1:13" ht="15.75" customHeight="1" x14ac:dyDescent="0.25">
      <c r="A284" s="1"/>
      <c r="C284" s="46"/>
      <c r="D284" s="5"/>
      <c r="E284" s="5"/>
      <c r="F284" s="5"/>
      <c r="G284" s="5"/>
      <c r="H284" s="5"/>
      <c r="I284" s="5"/>
      <c r="J284" s="5"/>
      <c r="K284" s="5"/>
      <c r="L284" s="1"/>
      <c r="M284" s="48"/>
    </row>
    <row r="285" spans="1:13" ht="15.75" customHeight="1" x14ac:dyDescent="0.25">
      <c r="A285" s="1"/>
      <c r="C285" s="46"/>
      <c r="D285" s="5"/>
      <c r="E285" s="5"/>
      <c r="F285" s="5"/>
      <c r="G285" s="5"/>
      <c r="H285" s="5"/>
      <c r="I285" s="5"/>
      <c r="J285" s="5"/>
      <c r="K285" s="5"/>
      <c r="L285" s="1"/>
      <c r="M285" s="48"/>
    </row>
    <row r="286" spans="1:13" ht="15.75" customHeight="1" x14ac:dyDescent="0.25">
      <c r="A286" s="1"/>
      <c r="C286" s="46"/>
      <c r="D286" s="5"/>
      <c r="E286" s="5"/>
      <c r="F286" s="5"/>
      <c r="G286" s="5"/>
      <c r="H286" s="5"/>
      <c r="I286" s="5"/>
      <c r="J286" s="5"/>
      <c r="K286" s="5"/>
      <c r="L286" s="1"/>
      <c r="M286" s="48"/>
    </row>
    <row r="287" spans="1:13" ht="15.75" customHeight="1" x14ac:dyDescent="0.25">
      <c r="A287" s="1"/>
      <c r="C287" s="46"/>
      <c r="D287" s="5"/>
      <c r="E287" s="5"/>
      <c r="F287" s="5"/>
      <c r="G287" s="5"/>
      <c r="H287" s="5"/>
      <c r="I287" s="5"/>
      <c r="J287" s="5"/>
      <c r="K287" s="5"/>
      <c r="L287" s="1"/>
      <c r="M287" s="48"/>
    </row>
    <row r="288" spans="1:13" ht="15.75" customHeight="1" x14ac:dyDescent="0.25">
      <c r="A288" s="1"/>
      <c r="C288" s="46"/>
      <c r="D288" s="5"/>
      <c r="E288" s="5"/>
      <c r="F288" s="5"/>
      <c r="G288" s="5"/>
      <c r="H288" s="5"/>
      <c r="I288" s="5"/>
      <c r="J288" s="5"/>
      <c r="K288" s="5"/>
      <c r="L288" s="1"/>
      <c r="M288" s="48"/>
    </row>
    <row r="289" spans="1:13" ht="18.75" customHeight="1" x14ac:dyDescent="0.25">
      <c r="A289" s="1"/>
      <c r="C289" s="46"/>
      <c r="D289" s="5"/>
      <c r="E289" s="5"/>
      <c r="F289" s="5"/>
      <c r="G289" s="5"/>
      <c r="H289" s="5"/>
      <c r="I289" s="5"/>
      <c r="J289" s="5"/>
      <c r="K289" s="5"/>
      <c r="L289" s="1"/>
      <c r="M289" s="48"/>
    </row>
    <row r="290" spans="1:13" ht="15.75" customHeight="1" x14ac:dyDescent="0.25">
      <c r="A290" s="1"/>
      <c r="C290" s="46"/>
      <c r="D290" s="5"/>
      <c r="E290" s="5"/>
      <c r="F290" s="5"/>
      <c r="G290" s="5"/>
      <c r="H290" s="5"/>
      <c r="I290" s="5"/>
      <c r="J290" s="5"/>
      <c r="K290" s="5"/>
      <c r="L290" s="1"/>
      <c r="M290" s="48"/>
    </row>
    <row r="291" spans="1:13" ht="15.75" customHeight="1" x14ac:dyDescent="0.25">
      <c r="A291" s="1"/>
      <c r="C291" s="46"/>
      <c r="D291" s="5"/>
      <c r="E291" s="5"/>
      <c r="F291" s="5"/>
      <c r="G291" s="5"/>
      <c r="H291" s="5"/>
      <c r="I291" s="5"/>
      <c r="J291" s="5"/>
      <c r="K291" s="5"/>
      <c r="L291" s="1"/>
      <c r="M291" s="48"/>
    </row>
    <row r="292" spans="1:13" ht="15.75" customHeight="1" x14ac:dyDescent="0.25">
      <c r="A292" s="1"/>
      <c r="C292" s="46"/>
      <c r="D292" s="5"/>
      <c r="E292" s="5"/>
      <c r="F292" s="5"/>
      <c r="G292" s="5"/>
      <c r="H292" s="5"/>
      <c r="I292" s="5"/>
      <c r="J292" s="5"/>
      <c r="K292" s="5"/>
      <c r="L292" s="1"/>
      <c r="M292" s="48"/>
    </row>
    <row r="293" spans="1:13" ht="21" customHeight="1" x14ac:dyDescent="0.25">
      <c r="A293" s="1"/>
      <c r="C293" s="46"/>
      <c r="D293" s="5"/>
      <c r="E293" s="5"/>
      <c r="F293" s="5"/>
      <c r="G293" s="5"/>
      <c r="H293" s="5"/>
      <c r="I293" s="5"/>
      <c r="J293" s="5"/>
      <c r="K293" s="5"/>
      <c r="L293" s="1"/>
      <c r="M293" s="48"/>
    </row>
    <row r="294" spans="1:13" ht="15.75" customHeight="1" x14ac:dyDescent="0.25">
      <c r="A294" s="1"/>
      <c r="C294" s="46"/>
      <c r="D294" s="5"/>
      <c r="E294" s="5"/>
      <c r="F294" s="5"/>
      <c r="G294" s="5"/>
      <c r="H294" s="5"/>
      <c r="I294" s="5"/>
      <c r="J294" s="5"/>
      <c r="K294" s="5"/>
      <c r="L294" s="1"/>
      <c r="M294" s="48"/>
    </row>
    <row r="295" spans="1:13" ht="27.75" customHeight="1" x14ac:dyDescent="0.25">
      <c r="A295" s="1"/>
      <c r="C295" s="46"/>
      <c r="D295" s="5"/>
      <c r="E295" s="5"/>
      <c r="F295" s="5"/>
      <c r="G295" s="5"/>
      <c r="H295" s="5"/>
      <c r="I295" s="5"/>
      <c r="J295" s="5"/>
      <c r="K295" s="5"/>
      <c r="L295" s="1"/>
      <c r="M295" s="48"/>
    </row>
    <row r="296" spans="1:13" ht="15.75" customHeight="1" x14ac:dyDescent="0.25">
      <c r="A296" s="1"/>
      <c r="C296" s="46"/>
      <c r="D296" s="5"/>
      <c r="E296" s="5"/>
      <c r="F296" s="5"/>
      <c r="G296" s="5"/>
      <c r="H296" s="5"/>
      <c r="I296" s="5"/>
      <c r="J296" s="5"/>
      <c r="K296" s="5"/>
      <c r="L296" s="1"/>
      <c r="M296" s="48"/>
    </row>
    <row r="297" spans="1:13" ht="15.75" customHeight="1" x14ac:dyDescent="0.25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1"/>
      <c r="M297" s="48"/>
    </row>
    <row r="298" spans="1:13" ht="15.75" customHeight="1" x14ac:dyDescent="0.25">
      <c r="A298" s="1"/>
      <c r="C298" s="46"/>
      <c r="D298" s="5"/>
      <c r="E298" s="5"/>
      <c r="F298" s="5"/>
      <c r="G298" s="5"/>
      <c r="H298" s="5"/>
      <c r="I298" s="5"/>
      <c r="J298" s="5"/>
      <c r="K298" s="5"/>
      <c r="L298" s="1"/>
      <c r="M298" s="48"/>
    </row>
    <row r="299" spans="1:13" ht="15.75" customHeight="1" x14ac:dyDescent="0.25">
      <c r="A299" s="1"/>
      <c r="C299" s="46"/>
      <c r="D299" s="5"/>
      <c r="E299" s="5"/>
      <c r="F299" s="5"/>
      <c r="G299" s="5"/>
      <c r="H299" s="5"/>
      <c r="I299" s="5"/>
      <c r="J299" s="5"/>
      <c r="K299" s="5"/>
      <c r="L299" s="1"/>
      <c r="M299" s="48"/>
    </row>
    <row r="300" spans="1:13" ht="17.25" customHeight="1" x14ac:dyDescent="0.25">
      <c r="A300" s="1"/>
      <c r="C300" s="46"/>
      <c r="D300" s="5"/>
      <c r="E300" s="5"/>
      <c r="F300" s="5"/>
      <c r="G300" s="5"/>
      <c r="H300" s="5"/>
      <c r="I300" s="5"/>
      <c r="J300" s="5"/>
      <c r="K300" s="5"/>
      <c r="L300" s="1"/>
      <c r="M300" s="48"/>
    </row>
    <row r="301" spans="1:13" ht="15.75" customHeight="1" x14ac:dyDescent="0.25">
      <c r="A301" s="1"/>
      <c r="C301" s="46"/>
      <c r="D301" s="5"/>
      <c r="E301" s="5"/>
      <c r="F301" s="5"/>
      <c r="G301" s="5"/>
      <c r="H301" s="5"/>
      <c r="I301" s="5"/>
      <c r="J301" s="5"/>
      <c r="K301" s="5"/>
      <c r="L301" s="1"/>
      <c r="M301" s="48"/>
    </row>
    <row r="302" spans="1:13" ht="15.75" customHeight="1" x14ac:dyDescent="0.25">
      <c r="A302" s="1"/>
      <c r="C302" s="46"/>
      <c r="D302" s="5"/>
      <c r="E302" s="5"/>
      <c r="F302" s="5"/>
      <c r="G302" s="5"/>
      <c r="H302" s="5"/>
      <c r="I302" s="5"/>
      <c r="J302" s="5"/>
      <c r="K302" s="5"/>
      <c r="L302" s="1"/>
      <c r="M302" s="48"/>
    </row>
    <row r="303" spans="1:13" ht="15.75" customHeight="1" x14ac:dyDescent="0.25">
      <c r="A303" s="1"/>
      <c r="C303" s="46"/>
      <c r="D303" s="5"/>
      <c r="E303" s="5"/>
      <c r="F303" s="5"/>
      <c r="G303" s="5"/>
      <c r="H303" s="5"/>
      <c r="I303" s="5"/>
      <c r="J303" s="5"/>
      <c r="K303" s="5"/>
      <c r="L303" s="1"/>
      <c r="M303" s="48"/>
    </row>
    <row r="304" spans="1:13" ht="15.75" customHeight="1" x14ac:dyDescent="0.25">
      <c r="A304" s="1"/>
      <c r="C304" s="46"/>
      <c r="D304" s="5"/>
      <c r="E304" s="5"/>
      <c r="F304" s="5"/>
      <c r="G304" s="5"/>
      <c r="H304" s="5"/>
      <c r="I304" s="5"/>
      <c r="J304" s="5"/>
      <c r="K304" s="5"/>
      <c r="L304" s="1"/>
      <c r="M304" s="48"/>
    </row>
    <row r="305" spans="1:17" ht="15.75" customHeight="1" thickBot="1" x14ac:dyDescent="0.3">
      <c r="A305" s="1"/>
      <c r="L305" s="1"/>
      <c r="M305" s="48"/>
    </row>
    <row r="306" spans="1:17" ht="15.75" customHeight="1" thickBot="1" x14ac:dyDescent="0.3">
      <c r="A306" s="1"/>
      <c r="C306" s="46"/>
      <c r="D306" s="5"/>
      <c r="E306" s="180" t="s">
        <v>4</v>
      </c>
      <c r="F306" s="181"/>
      <c r="G306" s="64">
        <f>SUM(G248:G254)</f>
        <v>21</v>
      </c>
      <c r="H306" s="5"/>
      <c r="I306" s="5"/>
      <c r="J306" s="5"/>
      <c r="K306" s="5"/>
      <c r="L306" s="5"/>
      <c r="M306" s="5"/>
      <c r="N306" s="5"/>
      <c r="O306" s="5"/>
      <c r="P306" s="1"/>
      <c r="Q306" s="48"/>
    </row>
    <row r="307" spans="1:17" ht="15.75" customHeight="1" thickBot="1" x14ac:dyDescent="0.3">
      <c r="A307" s="1"/>
      <c r="C307" s="4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1"/>
      <c r="Q307" s="48"/>
    </row>
    <row r="308" spans="1:17" ht="15.75" customHeight="1" thickBot="1" x14ac:dyDescent="0.3">
      <c r="A308" s="1"/>
      <c r="B308" s="170" t="s">
        <v>20</v>
      </c>
      <c r="C308" s="171"/>
      <c r="D308" s="171"/>
      <c r="E308" s="171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"/>
      <c r="Q308" s="48"/>
    </row>
    <row r="309" spans="1:17" ht="15.75" customHeight="1" x14ac:dyDescent="0.25">
      <c r="A309" s="1"/>
      <c r="C309" s="4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1"/>
      <c r="Q309" s="48"/>
    </row>
    <row r="310" spans="1:17" ht="15.75" customHeight="1" x14ac:dyDescent="0.25">
      <c r="A310" s="1"/>
      <c r="C310" s="4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1"/>
      <c r="Q310" s="48"/>
    </row>
    <row r="311" spans="1:17" ht="15.75" customHeight="1" x14ac:dyDescent="0.25">
      <c r="A311" s="1"/>
      <c r="C311" s="4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1"/>
      <c r="Q311" s="48"/>
    </row>
    <row r="312" spans="1:17" ht="15.75" customHeight="1" x14ac:dyDescent="0.25">
      <c r="A312" s="1"/>
      <c r="C312" s="46"/>
      <c r="D312" s="5"/>
      <c r="E312" s="5"/>
      <c r="F312" s="5"/>
      <c r="G312" s="5"/>
      <c r="H312" s="16"/>
      <c r="I312" s="15"/>
      <c r="J312" s="15"/>
      <c r="K312" s="15"/>
      <c r="L312" s="15"/>
      <c r="M312" s="5"/>
      <c r="N312" s="5"/>
      <c r="O312" s="5"/>
      <c r="P312" s="1"/>
      <c r="Q312" s="48"/>
    </row>
    <row r="313" spans="1:17" x14ac:dyDescent="0.25">
      <c r="A313" s="1"/>
      <c r="C313" s="4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 s="16" customFormat="1" ht="15.75" x14ac:dyDescent="0.25">
      <c r="A314" s="14"/>
      <c r="B314" s="15"/>
      <c r="C314" s="15"/>
      <c r="D314" s="5"/>
      <c r="E314" s="5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4"/>
    </row>
    <row r="315" spans="1:17" x14ac:dyDescent="0.25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 ht="15.75" thickBot="1" x14ac:dyDescent="0.3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 ht="24" customHeight="1" thickBot="1" x14ac:dyDescent="0.3">
      <c r="A317" s="1"/>
      <c r="P317" s="49"/>
      <c r="Q317" s="47"/>
    </row>
    <row r="318" spans="1:17" x14ac:dyDescent="0.25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 x14ac:dyDescent="0.25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 x14ac:dyDescent="0.25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 x14ac:dyDescent="0.25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 x14ac:dyDescent="0.25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 x14ac:dyDescent="0.25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 x14ac:dyDescent="0.25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 x14ac:dyDescent="0.25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 x14ac:dyDescent="0.25">
      <c r="A326" s="1"/>
      <c r="C326" s="5"/>
      <c r="D326" s="1"/>
      <c r="E326" s="1"/>
      <c r="F326" s="1"/>
      <c r="G326" s="1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 x14ac:dyDescent="0.25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 x14ac:dyDescent="0.25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 x14ac:dyDescent="0.25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 x14ac:dyDescent="0.25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 x14ac:dyDescent="0.25">
      <c r="A331" s="1"/>
      <c r="C331" s="5"/>
      <c r="H331" s="5"/>
      <c r="I331" s="5"/>
      <c r="J331" s="5"/>
      <c r="K331" s="5"/>
      <c r="L331" s="5"/>
      <c r="M331" s="5"/>
      <c r="N331" s="5"/>
      <c r="O331" s="5"/>
      <c r="P331" s="5"/>
      <c r="Q331" s="1"/>
    </row>
    <row r="332" spans="1:17" x14ac:dyDescent="0.25">
      <c r="A332" s="1"/>
      <c r="C332" s="5"/>
      <c r="H332" s="5"/>
      <c r="I332" s="5"/>
      <c r="J332" s="5"/>
      <c r="K332" s="5"/>
      <c r="L332" s="5"/>
      <c r="M332" s="5"/>
      <c r="N332" s="5"/>
      <c r="O332" s="5"/>
      <c r="P332" s="5"/>
      <c r="Q332" s="1"/>
    </row>
    <row r="333" spans="1:17" x14ac:dyDescent="0.25">
      <c r="A333" s="1"/>
      <c r="C333" s="5"/>
      <c r="H333" s="5"/>
      <c r="I333" s="5"/>
      <c r="J333" s="5"/>
      <c r="K333" s="5"/>
      <c r="L333" s="5"/>
      <c r="M333" s="5"/>
      <c r="N333" s="5"/>
      <c r="O333" s="5"/>
      <c r="P333" s="5"/>
      <c r="Q333" s="1"/>
    </row>
    <row r="334" spans="1:17" x14ac:dyDescent="0.25">
      <c r="A334" s="1"/>
      <c r="C334" s="5"/>
      <c r="H334" s="5"/>
      <c r="I334" s="5"/>
      <c r="J334" s="5"/>
      <c r="K334" s="5"/>
      <c r="L334" s="5"/>
      <c r="M334" s="5"/>
      <c r="N334" s="5"/>
      <c r="O334" s="5"/>
      <c r="P334" s="5"/>
      <c r="Q334" s="1"/>
    </row>
    <row r="335" spans="1:17" x14ac:dyDescent="0.25">
      <c r="A335" s="1"/>
      <c r="C335" s="5"/>
      <c r="H335" s="5"/>
      <c r="I335" s="5"/>
      <c r="J335" s="5"/>
      <c r="K335" s="5"/>
      <c r="L335" s="5"/>
      <c r="M335" s="5"/>
      <c r="N335" s="5"/>
      <c r="O335" s="5"/>
      <c r="P335" s="5"/>
      <c r="Q335" s="1"/>
    </row>
    <row r="336" spans="1:17" x14ac:dyDescent="0.25">
      <c r="A336" s="1"/>
      <c r="C336" s="5"/>
      <c r="H336" s="5"/>
      <c r="I336" s="5"/>
      <c r="J336" s="5"/>
      <c r="K336" s="5"/>
      <c r="L336" s="5"/>
      <c r="M336" s="5"/>
      <c r="N336" s="5"/>
      <c r="O336" s="5"/>
      <c r="P336" s="5"/>
      <c r="Q336" s="1"/>
    </row>
    <row r="337" spans="1:17" x14ac:dyDescent="0.25">
      <c r="A337" s="1"/>
      <c r="C337" s="5"/>
      <c r="H337" s="5"/>
      <c r="I337" s="5"/>
      <c r="J337" s="5"/>
      <c r="K337" s="5"/>
      <c r="L337" s="5"/>
      <c r="M337" s="5"/>
      <c r="N337" s="5"/>
      <c r="O337" s="5"/>
      <c r="P337" s="5"/>
      <c r="Q337" s="1"/>
    </row>
    <row r="338" spans="1:17" x14ac:dyDescent="0.25">
      <c r="A338" s="1"/>
      <c r="C338" s="5"/>
      <c r="H338" s="5"/>
      <c r="I338" s="5"/>
      <c r="J338" s="5"/>
      <c r="K338" s="5"/>
      <c r="L338" s="5"/>
      <c r="M338" s="5"/>
      <c r="N338" s="5"/>
      <c r="O338" s="5"/>
      <c r="P338" s="5"/>
      <c r="Q338" s="1"/>
    </row>
    <row r="339" spans="1:17" x14ac:dyDescent="0.25">
      <c r="A339" s="1"/>
      <c r="C339" s="5"/>
      <c r="H339" s="5"/>
      <c r="I339" s="5"/>
      <c r="J339" s="5"/>
      <c r="K339" s="5"/>
      <c r="L339" s="5"/>
      <c r="M339" s="5"/>
      <c r="N339" s="5"/>
      <c r="O339" s="5"/>
      <c r="P339" s="5"/>
      <c r="Q339" s="1"/>
    </row>
    <row r="340" spans="1:17" x14ac:dyDescent="0.25">
      <c r="A340" s="1"/>
      <c r="C340" s="5"/>
      <c r="H340" s="5"/>
      <c r="I340" s="5"/>
      <c r="J340" s="5"/>
      <c r="K340" s="5"/>
      <c r="L340" s="5"/>
      <c r="M340" s="5"/>
      <c r="N340" s="5"/>
      <c r="O340" s="5"/>
      <c r="P340" s="5"/>
      <c r="Q340" s="1"/>
    </row>
    <row r="341" spans="1:17" x14ac:dyDescent="0.25">
      <c r="A341" s="1"/>
      <c r="C341" s="5"/>
      <c r="M341" s="5"/>
      <c r="N341" s="5"/>
      <c r="O341" s="5"/>
      <c r="P341" s="5"/>
      <c r="Q341" s="1"/>
    </row>
    <row r="342" spans="1:17" x14ac:dyDescent="0.25">
      <c r="A342" s="1"/>
      <c r="C342" s="5"/>
      <c r="M342" s="5"/>
      <c r="N342" s="5"/>
      <c r="O342" s="5"/>
      <c r="P342" s="5"/>
      <c r="Q342" s="1"/>
    </row>
    <row r="343" spans="1:17" x14ac:dyDescent="0.25">
      <c r="A343" s="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1"/>
      <c r="Q343" s="1"/>
    </row>
    <row r="344" spans="1:17" x14ac:dyDescent="0.25">
      <c r="A344" s="4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48"/>
    </row>
    <row r="345" spans="1:17" x14ac:dyDescent="0.25">
      <c r="A345" s="4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48"/>
    </row>
    <row r="346" spans="1:17" x14ac:dyDescent="0.25">
      <c r="A346" s="4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48"/>
    </row>
    <row r="347" spans="1:17" x14ac:dyDescent="0.25">
      <c r="A347" s="4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48"/>
    </row>
    <row r="348" spans="1:17" x14ac:dyDescent="0.25">
      <c r="A348" s="4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48"/>
    </row>
    <row r="349" spans="1:17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1:17" x14ac:dyDescent="0.25">
      <c r="A350" s="66"/>
      <c r="B350" s="66"/>
      <c r="C350" s="66"/>
    </row>
    <row r="351" spans="1:17" x14ac:dyDescent="0.25">
      <c r="A351" s="66"/>
      <c r="B351" s="66"/>
      <c r="C351" s="66"/>
    </row>
    <row r="352" spans="1:17" x14ac:dyDescent="0.25">
      <c r="A352" s="66"/>
      <c r="B352" s="66"/>
      <c r="C352" s="66"/>
    </row>
    <row r="353" spans="1:3" x14ac:dyDescent="0.25">
      <c r="A353" s="66"/>
      <c r="B353" s="66"/>
      <c r="C353" s="66"/>
    </row>
    <row r="354" spans="1:3" x14ac:dyDescent="0.25">
      <c r="A354" s="66"/>
      <c r="B354" s="66"/>
      <c r="C354" s="66"/>
    </row>
    <row r="355" spans="1:3" x14ac:dyDescent="0.25">
      <c r="A355" s="66"/>
      <c r="B355" s="66"/>
      <c r="C355" s="66"/>
    </row>
    <row r="356" spans="1:3" x14ac:dyDescent="0.25">
      <c r="A356" s="66"/>
      <c r="B356" s="66"/>
      <c r="C356" s="66"/>
    </row>
  </sheetData>
  <mergeCells count="53">
    <mergeCell ref="E253:F253"/>
    <mergeCell ref="E254:F254"/>
    <mergeCell ref="E255:F255"/>
    <mergeCell ref="E306:F306"/>
    <mergeCell ref="B308:O308"/>
    <mergeCell ref="E252:F252"/>
    <mergeCell ref="D189:J189"/>
    <mergeCell ref="E190:H190"/>
    <mergeCell ref="E191:H191"/>
    <mergeCell ref="E192:H192"/>
    <mergeCell ref="E193:H193"/>
    <mergeCell ref="D218:J218"/>
    <mergeCell ref="D247:G247"/>
    <mergeCell ref="E248:F248"/>
    <mergeCell ref="E249:F249"/>
    <mergeCell ref="E250:F250"/>
    <mergeCell ref="E251:F251"/>
    <mergeCell ref="E164:H164"/>
    <mergeCell ref="D113:J113"/>
    <mergeCell ref="E140:J140"/>
    <mergeCell ref="E141:I141"/>
    <mergeCell ref="E147:J147"/>
    <mergeCell ref="E148:I148"/>
    <mergeCell ref="E153:J153"/>
    <mergeCell ref="E154:I154"/>
    <mergeCell ref="D160:J160"/>
    <mergeCell ref="E161:H161"/>
    <mergeCell ref="E162:H162"/>
    <mergeCell ref="E163:H163"/>
    <mergeCell ref="E106:H106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103:J103"/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80" zoomScaleNormal="80" workbookViewId="0">
      <selection activeCell="B14" sqref="B14:O14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62" t="s">
        <v>27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3"/>
      <c r="Q13" s="1"/>
    </row>
    <row r="14" spans="1:17" ht="43.5" customHeight="1" thickBot="1" x14ac:dyDescent="0.85">
      <c r="A14" s="1"/>
      <c r="B14" s="164" t="s">
        <v>43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67" t="s">
        <v>0</v>
      </c>
      <c r="D20" s="168"/>
      <c r="E20" s="168"/>
      <c r="F20" s="169"/>
      <c r="G20" s="67"/>
      <c r="H20" s="167" t="s">
        <v>1</v>
      </c>
      <c r="I20" s="168"/>
      <c r="J20" s="168"/>
      <c r="K20" s="168"/>
      <c r="L20" s="169"/>
      <c r="M20" s="61"/>
      <c r="N20" s="61"/>
      <c r="O20" s="61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37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56</v>
      </c>
      <c r="D22" s="128">
        <v>16</v>
      </c>
      <c r="E22" s="128">
        <v>0</v>
      </c>
      <c r="F22" s="74">
        <f>SUM(C22:E22)</f>
        <v>72</v>
      </c>
      <c r="G22" s="75"/>
      <c r="H22" s="72">
        <v>27</v>
      </c>
      <c r="I22" s="72">
        <v>45</v>
      </c>
      <c r="J22" s="72">
        <v>0</v>
      </c>
      <c r="K22" s="72">
        <v>0</v>
      </c>
      <c r="L22" s="74">
        <f>SUM(H22:K22)</f>
        <v>72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0.77777777777777779</v>
      </c>
      <c r="D23" s="77">
        <f>+D22/F22</f>
        <v>0.22222222222222221</v>
      </c>
      <c r="E23" s="78">
        <f>+E22/F22</f>
        <v>0</v>
      </c>
      <c r="F23" s="79">
        <f>SUM(C23:E23)</f>
        <v>1</v>
      </c>
      <c r="G23" s="75"/>
      <c r="H23" s="76">
        <f>+H22/L22</f>
        <v>0.375</v>
      </c>
      <c r="I23" s="76">
        <f>+I22/L22</f>
        <v>0.625</v>
      </c>
      <c r="J23" s="76">
        <f>+J22/L22</f>
        <v>0</v>
      </c>
      <c r="K23" s="76">
        <f>+K22/L22</f>
        <v>0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66" t="s">
        <v>9</v>
      </c>
      <c r="E43" s="166"/>
      <c r="F43" s="166"/>
      <c r="G43" s="166"/>
      <c r="H43" s="166"/>
      <c r="I43" s="166"/>
      <c r="J43" s="166"/>
      <c r="K43" s="166"/>
      <c r="L43" s="166"/>
      <c r="M43" s="166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41">
        <v>0</v>
      </c>
      <c r="K44" s="142"/>
      <c r="L44" s="143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44">
        <v>0</v>
      </c>
      <c r="K45" s="145"/>
      <c r="L45" s="14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44">
        <v>0</v>
      </c>
      <c r="K46" s="145"/>
      <c r="L46" s="146"/>
      <c r="M46" s="76">
        <f>+$J46/$J61</f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44">
        <v>0</v>
      </c>
      <c r="K47" s="145"/>
      <c r="L47" s="146"/>
      <c r="M47" s="76">
        <f>+$J47/$J61</f>
        <v>0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44">
        <v>0</v>
      </c>
      <c r="K48" s="145"/>
      <c r="L48" s="146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44">
        <v>72</v>
      </c>
      <c r="K49" s="145"/>
      <c r="L49" s="146"/>
      <c r="M49" s="76">
        <f>+$J49/J61</f>
        <v>1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44">
        <v>0</v>
      </c>
      <c r="K50" s="145"/>
      <c r="L50" s="146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44">
        <v>0</v>
      </c>
      <c r="K51" s="145"/>
      <c r="L51" s="146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44">
        <v>0</v>
      </c>
      <c r="K52" s="145"/>
      <c r="L52" s="14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44">
        <v>0</v>
      </c>
      <c r="K53" s="145"/>
      <c r="L53" s="14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44">
        <v>0</v>
      </c>
      <c r="K54" s="145"/>
      <c r="L54" s="146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44">
        <v>0</v>
      </c>
      <c r="K55" s="145"/>
      <c r="L55" s="146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44">
        <v>0</v>
      </c>
      <c r="K56" s="145"/>
      <c r="L56" s="14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44">
        <v>0</v>
      </c>
      <c r="K57" s="145"/>
      <c r="L57" s="14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44">
        <v>0</v>
      </c>
      <c r="K58" s="145"/>
      <c r="L58" s="146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44">
        <v>0</v>
      </c>
      <c r="K59" s="145"/>
      <c r="L59" s="14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59">
        <f>SUM(J44:J59)</f>
        <v>72</v>
      </c>
      <c r="K61" s="160"/>
      <c r="L61" s="161"/>
      <c r="M61" s="12">
        <f>SUM(M44:M60)</f>
        <v>1</v>
      </c>
      <c r="N61" s="5"/>
      <c r="O61" s="5"/>
      <c r="P61" s="5"/>
      <c r="Q61" s="1"/>
    </row>
    <row r="62" spans="1:17" ht="15.75" x14ac:dyDescent="0.25">
      <c r="A62" s="1"/>
      <c r="C62" s="5"/>
      <c r="D62" s="5"/>
      <c r="E62" s="5"/>
      <c r="F62" s="5"/>
      <c r="G62" s="5"/>
      <c r="H62" s="5"/>
      <c r="I62" s="5"/>
      <c r="J62" s="117"/>
      <c r="K62" s="117"/>
      <c r="L62" s="117"/>
      <c r="M62" s="118"/>
      <c r="N62" s="5"/>
      <c r="O62" s="5"/>
      <c r="P62" s="5"/>
      <c r="Q62" s="1"/>
    </row>
    <row r="63" spans="1:17" ht="15.75" x14ac:dyDescent="0.25">
      <c r="A63" s="1"/>
      <c r="C63" s="5"/>
      <c r="D63" s="5"/>
      <c r="E63" s="5"/>
      <c r="F63" s="5"/>
      <c r="G63" s="5"/>
      <c r="H63" s="5"/>
      <c r="I63" s="5"/>
      <c r="J63" s="117"/>
      <c r="K63" s="117"/>
      <c r="L63" s="117"/>
      <c r="M63" s="118"/>
      <c r="N63" s="5"/>
      <c r="O63" s="5"/>
      <c r="P63" s="5"/>
      <c r="Q63" s="1"/>
    </row>
    <row r="64" spans="1:17" ht="15.75" x14ac:dyDescent="0.25">
      <c r="A64" s="1"/>
      <c r="C64" s="5"/>
      <c r="D64" s="5"/>
      <c r="E64" s="5"/>
      <c r="F64" s="5"/>
      <c r="G64" s="5"/>
      <c r="H64" s="5"/>
      <c r="I64" s="5"/>
      <c r="J64" s="117"/>
      <c r="K64" s="117"/>
      <c r="L64" s="117"/>
      <c r="M64" s="118"/>
      <c r="N64" s="5"/>
      <c r="O64" s="5"/>
      <c r="P64" s="5"/>
      <c r="Q64" s="1"/>
    </row>
    <row r="65" spans="1:17" ht="15.75" x14ac:dyDescent="0.25">
      <c r="A65" s="1"/>
      <c r="C65" s="5"/>
      <c r="D65" s="5"/>
      <c r="E65" s="5"/>
      <c r="F65" s="5"/>
      <c r="G65" s="5"/>
      <c r="H65" s="5"/>
      <c r="I65" s="5"/>
      <c r="J65" s="117"/>
      <c r="K65" s="117"/>
      <c r="L65" s="117"/>
      <c r="M65" s="118"/>
      <c r="N65" s="5"/>
      <c r="O65" s="5"/>
      <c r="P65" s="5"/>
      <c r="Q65" s="1"/>
    </row>
    <row r="66" spans="1:17" ht="15.75" x14ac:dyDescent="0.25">
      <c r="A66" s="1"/>
      <c r="C66" s="5"/>
      <c r="D66" s="5"/>
      <c r="E66" s="5"/>
      <c r="F66" s="5"/>
      <c r="G66" s="5"/>
      <c r="H66" s="5"/>
      <c r="I66" s="5"/>
      <c r="J66" s="117"/>
      <c r="K66" s="117"/>
      <c r="L66" s="117"/>
      <c r="M66" s="118"/>
      <c r="N66" s="5"/>
      <c r="O66" s="5"/>
      <c r="P66" s="5"/>
      <c r="Q66" s="1"/>
    </row>
    <row r="67" spans="1:17" ht="15.75" x14ac:dyDescent="0.25">
      <c r="A67" s="1"/>
      <c r="C67" s="5"/>
      <c r="D67" s="5"/>
      <c r="E67" s="5"/>
      <c r="F67" s="5"/>
      <c r="G67" s="5"/>
      <c r="H67" s="5"/>
      <c r="I67" s="5"/>
      <c r="J67" s="117"/>
      <c r="K67" s="117"/>
      <c r="L67" s="117"/>
      <c r="M67" s="118"/>
      <c r="N67" s="5"/>
      <c r="O67" s="5"/>
      <c r="P67" s="5"/>
      <c r="Q67" s="1"/>
    </row>
    <row r="68" spans="1:17" ht="15.75" x14ac:dyDescent="0.25">
      <c r="A68" s="1"/>
      <c r="C68" s="5"/>
      <c r="D68" s="5"/>
      <c r="E68" s="5"/>
      <c r="F68" s="5"/>
      <c r="G68" s="5"/>
      <c r="H68" s="5"/>
      <c r="I68" s="5"/>
      <c r="J68" s="117"/>
      <c r="K68" s="117"/>
      <c r="L68" s="117"/>
      <c r="M68" s="118"/>
      <c r="N68" s="5"/>
      <c r="O68" s="5"/>
      <c r="P68" s="5"/>
      <c r="Q68" s="1"/>
    </row>
    <row r="69" spans="1:17" ht="15.75" x14ac:dyDescent="0.25">
      <c r="A69" s="1"/>
      <c r="C69" s="5"/>
      <c r="D69" s="5"/>
      <c r="E69" s="5"/>
      <c r="F69" s="5"/>
      <c r="G69" s="5"/>
      <c r="H69" s="5"/>
      <c r="I69" s="5"/>
      <c r="J69" s="117"/>
      <c r="K69" s="117"/>
      <c r="L69" s="117"/>
      <c r="M69" s="118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x14ac:dyDescent="0.25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x14ac:dyDescent="0.25">
      <c r="A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"/>
    </row>
    <row r="96" spans="1:17" x14ac:dyDescent="0.25">
      <c r="A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"/>
    </row>
    <row r="97" spans="1:17" x14ac:dyDescent="0.25">
      <c r="A97" s="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"/>
    </row>
    <row r="98" spans="1:17" x14ac:dyDescent="0.25">
      <c r="A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"/>
    </row>
    <row r="99" spans="1:17" x14ac:dyDescent="0.25">
      <c r="A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"/>
    </row>
    <row r="100" spans="1:17" x14ac:dyDescent="0.25">
      <c r="A100" s="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"/>
    </row>
    <row r="101" spans="1:17" x14ac:dyDescent="0.25">
      <c r="A101" s="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"/>
    </row>
    <row r="102" spans="1:17" ht="15.75" thickBot="1" x14ac:dyDescent="0.3">
      <c r="A102" s="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"/>
    </row>
    <row r="103" spans="1:17" ht="19.5" customHeight="1" thickBot="1" x14ac:dyDescent="0.3">
      <c r="A103" s="1"/>
      <c r="C103" s="5"/>
      <c r="D103" s="172" t="s">
        <v>10</v>
      </c>
      <c r="E103" s="173"/>
      <c r="F103" s="173"/>
      <c r="G103" s="173"/>
      <c r="H103" s="173"/>
      <c r="I103" s="173"/>
      <c r="J103" s="174"/>
      <c r="K103" s="124"/>
      <c r="L103" s="124"/>
      <c r="M103" s="5"/>
      <c r="N103" s="5"/>
      <c r="O103" s="5"/>
      <c r="P103" s="5"/>
      <c r="Q103" s="1"/>
    </row>
    <row r="104" spans="1:17" ht="15.75" customHeight="1" thickBot="1" x14ac:dyDescent="0.35">
      <c r="A104" s="1"/>
      <c r="C104" s="5"/>
      <c r="D104" s="109">
        <v>1</v>
      </c>
      <c r="E104" s="92" t="s">
        <v>21</v>
      </c>
      <c r="F104" s="93"/>
      <c r="G104" s="94"/>
      <c r="H104" s="94"/>
      <c r="I104" s="95">
        <v>7</v>
      </c>
      <c r="J104" s="96">
        <f>+I104/I110</f>
        <v>9.7222222222222224E-2</v>
      </c>
      <c r="K104" s="54"/>
      <c r="L104" s="54"/>
      <c r="M104" s="5"/>
      <c r="N104" s="5"/>
      <c r="O104" s="5"/>
      <c r="P104" s="5"/>
      <c r="Q104" s="1"/>
    </row>
    <row r="105" spans="1:17" ht="15.75" customHeight="1" thickBot="1" x14ac:dyDescent="0.35">
      <c r="A105" s="1"/>
      <c r="C105" s="5"/>
      <c r="D105" s="109">
        <v>2</v>
      </c>
      <c r="E105" s="97" t="s">
        <v>22</v>
      </c>
      <c r="F105" s="98"/>
      <c r="G105" s="94"/>
      <c r="H105" s="94"/>
      <c r="I105" s="99">
        <v>60</v>
      </c>
      <c r="J105" s="96">
        <f>I105/I110</f>
        <v>0.83333333333333337</v>
      </c>
      <c r="K105" s="54"/>
      <c r="L105" s="54"/>
      <c r="M105" s="5"/>
      <c r="N105" s="5"/>
      <c r="O105" s="5"/>
      <c r="P105" s="5"/>
      <c r="Q105" s="1"/>
    </row>
    <row r="106" spans="1:17" ht="37.5" customHeight="1" thickBot="1" x14ac:dyDescent="0.35">
      <c r="A106" s="1"/>
      <c r="C106" s="5"/>
      <c r="D106" s="109">
        <v>3</v>
      </c>
      <c r="E106" s="176" t="s">
        <v>26</v>
      </c>
      <c r="F106" s="177"/>
      <c r="G106" s="177"/>
      <c r="H106" s="178"/>
      <c r="I106" s="99">
        <v>5</v>
      </c>
      <c r="J106" s="96">
        <f>+I106/I110</f>
        <v>6.9444444444444448E-2</v>
      </c>
      <c r="K106" s="54"/>
      <c r="L106" s="54"/>
      <c r="M106" s="5"/>
      <c r="N106" s="5"/>
      <c r="O106" s="5"/>
      <c r="P106" s="5"/>
      <c r="Q106" s="1"/>
    </row>
    <row r="107" spans="1:17" ht="15.75" customHeight="1" thickBot="1" x14ac:dyDescent="0.35">
      <c r="A107" s="1"/>
      <c r="C107" s="5"/>
      <c r="D107" s="109">
        <v>4</v>
      </c>
      <c r="E107" s="97" t="s">
        <v>23</v>
      </c>
      <c r="F107" s="98"/>
      <c r="G107" s="94"/>
      <c r="H107" s="94"/>
      <c r="I107" s="99">
        <v>0</v>
      </c>
      <c r="J107" s="96">
        <f>I107/I110</f>
        <v>0</v>
      </c>
      <c r="K107" s="54"/>
      <c r="L107" s="54"/>
      <c r="M107" s="5"/>
      <c r="N107" s="5"/>
      <c r="O107" s="5"/>
      <c r="P107" s="5"/>
      <c r="Q107" s="1"/>
    </row>
    <row r="108" spans="1:17" ht="15.75" customHeight="1" thickBot="1" x14ac:dyDescent="0.35">
      <c r="A108" s="1"/>
      <c r="C108" s="5"/>
      <c r="D108" s="110">
        <v>5</v>
      </c>
      <c r="E108" s="97" t="s">
        <v>24</v>
      </c>
      <c r="F108" s="98"/>
      <c r="G108" s="94"/>
      <c r="H108" s="94"/>
      <c r="I108" s="95">
        <v>0</v>
      </c>
      <c r="J108" s="100">
        <f>+I108/I110</f>
        <v>0</v>
      </c>
      <c r="K108" s="54"/>
      <c r="L108" s="54"/>
      <c r="M108" s="5"/>
      <c r="N108" s="5"/>
      <c r="O108" s="5"/>
      <c r="P108" s="5"/>
      <c r="Q108" s="1"/>
    </row>
    <row r="109" spans="1:17" ht="15.75" customHeight="1" thickBot="1" x14ac:dyDescent="0.35">
      <c r="A109" s="1"/>
      <c r="C109" s="5"/>
      <c r="D109" s="101"/>
      <c r="E109" s="102"/>
      <c r="F109" s="102"/>
      <c r="G109" s="108"/>
      <c r="H109" s="102"/>
      <c r="I109" s="102"/>
      <c r="J109" s="102"/>
      <c r="K109" s="5"/>
      <c r="L109" s="5"/>
      <c r="M109" s="5"/>
      <c r="N109" s="5"/>
      <c r="O109" s="5"/>
      <c r="P109" s="5"/>
      <c r="Q109" s="1"/>
    </row>
    <row r="110" spans="1:17" ht="15.75" customHeight="1" thickBot="1" x14ac:dyDescent="0.35">
      <c r="A110" s="1"/>
      <c r="C110" s="5"/>
      <c r="D110" s="103"/>
      <c r="E110" s="103"/>
      <c r="F110" s="103"/>
      <c r="G110" s="104"/>
      <c r="H110" s="105" t="s">
        <v>4</v>
      </c>
      <c r="I110" s="106">
        <f>SUM(I104:I109)</f>
        <v>72</v>
      </c>
      <c r="J110" s="107">
        <f>SUM(J104:J109)</f>
        <v>1</v>
      </c>
      <c r="K110" s="55"/>
      <c r="L110" s="5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1"/>
    </row>
    <row r="112" spans="1:17" s="16" customFormat="1" ht="15.75" x14ac:dyDescent="0.25">
      <c r="A112" s="14"/>
      <c r="B112" s="15"/>
      <c r="C112" s="15"/>
      <c r="D112" s="5"/>
      <c r="E112" s="5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4"/>
    </row>
    <row r="113" spans="1:17" ht="18.75" x14ac:dyDescent="0.25">
      <c r="A113" s="1"/>
      <c r="C113" s="5"/>
      <c r="D113" s="175"/>
      <c r="E113" s="175"/>
      <c r="F113" s="175"/>
      <c r="G113" s="175"/>
      <c r="H113" s="175"/>
      <c r="I113" s="175"/>
      <c r="J113" s="175"/>
      <c r="K113" s="124"/>
      <c r="L113" s="124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 t="s">
        <v>11</v>
      </c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x14ac:dyDescent="0.25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x14ac:dyDescent="0.25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1"/>
    </row>
    <row r="133" spans="1:17" x14ac:dyDescent="0.25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1"/>
    </row>
    <row r="134" spans="1:17" x14ac:dyDescent="0.25">
      <c r="A134" s="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"/>
    </row>
    <row r="135" spans="1:17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x14ac:dyDescent="0.25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x14ac:dyDescent="0.25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"/>
    </row>
    <row r="138" spans="1:17" x14ac:dyDescent="0.25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"/>
    </row>
    <row r="139" spans="1:17" ht="15.75" thickBot="1" x14ac:dyDescent="0.3">
      <c r="A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"/>
    </row>
    <row r="140" spans="1:17" ht="19.5" thickBot="1" x14ac:dyDescent="0.3">
      <c r="A140" s="1"/>
      <c r="C140" s="5"/>
      <c r="D140" s="5"/>
      <c r="E140" s="156" t="s">
        <v>12</v>
      </c>
      <c r="F140" s="157"/>
      <c r="G140" s="157"/>
      <c r="H140" s="157"/>
      <c r="I140" s="157"/>
      <c r="J140" s="158"/>
      <c r="K140" s="124"/>
      <c r="L140" s="124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150" t="s">
        <v>13</v>
      </c>
      <c r="F141" s="151"/>
      <c r="G141" s="151"/>
      <c r="H141" s="151"/>
      <c r="I141" s="152"/>
      <c r="J141" s="20">
        <v>95</v>
      </c>
      <c r="K141" s="56"/>
      <c r="L141" s="56"/>
      <c r="M141" s="5"/>
      <c r="N141" s="5"/>
      <c r="O141" s="5"/>
      <c r="P141" s="5"/>
      <c r="Q141" s="1"/>
    </row>
    <row r="142" spans="1:17" ht="19.5" customHeight="1" thickBot="1" x14ac:dyDescent="0.3">
      <c r="A142" s="1"/>
      <c r="C142" s="5"/>
      <c r="D142" s="5"/>
      <c r="E142" s="5"/>
      <c r="F142" s="5"/>
      <c r="G142" s="5"/>
      <c r="H142" s="5"/>
      <c r="I142" s="21" t="s">
        <v>4</v>
      </c>
      <c r="J142" s="11">
        <v>95</v>
      </c>
      <c r="K142" s="57"/>
      <c r="L142" s="57"/>
      <c r="M142" s="5"/>
      <c r="N142" s="5"/>
      <c r="O142" s="5"/>
      <c r="P142" s="5"/>
      <c r="Q142" s="1"/>
    </row>
    <row r="143" spans="1:17" ht="15.75" customHeight="1" x14ac:dyDescent="0.25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"/>
    </row>
    <row r="144" spans="1:17" x14ac:dyDescent="0.25">
      <c r="A144" s="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"/>
    </row>
    <row r="145" spans="1:17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53" t="s">
        <v>14</v>
      </c>
      <c r="F147" s="154"/>
      <c r="G147" s="154"/>
      <c r="H147" s="154"/>
      <c r="I147" s="154"/>
      <c r="J147" s="155"/>
      <c r="K147" s="58"/>
      <c r="L147" s="58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50" t="s">
        <v>15</v>
      </c>
      <c r="F148" s="151"/>
      <c r="G148" s="151"/>
      <c r="H148" s="151"/>
      <c r="I148" s="152"/>
      <c r="J148" s="22">
        <v>0</v>
      </c>
      <c r="K148" s="36"/>
      <c r="L148" s="36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5"/>
      <c r="F149" s="5"/>
      <c r="G149" s="5"/>
      <c r="H149" s="5"/>
      <c r="I149" s="21" t="s">
        <v>4</v>
      </c>
      <c r="J149" s="11">
        <v>0</v>
      </c>
      <c r="K149" s="57"/>
      <c r="L149" s="57"/>
      <c r="M149" s="5"/>
      <c r="N149" s="5"/>
      <c r="O149" s="5"/>
      <c r="P149" s="5"/>
      <c r="Q149" s="1"/>
    </row>
    <row r="150" spans="1:17" ht="15.75" customHeight="1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ht="15.75" customHeight="1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ht="15.75" thickBot="1" x14ac:dyDescent="0.3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9.5" thickBot="1" x14ac:dyDescent="0.3">
      <c r="A153" s="1"/>
      <c r="C153" s="5"/>
      <c r="D153" s="5"/>
      <c r="E153" s="153" t="s">
        <v>16</v>
      </c>
      <c r="F153" s="154"/>
      <c r="G153" s="154"/>
      <c r="H153" s="154"/>
      <c r="I153" s="154"/>
      <c r="J153" s="155"/>
      <c r="K153" s="58"/>
      <c r="L153" s="58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150" t="s">
        <v>16</v>
      </c>
      <c r="F154" s="151"/>
      <c r="G154" s="151"/>
      <c r="H154" s="151"/>
      <c r="I154" s="152"/>
      <c r="J154" s="22">
        <v>0</v>
      </c>
      <c r="K154" s="36"/>
      <c r="L154" s="36"/>
      <c r="M154" s="5"/>
      <c r="N154" s="5"/>
      <c r="O154" s="5"/>
      <c r="P154" s="5"/>
      <c r="Q154" s="1"/>
    </row>
    <row r="155" spans="1:17" ht="16.5" thickBot="1" x14ac:dyDescent="0.3">
      <c r="A155" s="1"/>
      <c r="C155" s="5"/>
      <c r="D155" s="5"/>
      <c r="E155" s="23"/>
      <c r="F155" s="23"/>
      <c r="G155" s="23"/>
      <c r="H155" s="23"/>
      <c r="I155" s="21" t="s">
        <v>4</v>
      </c>
      <c r="J155" s="11">
        <v>0</v>
      </c>
      <c r="K155" s="57"/>
      <c r="L155" s="57"/>
      <c r="M155" s="5"/>
      <c r="N155" s="5"/>
      <c r="O155" s="5"/>
      <c r="P155" s="5"/>
      <c r="Q155" s="1"/>
    </row>
    <row r="156" spans="1:17" x14ac:dyDescent="0.25">
      <c r="A156" s="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"/>
    </row>
    <row r="157" spans="1:17" x14ac:dyDescent="0.25">
      <c r="A157" s="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"/>
    </row>
    <row r="158" spans="1:17" x14ac:dyDescent="0.25">
      <c r="A158" s="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5" t="s">
        <v>36</v>
      </c>
      <c r="J159" s="5"/>
      <c r="K159" s="5"/>
      <c r="L159" s="5"/>
      <c r="M159" s="5"/>
      <c r="N159" s="5"/>
      <c r="O159" s="5"/>
      <c r="P159" s="5"/>
      <c r="Q159" s="1"/>
    </row>
    <row r="160" spans="1:17" ht="19.5" thickBot="1" x14ac:dyDescent="0.3">
      <c r="A160" s="1"/>
      <c r="C160" s="5"/>
      <c r="D160" s="156" t="s">
        <v>17</v>
      </c>
      <c r="E160" s="157"/>
      <c r="F160" s="157"/>
      <c r="G160" s="157"/>
      <c r="H160" s="157"/>
      <c r="I160" s="157"/>
      <c r="J160" s="158"/>
      <c r="K160" s="124"/>
      <c r="L160" s="124"/>
      <c r="M160" s="5"/>
      <c r="N160" s="5"/>
      <c r="O160" s="5"/>
      <c r="P160" s="5"/>
      <c r="Q160" s="1"/>
    </row>
    <row r="161" spans="1:17" ht="15.75" thickBot="1" x14ac:dyDescent="0.3">
      <c r="A161" s="1"/>
      <c r="C161" s="5"/>
      <c r="D161" s="24">
        <v>1</v>
      </c>
      <c r="E161" s="147" t="str">
        <f>+'[1]ACUM-MAYO'!A162</f>
        <v>ORDINARIA</v>
      </c>
      <c r="F161" s="148"/>
      <c r="G161" s="148"/>
      <c r="H161" s="149"/>
      <c r="I161" s="52">
        <v>72</v>
      </c>
      <c r="J161" s="25">
        <f>I161/I166</f>
        <v>1</v>
      </c>
      <c r="K161" s="59"/>
      <c r="L161" s="59"/>
      <c r="M161" s="5"/>
      <c r="N161" s="5"/>
      <c r="O161" s="5"/>
      <c r="P161" s="5"/>
      <c r="Q161" s="1"/>
    </row>
    <row r="162" spans="1:17" ht="19.5" customHeight="1" thickBot="1" x14ac:dyDescent="0.3">
      <c r="A162" s="1"/>
      <c r="C162" s="5"/>
      <c r="D162" s="24">
        <v>2</v>
      </c>
      <c r="E162" s="147" t="str">
        <f>+'[1]ACUM-MAYO'!A163</f>
        <v>FUNDAMENTAL</v>
      </c>
      <c r="F162" s="148"/>
      <c r="G162" s="148"/>
      <c r="H162" s="149"/>
      <c r="I162" s="52">
        <v>0</v>
      </c>
      <c r="J162" s="26">
        <f>I162/I166</f>
        <v>0</v>
      </c>
      <c r="K162" s="59"/>
      <c r="L162" s="59"/>
      <c r="M162" s="5"/>
      <c r="N162" s="5"/>
      <c r="O162" s="5"/>
      <c r="P162" s="5"/>
      <c r="Q162" s="1"/>
    </row>
    <row r="163" spans="1:17" ht="15.75" thickBot="1" x14ac:dyDescent="0.3">
      <c r="A163" s="1"/>
      <c r="C163" s="5"/>
      <c r="D163" s="125">
        <v>4</v>
      </c>
      <c r="E163" s="147" t="str">
        <f>+'[1]ACUM-MAYO'!A165</f>
        <v>RESERVADA</v>
      </c>
      <c r="F163" s="148"/>
      <c r="G163" s="148"/>
      <c r="H163" s="149"/>
      <c r="I163" s="52">
        <v>0</v>
      </c>
      <c r="J163" s="26">
        <f>I163/I166</f>
        <v>0</v>
      </c>
      <c r="K163" s="59"/>
      <c r="L163" s="59"/>
      <c r="M163" s="5"/>
      <c r="N163" s="5"/>
      <c r="O163" s="5"/>
      <c r="P163" s="5"/>
      <c r="Q163" s="1"/>
    </row>
    <row r="164" spans="1:17" ht="15.75" thickBot="1" x14ac:dyDescent="0.3">
      <c r="A164" s="1"/>
      <c r="C164" s="5"/>
      <c r="D164" s="24">
        <v>3</v>
      </c>
      <c r="E164" s="147" t="s">
        <v>25</v>
      </c>
      <c r="F164" s="148"/>
      <c r="G164" s="148"/>
      <c r="H164" s="149"/>
      <c r="I164" s="52">
        <v>0</v>
      </c>
      <c r="J164" s="28">
        <f>I164/I166</f>
        <v>0</v>
      </c>
      <c r="K164" s="59"/>
      <c r="L164" s="59"/>
      <c r="M164" s="5"/>
      <c r="N164" s="5"/>
      <c r="O164" s="5"/>
      <c r="P164" s="5"/>
      <c r="Q164" s="1"/>
    </row>
    <row r="165" spans="1:17" ht="15.75" thickBot="1" x14ac:dyDescent="0.3">
      <c r="A165" s="1"/>
      <c r="C165" s="5"/>
      <c r="D165" s="5"/>
      <c r="E165" s="5"/>
      <c r="F165" s="5"/>
      <c r="G165" s="5"/>
      <c r="H165" s="5"/>
      <c r="I165" s="29"/>
      <c r="J165" s="30"/>
      <c r="K165" s="30"/>
      <c r="L165" s="30"/>
      <c r="M165" s="5"/>
      <c r="N165" s="5"/>
      <c r="O165" s="5"/>
      <c r="P165" s="5"/>
      <c r="Q165" s="1"/>
    </row>
    <row r="166" spans="1:17" ht="16.5" thickBot="1" x14ac:dyDescent="0.3">
      <c r="A166" s="1"/>
      <c r="C166" s="5"/>
      <c r="D166" s="15"/>
      <c r="E166" s="31"/>
      <c r="F166" s="31"/>
      <c r="G166" s="31"/>
      <c r="H166" s="53" t="s">
        <v>4</v>
      </c>
      <c r="I166" s="11">
        <f>SUM(I161:I165)</f>
        <v>72</v>
      </c>
      <c r="J166" s="32">
        <f>SUM(J161:J164)</f>
        <v>1</v>
      </c>
      <c r="K166" s="60"/>
      <c r="L166" s="60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 s="16" customFormat="1" ht="15.75" x14ac:dyDescent="0.25">
      <c r="A168" s="14"/>
      <c r="B168" s="15"/>
      <c r="C168" s="15"/>
      <c r="D168" s="5"/>
      <c r="E168" s="5"/>
      <c r="F168" s="5"/>
      <c r="G168" s="5"/>
      <c r="H168" s="33"/>
      <c r="I168" s="5"/>
      <c r="J168" s="5"/>
      <c r="K168" s="5"/>
      <c r="L168" s="5"/>
      <c r="M168" s="15"/>
      <c r="N168" s="15"/>
      <c r="O168" s="15"/>
      <c r="P168" s="15"/>
      <c r="Q168" s="14"/>
    </row>
    <row r="169" spans="1:17" x14ac:dyDescent="0.25">
      <c r="A169" s="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x14ac:dyDescent="0.25">
      <c r="A183" s="1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1"/>
    </row>
    <row r="184" spans="1:17" x14ac:dyDescent="0.25">
      <c r="A184" s="1"/>
      <c r="C184" s="5"/>
      <c r="D184" s="5"/>
      <c r="E184" s="5"/>
      <c r="F184" s="5"/>
      <c r="G184" s="5"/>
      <c r="H184" s="33"/>
      <c r="I184" s="5"/>
      <c r="J184" s="5"/>
      <c r="K184" s="5"/>
      <c r="L184" s="5"/>
      <c r="M184" s="5"/>
      <c r="N184" s="5"/>
      <c r="O184" s="5"/>
      <c r="P184" s="5"/>
      <c r="Q184" s="1"/>
    </row>
    <row r="185" spans="1:17" x14ac:dyDescent="0.25">
      <c r="A185" s="1"/>
      <c r="C185" s="5"/>
      <c r="D185" s="5"/>
      <c r="E185" s="5"/>
      <c r="F185" s="5"/>
      <c r="G185" s="5"/>
      <c r="H185" s="33"/>
      <c r="I185" s="5"/>
      <c r="J185" s="5"/>
      <c r="K185" s="5"/>
      <c r="L185" s="5"/>
      <c r="M185" s="5"/>
      <c r="N185" s="5"/>
      <c r="O185" s="5"/>
      <c r="P185" s="5"/>
      <c r="Q185" s="1"/>
    </row>
    <row r="186" spans="1:17" x14ac:dyDescent="0.25">
      <c r="A186" s="1"/>
      <c r="C186" s="5"/>
      <c r="D186" s="5"/>
      <c r="E186" s="5"/>
      <c r="F186" s="5"/>
      <c r="G186" s="5"/>
      <c r="H186" s="33"/>
      <c r="I186" s="5"/>
      <c r="J186" s="5"/>
      <c r="K186" s="5"/>
      <c r="L186" s="5"/>
      <c r="M186" s="5"/>
      <c r="N186" s="5"/>
      <c r="O186" s="5"/>
      <c r="P186" s="5"/>
      <c r="Q186" s="1"/>
    </row>
    <row r="187" spans="1:17" x14ac:dyDescent="0.25">
      <c r="A187" s="1"/>
      <c r="C187" s="5"/>
      <c r="D187" s="5"/>
      <c r="E187" s="5"/>
      <c r="F187" s="5"/>
      <c r="G187" s="5"/>
      <c r="H187" s="33"/>
      <c r="I187" s="5"/>
      <c r="J187" s="5"/>
      <c r="K187" s="5"/>
      <c r="L187" s="5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5"/>
      <c r="E188" s="5"/>
      <c r="F188" s="5"/>
      <c r="G188" s="5"/>
      <c r="H188" s="33"/>
      <c r="I188" s="5"/>
      <c r="J188" s="5"/>
      <c r="K188" s="5"/>
      <c r="L188" s="5"/>
      <c r="M188" s="5"/>
      <c r="N188" s="5"/>
      <c r="O188" s="5"/>
      <c r="P188" s="5"/>
      <c r="Q188" s="1"/>
    </row>
    <row r="189" spans="1:17" ht="19.5" thickBot="1" x14ac:dyDescent="0.3">
      <c r="A189" s="1"/>
      <c r="C189" s="5"/>
      <c r="D189" s="156" t="s">
        <v>18</v>
      </c>
      <c r="E189" s="157"/>
      <c r="F189" s="157"/>
      <c r="G189" s="157"/>
      <c r="H189" s="157"/>
      <c r="I189" s="157"/>
      <c r="J189" s="158"/>
      <c r="K189" s="124"/>
      <c r="L189" s="124"/>
      <c r="M189" s="5"/>
      <c r="N189" s="5"/>
      <c r="O189" s="5"/>
      <c r="P189" s="5"/>
      <c r="Q189" s="1"/>
    </row>
    <row r="190" spans="1:17" ht="15.75" thickBot="1" x14ac:dyDescent="0.3">
      <c r="A190" s="1"/>
      <c r="C190" s="5"/>
      <c r="D190" s="24">
        <v>1</v>
      </c>
      <c r="E190" s="147" t="str">
        <f>+'[1]ACUM-MAYO'!A173</f>
        <v>ECONOMICA ADMINISTRATIVA</v>
      </c>
      <c r="F190" s="148"/>
      <c r="G190" s="148"/>
      <c r="H190" s="149"/>
      <c r="I190" s="52">
        <v>72</v>
      </c>
      <c r="J190" s="34">
        <f>I190/I195</f>
        <v>1</v>
      </c>
      <c r="K190" s="54"/>
      <c r="L190" s="54"/>
      <c r="M190" s="5"/>
      <c r="N190" s="5"/>
      <c r="O190" s="5"/>
      <c r="P190" s="5"/>
      <c r="Q190" s="1"/>
    </row>
    <row r="191" spans="1:17" ht="19.5" customHeight="1" thickBot="1" x14ac:dyDescent="0.3">
      <c r="A191" s="1"/>
      <c r="C191" s="5"/>
      <c r="D191" s="24">
        <v>2</v>
      </c>
      <c r="E191" s="147" t="str">
        <f>+'[1]ACUM-MAYO'!A174</f>
        <v>TRAMITE</v>
      </c>
      <c r="F191" s="148"/>
      <c r="G191" s="148"/>
      <c r="H191" s="149"/>
      <c r="I191" s="52">
        <v>0</v>
      </c>
      <c r="J191" s="17">
        <f>I191/I195</f>
        <v>0</v>
      </c>
      <c r="K191" s="54"/>
      <c r="L191" s="54"/>
      <c r="M191" s="5"/>
      <c r="N191" s="5"/>
      <c r="O191" s="5"/>
      <c r="P191" s="5"/>
      <c r="Q191" s="1"/>
    </row>
    <row r="192" spans="1:17" ht="15.75" customHeight="1" thickBot="1" x14ac:dyDescent="0.3">
      <c r="A192" s="1"/>
      <c r="C192" s="5"/>
      <c r="D192" s="24">
        <v>3</v>
      </c>
      <c r="E192" s="147" t="str">
        <f>+'[1]ACUM-MAYO'!A175</f>
        <v>SERV. PUB.</v>
      </c>
      <c r="F192" s="148"/>
      <c r="G192" s="148"/>
      <c r="H192" s="149"/>
      <c r="I192" s="52">
        <v>0</v>
      </c>
      <c r="J192" s="17">
        <f>I192/I195</f>
        <v>0</v>
      </c>
      <c r="K192" s="54"/>
      <c r="L192" s="54"/>
      <c r="M192" s="5"/>
      <c r="N192" s="5"/>
      <c r="O192" s="5"/>
      <c r="P192" s="5"/>
      <c r="Q192" s="1"/>
    </row>
    <row r="193" spans="1:17" ht="15.75" thickBot="1" x14ac:dyDescent="0.3">
      <c r="A193" s="1"/>
      <c r="C193" s="5"/>
      <c r="D193" s="24">
        <v>4</v>
      </c>
      <c r="E193" s="147" t="str">
        <f>+'[1]ACUM-MAYO'!A176</f>
        <v>LEGAL</v>
      </c>
      <c r="F193" s="148"/>
      <c r="G193" s="148"/>
      <c r="H193" s="149"/>
      <c r="I193" s="52">
        <v>0</v>
      </c>
      <c r="J193" s="35">
        <f>I193/I195</f>
        <v>0</v>
      </c>
      <c r="K193" s="54"/>
      <c r="L193" s="54"/>
      <c r="M193" s="5"/>
      <c r="N193" s="5"/>
      <c r="O193" s="5"/>
      <c r="P193" s="5"/>
      <c r="Q193" s="1"/>
    </row>
    <row r="194" spans="1:17" ht="15.75" customHeight="1" thickBot="1" x14ac:dyDescent="0.3">
      <c r="A194" s="1"/>
      <c r="C194" s="5"/>
      <c r="D194" s="36"/>
      <c r="E194" s="37"/>
      <c r="F194" s="37"/>
      <c r="G194" s="37"/>
      <c r="H194" s="37"/>
      <c r="I194" s="37"/>
      <c r="J194" s="37"/>
      <c r="K194" s="37"/>
      <c r="L194" s="37"/>
      <c r="M194" s="5"/>
      <c r="N194" s="5"/>
      <c r="O194" s="5"/>
      <c r="P194" s="5"/>
      <c r="Q194" s="1"/>
    </row>
    <row r="195" spans="1:17" ht="16.5" thickBot="1" x14ac:dyDescent="0.3">
      <c r="A195" s="1"/>
      <c r="C195" s="5"/>
      <c r="D195" s="15"/>
      <c r="E195" s="15"/>
      <c r="F195" s="15"/>
      <c r="G195" s="15"/>
      <c r="H195" s="18" t="s">
        <v>4</v>
      </c>
      <c r="I195" s="11">
        <f>SUM(I190:I193)</f>
        <v>72</v>
      </c>
      <c r="J195" s="19">
        <f>SUM(J190:J193)</f>
        <v>1</v>
      </c>
      <c r="K195" s="55"/>
      <c r="L195" s="5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7"/>
      <c r="N196" s="5"/>
      <c r="O196" s="5"/>
      <c r="P196" s="5"/>
      <c r="Q196" s="1"/>
    </row>
    <row r="197" spans="1:17" s="16" customFormat="1" ht="15.75" x14ac:dyDescent="0.25">
      <c r="A197" s="14"/>
      <c r="B197" s="15"/>
      <c r="C197" s="15"/>
      <c r="D197" s="5"/>
      <c r="E197" s="5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4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5"/>
      <c r="E208" s="5"/>
      <c r="F208" s="5"/>
      <c r="G208" s="5"/>
      <c r="H208" s="5"/>
      <c r="I208" s="5"/>
      <c r="J208" s="5"/>
      <c r="K208" s="5"/>
      <c r="L208" s="5"/>
      <c r="N208" s="5"/>
      <c r="O208" s="5"/>
      <c r="P208" s="5"/>
      <c r="Q208" s="1"/>
    </row>
    <row r="209" spans="1:17" x14ac:dyDescent="0.25">
      <c r="A209" s="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1"/>
    </row>
    <row r="210" spans="1:17" x14ac:dyDescent="0.25">
      <c r="A210" s="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1"/>
    </row>
    <row r="211" spans="1:17" x14ac:dyDescent="0.25">
      <c r="A211" s="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1"/>
    </row>
    <row r="212" spans="1:17" x14ac:dyDescent="0.25">
      <c r="A212" s="1"/>
      <c r="C212" s="5"/>
      <c r="D212" s="37"/>
      <c r="E212" s="37"/>
      <c r="F212" s="37"/>
      <c r="G212" s="38"/>
      <c r="H212" s="33"/>
      <c r="I212" s="5"/>
      <c r="J212" s="5"/>
      <c r="K212" s="5"/>
      <c r="L212" s="5"/>
      <c r="M212" s="5"/>
      <c r="N212" s="5"/>
      <c r="O212" s="5"/>
      <c r="P212" s="5"/>
      <c r="Q212" s="1"/>
    </row>
    <row r="213" spans="1:17" x14ac:dyDescent="0.25">
      <c r="A213" s="1"/>
      <c r="C213" s="5"/>
      <c r="D213" s="37"/>
      <c r="E213" s="37"/>
      <c r="F213" s="37"/>
      <c r="G213" s="38"/>
      <c r="H213" s="33"/>
      <c r="I213" s="5"/>
      <c r="J213" s="5"/>
      <c r="K213" s="5"/>
      <c r="L213" s="5"/>
      <c r="M213" s="5"/>
      <c r="N213" s="5"/>
      <c r="O213" s="5"/>
      <c r="P213" s="5"/>
      <c r="Q213" s="1"/>
    </row>
    <row r="214" spans="1:17" x14ac:dyDescent="0.25">
      <c r="A214" s="1"/>
      <c r="C214" s="5"/>
      <c r="D214" s="37"/>
      <c r="E214" s="37"/>
      <c r="F214" s="37"/>
      <c r="G214" s="38"/>
      <c r="H214" s="33"/>
      <c r="I214" s="5"/>
      <c r="J214" s="5"/>
      <c r="K214" s="5"/>
      <c r="L214" s="5"/>
      <c r="M214" s="5"/>
      <c r="N214" s="5"/>
      <c r="O214" s="5"/>
      <c r="P214" s="5"/>
      <c r="Q214" s="1"/>
    </row>
    <row r="215" spans="1:17" x14ac:dyDescent="0.25">
      <c r="A215" s="1"/>
      <c r="C215" s="5"/>
      <c r="D215" s="37"/>
      <c r="E215" s="37"/>
      <c r="F215" s="37"/>
      <c r="G215" s="38"/>
      <c r="H215" s="33"/>
      <c r="I215" s="5"/>
      <c r="J215" s="5"/>
      <c r="K215" s="5"/>
      <c r="L215" s="5"/>
      <c r="M215" s="5"/>
      <c r="N215" s="5"/>
      <c r="O215" s="5"/>
      <c r="P215" s="5"/>
      <c r="Q215" s="1"/>
    </row>
    <row r="216" spans="1:17" x14ac:dyDescent="0.25">
      <c r="A216" s="1"/>
      <c r="C216" s="5"/>
      <c r="D216" s="37"/>
      <c r="E216" s="37"/>
      <c r="F216" s="37"/>
      <c r="G216" s="38"/>
      <c r="H216" s="33"/>
      <c r="I216" s="5"/>
      <c r="J216" s="5"/>
      <c r="K216" s="5"/>
      <c r="L216" s="5"/>
      <c r="M216" s="5"/>
      <c r="N216" s="5"/>
      <c r="O216" s="5"/>
      <c r="P216" s="5"/>
      <c r="Q216" s="1"/>
    </row>
    <row r="217" spans="1:17" ht="15.75" thickBot="1" x14ac:dyDescent="0.3">
      <c r="A217" s="1"/>
      <c r="C217" s="5"/>
      <c r="D217" s="37"/>
      <c r="E217" s="37"/>
      <c r="F217" s="37"/>
      <c r="G217" s="38"/>
      <c r="H217" s="33"/>
      <c r="I217" s="5"/>
      <c r="J217" s="5"/>
      <c r="K217" s="5"/>
      <c r="L217" s="5"/>
      <c r="M217" s="5"/>
      <c r="N217" s="5"/>
      <c r="O217" s="5"/>
      <c r="P217" s="5"/>
      <c r="Q217" s="1"/>
    </row>
    <row r="218" spans="1:17" ht="19.5" thickBot="1" x14ac:dyDescent="0.3">
      <c r="A218" s="1"/>
      <c r="C218" s="5"/>
      <c r="D218" s="156" t="s">
        <v>19</v>
      </c>
      <c r="E218" s="157"/>
      <c r="F218" s="157"/>
      <c r="G218" s="157"/>
      <c r="H218" s="157"/>
      <c r="I218" s="157"/>
      <c r="J218" s="158"/>
      <c r="K218" s="124"/>
      <c r="L218" s="124"/>
      <c r="M218" s="5"/>
      <c r="N218" s="5"/>
      <c r="O218" s="5"/>
      <c r="P218" s="5"/>
      <c r="Q218" s="1"/>
    </row>
    <row r="219" spans="1:17" ht="15.75" thickBot="1" x14ac:dyDescent="0.3">
      <c r="A219" s="1"/>
      <c r="C219" s="5"/>
      <c r="D219" s="24">
        <v>1</v>
      </c>
      <c r="E219" s="39" t="str">
        <f>+'[1]ACUM-MAYO'!A186</f>
        <v>INFOMEX</v>
      </c>
      <c r="F219" s="40"/>
      <c r="G219" s="40"/>
      <c r="H219" s="41"/>
      <c r="I219" s="52">
        <v>72</v>
      </c>
      <c r="J219" s="34">
        <f>I219/I224</f>
        <v>1</v>
      </c>
      <c r="K219" s="54"/>
      <c r="L219" s="54"/>
      <c r="M219" s="5"/>
      <c r="N219" s="5"/>
      <c r="O219" s="5"/>
      <c r="P219" s="5"/>
      <c r="Q219" s="1"/>
    </row>
    <row r="220" spans="1:17" ht="19.5" customHeight="1" thickBot="1" x14ac:dyDescent="0.3">
      <c r="A220" s="1"/>
      <c r="C220" s="5"/>
      <c r="D220" s="24">
        <v>2</v>
      </c>
      <c r="E220" s="39" t="str">
        <f>+'[1]ACUM-MAYO'!A187</f>
        <v>CORREO ELECTRONICO</v>
      </c>
      <c r="F220" s="40"/>
      <c r="G220" s="40"/>
      <c r="H220" s="41"/>
      <c r="I220" s="52">
        <v>0</v>
      </c>
      <c r="J220" s="34">
        <f>I220/I224</f>
        <v>0</v>
      </c>
      <c r="K220" s="54"/>
      <c r="L220" s="54"/>
      <c r="M220" s="5"/>
      <c r="N220" s="5"/>
      <c r="O220" s="5"/>
      <c r="P220" s="5"/>
      <c r="Q220" s="1"/>
    </row>
    <row r="221" spans="1:17" ht="15.75" customHeight="1" thickBot="1" x14ac:dyDescent="0.3">
      <c r="A221" s="1"/>
      <c r="C221" s="5"/>
      <c r="D221" s="24">
        <v>3</v>
      </c>
      <c r="E221" s="39" t="str">
        <f>+'[1]ACUM-MAYO'!A188</f>
        <v>NOTIFICACIÓN PERSONAL</v>
      </c>
      <c r="F221" s="40"/>
      <c r="G221" s="40"/>
      <c r="H221" s="41"/>
      <c r="I221" s="52">
        <v>0</v>
      </c>
      <c r="J221" s="34">
        <f>I221/I224</f>
        <v>0</v>
      </c>
      <c r="K221" s="54"/>
      <c r="L221" s="54"/>
      <c r="M221" s="5"/>
      <c r="N221" s="5"/>
      <c r="O221" s="5"/>
      <c r="P221" s="5"/>
      <c r="Q221" s="1"/>
    </row>
    <row r="222" spans="1:17" ht="15.75" customHeight="1" thickBot="1" x14ac:dyDescent="0.3">
      <c r="A222" s="1"/>
      <c r="C222" s="5"/>
      <c r="D222" s="24">
        <v>4</v>
      </c>
      <c r="E222" s="39" t="str">
        <f>+'[1]ACUM-MAYO'!A189</f>
        <v>LISTAS</v>
      </c>
      <c r="F222" s="40"/>
      <c r="G222" s="126"/>
      <c r="H222" s="127"/>
      <c r="I222" s="52">
        <v>0</v>
      </c>
      <c r="J222" s="34">
        <f>I222/I224</f>
        <v>0</v>
      </c>
      <c r="K222" s="54"/>
      <c r="L222" s="54"/>
      <c r="M222" s="5"/>
      <c r="N222" s="42"/>
      <c r="O222" s="5"/>
      <c r="P222" s="5"/>
      <c r="Q222" s="1"/>
    </row>
    <row r="223" spans="1:17" ht="15.75" customHeight="1" thickBot="1" x14ac:dyDescent="0.3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2"/>
      <c r="O223" s="5"/>
      <c r="P223" s="5"/>
      <c r="Q223" s="1"/>
    </row>
    <row r="224" spans="1:17" ht="15.75" customHeight="1" thickBot="1" x14ac:dyDescent="0.3">
      <c r="A224" s="1"/>
      <c r="C224" s="5"/>
      <c r="D224" s="15"/>
      <c r="E224" s="31"/>
      <c r="F224" s="31"/>
      <c r="G224" s="31"/>
      <c r="H224" s="18" t="s">
        <v>4</v>
      </c>
      <c r="I224" s="11">
        <f>SUM(I219:I223)</f>
        <v>72</v>
      </c>
      <c r="J224" s="19">
        <f>SUM(J219:J223)</f>
        <v>1</v>
      </c>
      <c r="K224" s="55"/>
      <c r="L224" s="55"/>
      <c r="M224" s="5"/>
      <c r="N224" s="5"/>
      <c r="O224" s="5"/>
      <c r="P224" s="5"/>
      <c r="Q224" s="1"/>
    </row>
    <row r="225" spans="1:17" ht="15.75" customHeight="1" x14ac:dyDescent="0.25">
      <c r="A225" s="1"/>
      <c r="C225" s="5"/>
      <c r="D225" s="15"/>
      <c r="E225" s="31"/>
      <c r="F225" s="31"/>
      <c r="G225" s="31"/>
      <c r="H225" s="111"/>
      <c r="I225" s="112"/>
      <c r="J225" s="113"/>
      <c r="K225" s="55"/>
      <c r="L225" s="55"/>
      <c r="M225" s="5"/>
      <c r="N225" s="5"/>
      <c r="O225" s="5"/>
      <c r="P225" s="5"/>
      <c r="Q225" s="1"/>
    </row>
    <row r="226" spans="1:17" ht="15.75" customHeight="1" x14ac:dyDescent="0.25">
      <c r="A226" s="1"/>
      <c r="C226" s="5"/>
      <c r="D226" s="15"/>
      <c r="E226" s="31"/>
      <c r="F226" s="31"/>
      <c r="G226" s="31"/>
      <c r="H226" s="111"/>
      <c r="I226" s="112"/>
      <c r="J226" s="113"/>
      <c r="K226" s="55"/>
      <c r="L226" s="5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s="16" customFormat="1" ht="15.75" x14ac:dyDescent="0.25">
      <c r="A228" s="14"/>
      <c r="B228" s="15"/>
      <c r="C228" s="15"/>
      <c r="D228" s="5"/>
      <c r="E228" s="5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4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x14ac:dyDescent="0.25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x14ac:dyDescent="0.25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x14ac:dyDescent="0.25">
      <c r="A239" s="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x14ac:dyDescent="0.25">
      <c r="A240" s="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x14ac:dyDescent="0.25">
      <c r="A241" s="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1"/>
    </row>
    <row r="242" spans="1:17" x14ac:dyDescent="0.25">
      <c r="A242" s="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1"/>
    </row>
    <row r="243" spans="1:17" x14ac:dyDescent="0.25">
      <c r="A243" s="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1"/>
    </row>
    <row r="244" spans="1:17" x14ac:dyDescent="0.25">
      <c r="A244" s="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1"/>
    </row>
    <row r="245" spans="1:17" x14ac:dyDescent="0.25">
      <c r="A245" s="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1"/>
    </row>
    <row r="246" spans="1:17" ht="15.75" thickBot="1" x14ac:dyDescent="0.3">
      <c r="A246" s="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1"/>
    </row>
    <row r="247" spans="1:17" ht="19.5" thickBot="1" x14ac:dyDescent="0.3">
      <c r="A247" s="1"/>
      <c r="C247" s="5"/>
      <c r="D247" s="153" t="s">
        <v>28</v>
      </c>
      <c r="E247" s="179"/>
      <c r="F247" s="179"/>
      <c r="G247" s="155"/>
      <c r="H247" s="62"/>
      <c r="I247" s="5"/>
      <c r="J247" s="5"/>
      <c r="K247" s="5"/>
      <c r="L247" s="5"/>
      <c r="M247" s="5"/>
      <c r="N247" s="5"/>
      <c r="O247" s="5"/>
      <c r="P247" s="5"/>
      <c r="Q247" s="1"/>
    </row>
    <row r="248" spans="1:17" ht="27" customHeight="1" thickBot="1" x14ac:dyDescent="0.3">
      <c r="A248" s="1"/>
      <c r="C248" s="5"/>
      <c r="D248" s="10">
        <v>1</v>
      </c>
      <c r="E248" s="139" t="s">
        <v>29</v>
      </c>
      <c r="F248" s="140"/>
      <c r="G248" s="65">
        <v>0</v>
      </c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ht="19.5" customHeight="1" thickBot="1" x14ac:dyDescent="0.3">
      <c r="A249" s="1"/>
      <c r="C249" s="45"/>
      <c r="D249" s="10">
        <v>2</v>
      </c>
      <c r="E249" s="139" t="s">
        <v>30</v>
      </c>
      <c r="F249" s="140"/>
      <c r="G249" s="63">
        <v>0</v>
      </c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ht="24" customHeight="1" thickBot="1" x14ac:dyDescent="0.3">
      <c r="A250" s="1"/>
      <c r="C250" s="46"/>
      <c r="D250" s="10">
        <v>3</v>
      </c>
      <c r="E250" s="139" t="s">
        <v>31</v>
      </c>
      <c r="F250" s="140"/>
      <c r="G250" s="63">
        <v>0</v>
      </c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 x14ac:dyDescent="0.3">
      <c r="A251" s="1"/>
      <c r="C251" s="46"/>
      <c r="D251" s="10">
        <v>4</v>
      </c>
      <c r="E251" s="139" t="s">
        <v>32</v>
      </c>
      <c r="F251" s="140"/>
      <c r="G251" s="63">
        <v>72</v>
      </c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 thickBot="1" x14ac:dyDescent="0.3">
      <c r="A252" s="1"/>
      <c r="C252" s="46"/>
      <c r="D252" s="10">
        <v>5</v>
      </c>
      <c r="E252" s="139" t="s">
        <v>33</v>
      </c>
      <c r="F252" s="140"/>
      <c r="G252" s="63">
        <v>0</v>
      </c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 thickBot="1" x14ac:dyDescent="0.3">
      <c r="A253" s="1"/>
      <c r="C253" s="46"/>
      <c r="D253" s="114">
        <v>6</v>
      </c>
      <c r="E253" s="183" t="s">
        <v>34</v>
      </c>
      <c r="F253" s="184"/>
      <c r="G253" s="115">
        <v>0</v>
      </c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 thickBot="1" x14ac:dyDescent="0.3">
      <c r="A254" s="1"/>
      <c r="C254" s="46"/>
      <c r="D254" s="10">
        <v>7</v>
      </c>
      <c r="E254" s="185" t="s">
        <v>35</v>
      </c>
      <c r="F254" s="186"/>
      <c r="G254" s="116">
        <v>0</v>
      </c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 thickBot="1" x14ac:dyDescent="0.3">
      <c r="A255" s="1"/>
      <c r="C255" s="46"/>
      <c r="D255" s="5"/>
      <c r="E255" s="180" t="s">
        <v>4</v>
      </c>
      <c r="F255" s="181"/>
      <c r="G255" s="64">
        <f>SUM(G248:G254)</f>
        <v>72</v>
      </c>
      <c r="H255" s="51"/>
      <c r="I255" s="5"/>
      <c r="J255" s="5"/>
      <c r="K255" s="5"/>
      <c r="L255" s="1"/>
      <c r="M255" s="48"/>
    </row>
    <row r="256" spans="1:17" ht="21" customHeight="1" x14ac:dyDescent="0.25">
      <c r="A256" s="1"/>
      <c r="C256" s="46"/>
      <c r="D256" s="5"/>
      <c r="E256" s="5"/>
      <c r="F256" s="5"/>
      <c r="G256" s="5"/>
      <c r="H256" s="5"/>
      <c r="I256" s="5"/>
      <c r="J256" s="5"/>
      <c r="K256" s="5"/>
      <c r="L256" s="1"/>
      <c r="M256" s="48"/>
    </row>
    <row r="257" spans="1:13" ht="15.75" customHeight="1" x14ac:dyDescent="0.25">
      <c r="A257" s="1"/>
      <c r="C257" s="46"/>
      <c r="D257" s="5"/>
      <c r="E257" s="5"/>
      <c r="F257" s="5"/>
      <c r="G257" s="5"/>
      <c r="H257" s="5"/>
      <c r="I257" s="5"/>
      <c r="J257" s="5"/>
      <c r="K257" s="5"/>
      <c r="L257" s="1"/>
      <c r="M257" s="48"/>
    </row>
    <row r="258" spans="1:13" ht="15.75" customHeight="1" x14ac:dyDescent="0.25">
      <c r="A258" s="1"/>
      <c r="C258" s="46"/>
      <c r="D258" s="5"/>
      <c r="E258" s="5"/>
      <c r="F258" s="5"/>
      <c r="G258" s="5"/>
      <c r="H258" s="5"/>
      <c r="I258" s="5"/>
      <c r="J258" s="5"/>
      <c r="K258" s="5"/>
      <c r="L258" s="1"/>
      <c r="M258" s="48"/>
    </row>
    <row r="259" spans="1:13" ht="15.75" customHeight="1" x14ac:dyDescent="0.25">
      <c r="A259" s="1"/>
      <c r="C259" s="46"/>
      <c r="D259" s="5"/>
      <c r="E259" s="5"/>
      <c r="F259" s="5"/>
      <c r="G259" s="5"/>
      <c r="H259" s="5"/>
      <c r="I259" s="5"/>
      <c r="J259" s="5"/>
      <c r="K259" s="5"/>
      <c r="L259" s="1"/>
      <c r="M259" s="48"/>
    </row>
    <row r="260" spans="1:13" ht="15.75" customHeight="1" x14ac:dyDescent="0.25">
      <c r="A260" s="1"/>
      <c r="C260" s="46"/>
      <c r="D260" s="5"/>
      <c r="E260" s="5"/>
      <c r="F260" s="5"/>
      <c r="G260" s="5"/>
      <c r="H260" s="5"/>
      <c r="I260" s="5"/>
      <c r="J260" s="5"/>
      <c r="K260" s="5"/>
      <c r="L260" s="1"/>
      <c r="M260" s="48"/>
    </row>
    <row r="261" spans="1:13" ht="15.75" customHeight="1" x14ac:dyDescent="0.25">
      <c r="A261" s="1"/>
      <c r="C261" s="46"/>
      <c r="D261" s="5"/>
      <c r="E261" s="5"/>
      <c r="F261" s="5"/>
      <c r="G261" s="5"/>
      <c r="H261" s="5"/>
      <c r="I261" s="5"/>
      <c r="J261" s="5"/>
      <c r="K261" s="5"/>
      <c r="L261" s="1"/>
      <c r="M261" s="48"/>
    </row>
    <row r="262" spans="1:13" ht="15.75" customHeight="1" x14ac:dyDescent="0.25">
      <c r="A262" s="1"/>
      <c r="C262" s="46"/>
      <c r="D262" s="5"/>
      <c r="E262" s="5"/>
      <c r="F262" s="5"/>
      <c r="G262" s="5"/>
      <c r="H262" s="5"/>
      <c r="I262" s="5"/>
      <c r="J262" s="5"/>
      <c r="K262" s="5"/>
      <c r="L262" s="1"/>
      <c r="M262" s="48"/>
    </row>
    <row r="263" spans="1:13" ht="15.75" customHeight="1" x14ac:dyDescent="0.25">
      <c r="A263" s="1"/>
      <c r="C263" s="46"/>
      <c r="D263" s="5"/>
      <c r="E263" s="5"/>
      <c r="F263" s="5"/>
      <c r="G263" s="5"/>
      <c r="H263" s="5"/>
      <c r="I263" s="5"/>
      <c r="J263" s="5"/>
      <c r="K263" s="5"/>
      <c r="L263" s="1"/>
      <c r="M263" s="48"/>
    </row>
    <row r="264" spans="1:13" ht="15.75" customHeight="1" x14ac:dyDescent="0.25">
      <c r="A264" s="1"/>
      <c r="C264" s="46"/>
      <c r="D264" s="5"/>
      <c r="E264" s="5"/>
      <c r="F264" s="5"/>
      <c r="G264" s="5"/>
      <c r="H264" s="5"/>
      <c r="I264" s="5"/>
      <c r="J264" s="5"/>
      <c r="K264" s="5"/>
      <c r="L264" s="1"/>
      <c r="M264" s="48"/>
    </row>
    <row r="265" spans="1:13" ht="15.75" customHeight="1" x14ac:dyDescent="0.25">
      <c r="A265" s="1"/>
      <c r="C265" s="46"/>
      <c r="D265" s="5"/>
      <c r="H265" s="5"/>
      <c r="I265" s="5"/>
      <c r="J265" s="5"/>
      <c r="K265" s="5"/>
      <c r="L265" s="1"/>
      <c r="M265" s="48"/>
    </row>
    <row r="266" spans="1:13" ht="15.75" customHeight="1" x14ac:dyDescent="0.25">
      <c r="A266" s="1"/>
      <c r="C266" s="46"/>
      <c r="D266" s="5"/>
      <c r="E266" s="5"/>
      <c r="F266" s="5"/>
      <c r="G266" s="5"/>
      <c r="H266" s="5"/>
      <c r="I266" s="5"/>
      <c r="J266" s="5"/>
      <c r="K266" s="5"/>
      <c r="L266" s="1"/>
      <c r="M266" s="48"/>
    </row>
    <row r="267" spans="1:13" ht="15.75" customHeight="1" x14ac:dyDescent="0.25">
      <c r="A267" s="1"/>
      <c r="C267" s="46"/>
      <c r="D267" s="5"/>
      <c r="E267" s="5"/>
      <c r="F267" s="5"/>
      <c r="G267" s="5"/>
      <c r="H267" s="5"/>
      <c r="I267" s="5"/>
      <c r="J267" s="5"/>
      <c r="K267" s="5"/>
      <c r="L267" s="1"/>
      <c r="M267" s="48"/>
    </row>
    <row r="268" spans="1:13" ht="15.75" customHeight="1" x14ac:dyDescent="0.25">
      <c r="A268" s="1"/>
      <c r="C268" s="46"/>
      <c r="D268" s="5"/>
      <c r="E268" s="5"/>
      <c r="F268" s="5"/>
      <c r="G268" s="5"/>
      <c r="H268" s="5"/>
      <c r="I268" s="5"/>
      <c r="J268" s="5"/>
      <c r="K268" s="5"/>
      <c r="L268" s="1"/>
      <c r="M268" s="48"/>
    </row>
    <row r="269" spans="1:13" ht="15.75" customHeight="1" x14ac:dyDescent="0.25">
      <c r="A269" s="1"/>
      <c r="C269" s="46"/>
      <c r="D269" s="5"/>
      <c r="E269" s="5"/>
      <c r="F269" s="5"/>
      <c r="G269" s="5"/>
      <c r="H269" s="5"/>
      <c r="I269" s="5"/>
      <c r="J269" s="5"/>
      <c r="K269" s="5"/>
      <c r="L269" s="1"/>
      <c r="M269" s="48"/>
    </row>
    <row r="270" spans="1:13" ht="15.75" customHeight="1" x14ac:dyDescent="0.25">
      <c r="A270" s="1"/>
      <c r="C270" s="46"/>
      <c r="D270" s="5"/>
      <c r="E270" s="5"/>
      <c r="F270" s="5"/>
      <c r="G270" s="5"/>
      <c r="H270" s="5"/>
      <c r="I270" s="5"/>
      <c r="J270" s="5"/>
      <c r="K270" s="5"/>
      <c r="L270" s="1"/>
      <c r="M270" s="48"/>
    </row>
    <row r="271" spans="1:13" ht="15.75" customHeight="1" x14ac:dyDescent="0.25">
      <c r="A271" s="1"/>
      <c r="C271" s="46"/>
      <c r="D271" s="5"/>
      <c r="E271" s="5"/>
      <c r="F271" s="5"/>
      <c r="G271" s="5"/>
      <c r="H271" s="5"/>
      <c r="I271" s="5"/>
      <c r="J271" s="5"/>
      <c r="K271" s="5"/>
      <c r="L271" s="1"/>
      <c r="M271" s="48"/>
    </row>
    <row r="272" spans="1:13" ht="15.75" customHeight="1" x14ac:dyDescent="0.25">
      <c r="A272" s="1"/>
      <c r="C272" s="46"/>
      <c r="D272" s="5"/>
      <c r="E272" s="5"/>
      <c r="F272" s="5"/>
      <c r="G272" s="5"/>
      <c r="H272" s="5"/>
      <c r="I272" s="5"/>
      <c r="J272" s="5"/>
      <c r="K272" s="5"/>
      <c r="L272" s="1"/>
      <c r="M272" s="48"/>
    </row>
    <row r="273" spans="1:13" ht="15.75" customHeight="1" x14ac:dyDescent="0.25">
      <c r="A273" s="1"/>
      <c r="C273" s="46"/>
      <c r="D273" s="5"/>
      <c r="E273" s="5"/>
      <c r="F273" s="5"/>
      <c r="G273" s="5"/>
      <c r="H273" s="5"/>
      <c r="I273" s="5"/>
      <c r="J273" s="5"/>
      <c r="K273" s="5"/>
      <c r="L273" s="1"/>
      <c r="M273" s="48"/>
    </row>
    <row r="274" spans="1:13" ht="15.75" customHeight="1" x14ac:dyDescent="0.25">
      <c r="A274" s="1"/>
      <c r="C274" s="46"/>
      <c r="D274" s="5"/>
      <c r="E274" s="5"/>
      <c r="F274" s="5"/>
      <c r="G274" s="5"/>
      <c r="H274" s="5"/>
      <c r="I274" s="5"/>
      <c r="J274" s="5"/>
      <c r="K274" s="5"/>
      <c r="L274" s="1"/>
      <c r="M274" s="48"/>
    </row>
    <row r="275" spans="1:13" ht="15.75" customHeight="1" x14ac:dyDescent="0.25">
      <c r="A275" s="1"/>
      <c r="C275" s="46"/>
      <c r="D275" s="5"/>
      <c r="E275" s="5"/>
      <c r="F275" s="5"/>
      <c r="G275" s="5"/>
      <c r="H275" s="5"/>
      <c r="I275" s="5"/>
      <c r="J275" s="5"/>
      <c r="K275" s="5"/>
      <c r="L275" s="1"/>
      <c r="M275" s="48"/>
    </row>
    <row r="276" spans="1:13" ht="15.75" customHeight="1" x14ac:dyDescent="0.25">
      <c r="A276" s="1"/>
      <c r="C276" s="46"/>
      <c r="D276" s="5"/>
      <c r="E276" s="5"/>
      <c r="F276" s="5"/>
      <c r="G276" s="5"/>
      <c r="H276" s="5"/>
      <c r="I276" s="5"/>
      <c r="J276" s="5"/>
      <c r="K276" s="5"/>
      <c r="L276" s="1"/>
      <c r="M276" s="48"/>
    </row>
    <row r="277" spans="1:13" ht="15.75" customHeight="1" x14ac:dyDescent="0.25">
      <c r="A277" s="1"/>
      <c r="C277" s="46"/>
      <c r="D277" s="5"/>
      <c r="E277" s="5"/>
      <c r="F277" s="5"/>
      <c r="G277" s="5"/>
      <c r="H277" s="5"/>
      <c r="I277" s="5"/>
      <c r="J277" s="5"/>
      <c r="K277" s="5"/>
      <c r="L277" s="1"/>
      <c r="M277" s="48"/>
    </row>
    <row r="278" spans="1:13" ht="15.75" customHeight="1" x14ac:dyDescent="0.25">
      <c r="A278" s="1"/>
      <c r="C278" s="46"/>
      <c r="D278" s="5"/>
      <c r="E278" s="5"/>
      <c r="F278" s="5"/>
      <c r="G278" s="5"/>
      <c r="H278" s="5"/>
      <c r="I278" s="5"/>
      <c r="J278" s="5"/>
      <c r="K278" s="5"/>
      <c r="L278" s="1"/>
      <c r="M278" s="48"/>
    </row>
    <row r="279" spans="1:13" ht="15.75" customHeight="1" x14ac:dyDescent="0.25">
      <c r="A279" s="1"/>
      <c r="C279" s="46"/>
      <c r="D279" s="5"/>
      <c r="E279" s="5"/>
      <c r="F279" s="5"/>
      <c r="G279" s="5"/>
      <c r="H279" s="5"/>
      <c r="I279" s="5"/>
      <c r="J279" s="5"/>
      <c r="K279" s="5"/>
      <c r="L279" s="1"/>
      <c r="M279" s="48"/>
    </row>
    <row r="280" spans="1:13" ht="15.75" customHeight="1" x14ac:dyDescent="0.25">
      <c r="A280" s="1"/>
      <c r="C280" s="46"/>
      <c r="D280" s="5"/>
      <c r="E280" s="5"/>
      <c r="F280" s="5"/>
      <c r="G280" s="5"/>
      <c r="H280" s="5"/>
      <c r="I280" s="5"/>
      <c r="J280" s="5"/>
      <c r="K280" s="5"/>
      <c r="L280" s="1"/>
      <c r="M280" s="48"/>
    </row>
    <row r="281" spans="1:13" ht="15.75" customHeight="1" x14ac:dyDescent="0.25">
      <c r="A281" s="1"/>
      <c r="C281" s="46"/>
      <c r="D281" s="5"/>
      <c r="E281" s="5"/>
      <c r="F281" s="5"/>
      <c r="G281" s="5"/>
      <c r="H281" s="5"/>
      <c r="I281" s="5"/>
      <c r="J281" s="5"/>
      <c r="K281" s="5"/>
      <c r="L281" s="1"/>
      <c r="M281" s="48"/>
    </row>
    <row r="282" spans="1:13" ht="31.5" customHeight="1" x14ac:dyDescent="0.25">
      <c r="A282" s="1"/>
      <c r="C282" s="46"/>
      <c r="D282" s="5"/>
      <c r="E282" s="5"/>
      <c r="F282" s="5"/>
      <c r="G282" s="5"/>
      <c r="H282" s="5"/>
      <c r="I282" s="5"/>
      <c r="J282" s="5"/>
      <c r="K282" s="5"/>
      <c r="L282" s="1"/>
      <c r="M282" s="48"/>
    </row>
    <row r="283" spans="1:13" ht="15.75" customHeight="1" x14ac:dyDescent="0.25">
      <c r="A283" s="1"/>
      <c r="C283" s="46"/>
      <c r="D283" s="5"/>
      <c r="E283" s="5"/>
      <c r="F283" s="5"/>
      <c r="G283" s="5"/>
      <c r="H283" s="5"/>
      <c r="I283" s="5"/>
      <c r="J283" s="5"/>
      <c r="K283" s="5"/>
      <c r="L283" s="1"/>
      <c r="M283" s="48"/>
    </row>
    <row r="284" spans="1:13" ht="15.75" customHeight="1" x14ac:dyDescent="0.25">
      <c r="A284" s="1"/>
      <c r="C284" s="46"/>
      <c r="D284" s="5"/>
      <c r="E284" s="5"/>
      <c r="F284" s="5"/>
      <c r="G284" s="5"/>
      <c r="H284" s="5"/>
      <c r="I284" s="5"/>
      <c r="J284" s="5"/>
      <c r="K284" s="5"/>
      <c r="L284" s="1"/>
      <c r="M284" s="48"/>
    </row>
    <row r="285" spans="1:13" ht="15.75" customHeight="1" x14ac:dyDescent="0.25">
      <c r="A285" s="1"/>
      <c r="C285" s="46"/>
      <c r="D285" s="5"/>
      <c r="E285" s="5"/>
      <c r="F285" s="5"/>
      <c r="G285" s="5"/>
      <c r="H285" s="5"/>
      <c r="I285" s="5"/>
      <c r="J285" s="5"/>
      <c r="K285" s="5"/>
      <c r="L285" s="1"/>
      <c r="M285" s="48"/>
    </row>
    <row r="286" spans="1:13" ht="15.75" customHeight="1" x14ac:dyDescent="0.25">
      <c r="A286" s="1"/>
      <c r="C286" s="46"/>
      <c r="D286" s="5"/>
      <c r="E286" s="5"/>
      <c r="F286" s="5"/>
      <c r="G286" s="5"/>
      <c r="H286" s="5"/>
      <c r="I286" s="5"/>
      <c r="J286" s="5"/>
      <c r="K286" s="5"/>
      <c r="L286" s="1"/>
      <c r="M286" s="48"/>
    </row>
    <row r="287" spans="1:13" ht="15.75" customHeight="1" x14ac:dyDescent="0.25">
      <c r="A287" s="1"/>
      <c r="C287" s="46"/>
      <c r="D287" s="5"/>
      <c r="H287" s="5"/>
      <c r="I287" s="5"/>
      <c r="J287" s="5"/>
      <c r="K287" s="5"/>
      <c r="L287" s="1"/>
      <c r="M287" s="48"/>
    </row>
    <row r="288" spans="1:13" ht="15.75" customHeight="1" x14ac:dyDescent="0.25">
      <c r="A288" s="1"/>
      <c r="C288" s="46"/>
      <c r="D288" s="5"/>
      <c r="E288" s="5"/>
      <c r="F288" s="5"/>
      <c r="G288" s="5"/>
      <c r="H288" s="5"/>
      <c r="I288" s="5"/>
      <c r="J288" s="5"/>
      <c r="K288" s="5"/>
      <c r="L288" s="1"/>
      <c r="M288" s="48"/>
    </row>
    <row r="289" spans="1:13" ht="18.75" customHeight="1" x14ac:dyDescent="0.25">
      <c r="A289" s="1"/>
      <c r="C289" s="46"/>
      <c r="D289" s="5"/>
      <c r="E289" s="5"/>
      <c r="F289" s="5"/>
      <c r="G289" s="5"/>
      <c r="H289" s="5"/>
      <c r="I289" s="5"/>
      <c r="J289" s="5"/>
      <c r="K289" s="5"/>
      <c r="L289" s="1"/>
      <c r="M289" s="48"/>
    </row>
    <row r="290" spans="1:13" ht="15.75" customHeight="1" x14ac:dyDescent="0.25">
      <c r="A290" s="1"/>
      <c r="C290" s="46"/>
      <c r="D290" s="5"/>
      <c r="E290" s="5"/>
      <c r="F290" s="5"/>
      <c r="G290" s="5"/>
      <c r="H290" s="5"/>
      <c r="I290" s="5"/>
      <c r="J290" s="5"/>
      <c r="K290" s="5"/>
      <c r="L290" s="1"/>
      <c r="M290" s="48"/>
    </row>
    <row r="291" spans="1:13" ht="15.75" customHeight="1" x14ac:dyDescent="0.25">
      <c r="A291" s="1"/>
      <c r="C291" s="46"/>
      <c r="D291" s="5"/>
      <c r="E291" s="5"/>
      <c r="F291" s="5"/>
      <c r="G291" s="5"/>
      <c r="H291" s="5"/>
      <c r="I291" s="5"/>
      <c r="J291" s="5"/>
      <c r="K291" s="5"/>
      <c r="L291" s="1"/>
      <c r="M291" s="48"/>
    </row>
    <row r="292" spans="1:13" ht="15.75" customHeight="1" x14ac:dyDescent="0.25">
      <c r="A292" s="1"/>
      <c r="C292" s="46"/>
      <c r="D292" s="5"/>
      <c r="E292" s="5"/>
      <c r="F292" s="5"/>
      <c r="G292" s="5"/>
      <c r="H292" s="5"/>
      <c r="I292" s="5"/>
      <c r="J292" s="5"/>
      <c r="K292" s="5"/>
      <c r="L292" s="1"/>
      <c r="M292" s="48"/>
    </row>
    <row r="293" spans="1:13" ht="21" customHeight="1" x14ac:dyDescent="0.25">
      <c r="A293" s="1"/>
      <c r="C293" s="46"/>
      <c r="D293" s="5"/>
      <c r="E293" s="5"/>
      <c r="F293" s="5"/>
      <c r="G293" s="5"/>
      <c r="H293" s="5"/>
      <c r="I293" s="5"/>
      <c r="J293" s="5"/>
      <c r="K293" s="5"/>
      <c r="L293" s="1"/>
      <c r="M293" s="48"/>
    </row>
    <row r="294" spans="1:13" ht="15.75" customHeight="1" x14ac:dyDescent="0.25">
      <c r="A294" s="1"/>
      <c r="C294" s="46"/>
      <c r="D294" s="5"/>
      <c r="E294" s="5"/>
      <c r="F294" s="5"/>
      <c r="G294" s="5"/>
      <c r="H294" s="5"/>
      <c r="I294" s="5"/>
      <c r="J294" s="5"/>
      <c r="K294" s="5"/>
      <c r="L294" s="1"/>
      <c r="M294" s="48"/>
    </row>
    <row r="295" spans="1:13" ht="27.75" customHeight="1" x14ac:dyDescent="0.25">
      <c r="A295" s="1"/>
      <c r="C295" s="46"/>
      <c r="D295" s="5"/>
      <c r="E295" s="5"/>
      <c r="F295" s="5"/>
      <c r="G295" s="5"/>
      <c r="H295" s="5"/>
      <c r="I295" s="5"/>
      <c r="J295" s="5"/>
      <c r="K295" s="5"/>
      <c r="L295" s="1"/>
      <c r="M295" s="48"/>
    </row>
    <row r="296" spans="1:13" ht="15.75" customHeight="1" x14ac:dyDescent="0.25">
      <c r="A296" s="1"/>
      <c r="C296" s="46"/>
      <c r="D296" s="5"/>
      <c r="E296" s="5"/>
      <c r="F296" s="5"/>
      <c r="G296" s="5"/>
      <c r="H296" s="5"/>
      <c r="I296" s="5"/>
      <c r="J296" s="5"/>
      <c r="K296" s="5"/>
      <c r="L296" s="1"/>
      <c r="M296" s="48"/>
    </row>
    <row r="297" spans="1:13" ht="15.75" customHeight="1" x14ac:dyDescent="0.25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1"/>
      <c r="M297" s="48"/>
    </row>
    <row r="298" spans="1:13" ht="15.75" customHeight="1" x14ac:dyDescent="0.25">
      <c r="A298" s="1"/>
      <c r="C298" s="46"/>
      <c r="D298" s="5"/>
      <c r="E298" s="5"/>
      <c r="F298" s="5"/>
      <c r="G298" s="5"/>
      <c r="H298" s="5"/>
      <c r="I298" s="5"/>
      <c r="J298" s="5"/>
      <c r="K298" s="5"/>
      <c r="L298" s="1"/>
      <c r="M298" s="48"/>
    </row>
    <row r="299" spans="1:13" ht="15.75" customHeight="1" x14ac:dyDescent="0.25">
      <c r="A299" s="1"/>
      <c r="C299" s="46"/>
      <c r="D299" s="5"/>
      <c r="E299" s="5"/>
      <c r="F299" s="5"/>
      <c r="G299" s="5"/>
      <c r="H299" s="5"/>
      <c r="I299" s="5"/>
      <c r="J299" s="5"/>
      <c r="K299" s="5"/>
      <c r="L299" s="1"/>
      <c r="M299" s="48"/>
    </row>
    <row r="300" spans="1:13" ht="17.25" customHeight="1" x14ac:dyDescent="0.25">
      <c r="A300" s="1"/>
      <c r="C300" s="46"/>
      <c r="D300" s="5"/>
      <c r="E300" s="5"/>
      <c r="F300" s="5"/>
      <c r="G300" s="5"/>
      <c r="H300" s="5"/>
      <c r="I300" s="5"/>
      <c r="J300" s="5"/>
      <c r="K300" s="5"/>
      <c r="L300" s="1"/>
      <c r="M300" s="48"/>
    </row>
    <row r="301" spans="1:13" ht="15.75" customHeight="1" x14ac:dyDescent="0.25">
      <c r="A301" s="1"/>
      <c r="C301" s="46"/>
      <c r="D301" s="5"/>
      <c r="E301" s="5"/>
      <c r="F301" s="5"/>
      <c r="G301" s="5"/>
      <c r="H301" s="5"/>
      <c r="I301" s="5"/>
      <c r="J301" s="5"/>
      <c r="K301" s="5"/>
      <c r="L301" s="1"/>
      <c r="M301" s="48"/>
    </row>
    <row r="302" spans="1:13" ht="15.75" customHeight="1" x14ac:dyDescent="0.25">
      <c r="A302" s="1"/>
      <c r="C302" s="46"/>
      <c r="D302" s="5"/>
      <c r="E302" s="5"/>
      <c r="F302" s="5"/>
      <c r="G302" s="5"/>
      <c r="H302" s="5"/>
      <c r="I302" s="5"/>
      <c r="J302" s="5"/>
      <c r="K302" s="5"/>
      <c r="L302" s="1"/>
      <c r="M302" s="48"/>
    </row>
    <row r="303" spans="1:13" ht="15.75" customHeight="1" x14ac:dyDescent="0.25">
      <c r="A303" s="1"/>
      <c r="C303" s="46"/>
      <c r="D303" s="5"/>
      <c r="E303" s="5"/>
      <c r="F303" s="5"/>
      <c r="G303" s="5"/>
      <c r="H303" s="5"/>
      <c r="I303" s="5"/>
      <c r="J303" s="5"/>
      <c r="K303" s="5"/>
      <c r="L303" s="1"/>
      <c r="M303" s="48"/>
    </row>
    <row r="304" spans="1:13" ht="15.75" customHeight="1" x14ac:dyDescent="0.25">
      <c r="A304" s="1"/>
      <c r="C304" s="46"/>
      <c r="D304" s="5"/>
      <c r="E304" s="5"/>
      <c r="F304" s="5"/>
      <c r="G304" s="5"/>
      <c r="H304" s="5"/>
      <c r="I304" s="5"/>
      <c r="J304" s="5"/>
      <c r="K304" s="5"/>
      <c r="L304" s="1"/>
      <c r="M304" s="48"/>
    </row>
    <row r="305" spans="1:17" ht="15.75" customHeight="1" x14ac:dyDescent="0.25">
      <c r="A305" s="1"/>
      <c r="L305" s="1"/>
      <c r="M305" s="48"/>
    </row>
    <row r="306" spans="1:17" ht="15.75" customHeight="1" x14ac:dyDescent="0.25">
      <c r="A306" s="1"/>
      <c r="C306" s="46"/>
      <c r="D306" s="5"/>
      <c r="H306" s="5"/>
      <c r="I306" s="5"/>
      <c r="J306" s="5"/>
      <c r="K306" s="5"/>
      <c r="L306" s="5"/>
      <c r="M306" s="5"/>
      <c r="N306" s="5"/>
      <c r="O306" s="5"/>
      <c r="P306" s="1"/>
      <c r="Q306" s="48"/>
    </row>
    <row r="307" spans="1:17" ht="15.75" customHeight="1" thickBot="1" x14ac:dyDescent="0.3">
      <c r="A307" s="1"/>
      <c r="C307" s="4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1"/>
      <c r="Q307" s="48"/>
    </row>
    <row r="308" spans="1:17" ht="15.75" customHeight="1" thickBot="1" x14ac:dyDescent="0.3">
      <c r="A308" s="1"/>
      <c r="B308" s="170" t="s">
        <v>20</v>
      </c>
      <c r="C308" s="171"/>
      <c r="D308" s="171"/>
      <c r="E308" s="171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"/>
      <c r="Q308" s="48"/>
    </row>
    <row r="309" spans="1:17" ht="15.75" customHeight="1" x14ac:dyDescent="0.25">
      <c r="A309" s="1"/>
      <c r="C309" s="4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1"/>
      <c r="Q309" s="48"/>
    </row>
    <row r="310" spans="1:17" ht="15.75" customHeight="1" x14ac:dyDescent="0.25">
      <c r="A310" s="1"/>
      <c r="C310" s="4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1"/>
      <c r="Q310" s="48"/>
    </row>
    <row r="311" spans="1:17" ht="15.75" customHeight="1" x14ac:dyDescent="0.25">
      <c r="A311" s="1"/>
      <c r="C311" s="4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1"/>
      <c r="Q311" s="48"/>
    </row>
    <row r="312" spans="1:17" ht="15.75" customHeight="1" x14ac:dyDescent="0.25">
      <c r="A312" s="1"/>
      <c r="C312" s="46"/>
      <c r="D312" s="5"/>
      <c r="E312" s="5"/>
      <c r="F312" s="5"/>
      <c r="G312" s="5"/>
      <c r="H312" s="16"/>
      <c r="I312" s="15"/>
      <c r="J312" s="15"/>
      <c r="K312" s="15"/>
      <c r="L312" s="15"/>
      <c r="M312" s="5"/>
      <c r="N312" s="5"/>
      <c r="O312" s="5"/>
      <c r="P312" s="1"/>
      <c r="Q312" s="48"/>
    </row>
    <row r="313" spans="1:17" x14ac:dyDescent="0.25">
      <c r="A313" s="1"/>
      <c r="C313" s="4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 s="16" customFormat="1" ht="15.75" x14ac:dyDescent="0.25">
      <c r="A314" s="14"/>
      <c r="B314" s="15"/>
      <c r="C314" s="15"/>
      <c r="D314" s="5"/>
      <c r="E314" s="5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4"/>
    </row>
    <row r="315" spans="1:17" x14ac:dyDescent="0.25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 ht="15.75" thickBot="1" x14ac:dyDescent="0.3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 ht="24" customHeight="1" thickBot="1" x14ac:dyDescent="0.3">
      <c r="A317" s="1"/>
      <c r="P317" s="49"/>
      <c r="Q317" s="47"/>
    </row>
    <row r="318" spans="1:17" x14ac:dyDescent="0.25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 x14ac:dyDescent="0.25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 x14ac:dyDescent="0.25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 x14ac:dyDescent="0.25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 x14ac:dyDescent="0.25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 x14ac:dyDescent="0.25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 x14ac:dyDescent="0.25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 x14ac:dyDescent="0.25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 x14ac:dyDescent="0.25">
      <c r="A326" s="1"/>
      <c r="C326" s="5"/>
      <c r="D326" s="1"/>
      <c r="E326" s="1"/>
      <c r="F326" s="1"/>
      <c r="G326" s="1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 x14ac:dyDescent="0.25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 x14ac:dyDescent="0.25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 x14ac:dyDescent="0.25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 x14ac:dyDescent="0.25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 x14ac:dyDescent="0.25">
      <c r="A331" s="1"/>
      <c r="C331" s="5"/>
      <c r="H331" s="5"/>
      <c r="I331" s="5"/>
      <c r="J331" s="5"/>
      <c r="K331" s="5"/>
      <c r="L331" s="5"/>
      <c r="M331" s="5"/>
      <c r="N331" s="5"/>
      <c r="O331" s="5"/>
      <c r="P331" s="5"/>
      <c r="Q331" s="1"/>
    </row>
    <row r="332" spans="1:17" x14ac:dyDescent="0.25">
      <c r="A332" s="1"/>
      <c r="C332" s="5"/>
      <c r="H332" s="5"/>
      <c r="I332" s="5"/>
      <c r="J332" s="5"/>
      <c r="K332" s="5"/>
      <c r="L332" s="5"/>
      <c r="M332" s="5"/>
      <c r="N332" s="5"/>
      <c r="O332" s="5"/>
      <c r="P332" s="5"/>
      <c r="Q332" s="1"/>
    </row>
    <row r="333" spans="1:17" x14ac:dyDescent="0.25">
      <c r="A333" s="1"/>
      <c r="C333" s="5"/>
      <c r="H333" s="5"/>
      <c r="I333" s="5"/>
      <c r="J333" s="5"/>
      <c r="K333" s="5"/>
      <c r="L333" s="5"/>
      <c r="M333" s="5"/>
      <c r="N333" s="5"/>
      <c r="O333" s="5"/>
      <c r="P333" s="5"/>
      <c r="Q333" s="1"/>
    </row>
    <row r="334" spans="1:17" x14ac:dyDescent="0.25">
      <c r="A334" s="1"/>
      <c r="C334" s="5"/>
      <c r="H334" s="5"/>
      <c r="I334" s="5"/>
      <c r="J334" s="5"/>
      <c r="K334" s="5"/>
      <c r="L334" s="5"/>
      <c r="M334" s="5"/>
      <c r="N334" s="5"/>
      <c r="O334" s="5"/>
      <c r="P334" s="5"/>
      <c r="Q334" s="1"/>
    </row>
    <row r="335" spans="1:17" x14ac:dyDescent="0.25">
      <c r="A335" s="1"/>
      <c r="C335" s="5"/>
      <c r="H335" s="5"/>
      <c r="I335" s="5"/>
      <c r="J335" s="5"/>
      <c r="K335" s="5"/>
      <c r="L335" s="5"/>
      <c r="M335" s="5"/>
      <c r="N335" s="5"/>
      <c r="O335" s="5"/>
      <c r="P335" s="5"/>
      <c r="Q335" s="1"/>
    </row>
    <row r="336" spans="1:17" x14ac:dyDescent="0.25">
      <c r="A336" s="1"/>
      <c r="C336" s="5"/>
      <c r="H336" s="5"/>
      <c r="I336" s="5"/>
      <c r="J336" s="5"/>
      <c r="K336" s="5"/>
      <c r="L336" s="5"/>
      <c r="M336" s="5"/>
      <c r="N336" s="5"/>
      <c r="O336" s="5"/>
      <c r="P336" s="5"/>
      <c r="Q336" s="1"/>
    </row>
    <row r="337" spans="1:17" x14ac:dyDescent="0.25">
      <c r="A337" s="1"/>
      <c r="C337" s="5"/>
      <c r="H337" s="5"/>
      <c r="I337" s="5"/>
      <c r="J337" s="5"/>
      <c r="K337" s="5"/>
      <c r="L337" s="5"/>
      <c r="M337" s="5"/>
      <c r="N337" s="5"/>
      <c r="O337" s="5"/>
      <c r="P337" s="5"/>
      <c r="Q337" s="1"/>
    </row>
    <row r="338" spans="1:17" x14ac:dyDescent="0.25">
      <c r="A338" s="1"/>
      <c r="C338" s="5"/>
      <c r="H338" s="5"/>
      <c r="I338" s="5"/>
      <c r="J338" s="5"/>
      <c r="K338" s="5"/>
      <c r="L338" s="5"/>
      <c r="M338" s="5"/>
      <c r="N338" s="5"/>
      <c r="O338" s="5"/>
      <c r="P338" s="5"/>
      <c r="Q338" s="1"/>
    </row>
    <row r="339" spans="1:17" x14ac:dyDescent="0.25">
      <c r="A339" s="1"/>
      <c r="C339" s="5"/>
      <c r="H339" s="5"/>
      <c r="I339" s="5"/>
      <c r="J339" s="5"/>
      <c r="K339" s="5"/>
      <c r="L339" s="5"/>
      <c r="M339" s="5"/>
      <c r="N339" s="5"/>
      <c r="O339" s="5"/>
      <c r="P339" s="5"/>
      <c r="Q339" s="1"/>
    </row>
    <row r="340" spans="1:17" x14ac:dyDescent="0.25">
      <c r="A340" s="1"/>
      <c r="C340" s="5"/>
      <c r="H340" s="5"/>
      <c r="I340" s="5"/>
      <c r="J340" s="5"/>
      <c r="K340" s="5"/>
      <c r="L340" s="5"/>
      <c r="M340" s="5"/>
      <c r="N340" s="5"/>
      <c r="O340" s="5"/>
      <c r="P340" s="5"/>
      <c r="Q340" s="1"/>
    </row>
    <row r="341" spans="1:17" x14ac:dyDescent="0.25">
      <c r="A341" s="1"/>
      <c r="C341" s="5"/>
      <c r="M341" s="5"/>
      <c r="N341" s="5"/>
      <c r="O341" s="5"/>
      <c r="P341" s="5"/>
      <c r="Q341" s="1"/>
    </row>
    <row r="342" spans="1:17" x14ac:dyDescent="0.25">
      <c r="A342" s="1"/>
      <c r="C342" s="5"/>
      <c r="M342" s="5"/>
      <c r="N342" s="5"/>
      <c r="O342" s="5"/>
      <c r="P342" s="5"/>
      <c r="Q342" s="1"/>
    </row>
    <row r="343" spans="1:17" x14ac:dyDescent="0.25">
      <c r="A343" s="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1"/>
      <c r="Q343" s="1"/>
    </row>
    <row r="344" spans="1:17" x14ac:dyDescent="0.25">
      <c r="A344" s="4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48"/>
    </row>
    <row r="345" spans="1:17" x14ac:dyDescent="0.25">
      <c r="A345" s="4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48"/>
    </row>
    <row r="346" spans="1:17" x14ac:dyDescent="0.25">
      <c r="A346" s="4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48"/>
    </row>
    <row r="347" spans="1:17" x14ac:dyDescent="0.25">
      <c r="A347" s="4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48"/>
    </row>
    <row r="348" spans="1:17" x14ac:dyDescent="0.25">
      <c r="A348" s="4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48"/>
    </row>
    <row r="349" spans="1:17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1:17" x14ac:dyDescent="0.25">
      <c r="A350" s="66"/>
      <c r="B350" s="66"/>
      <c r="C350" s="66"/>
    </row>
    <row r="351" spans="1:17" x14ac:dyDescent="0.25">
      <c r="A351" s="66"/>
      <c r="B351" s="66"/>
      <c r="C351" s="66"/>
    </row>
    <row r="352" spans="1:17" x14ac:dyDescent="0.25">
      <c r="A352" s="66"/>
      <c r="B352" s="66"/>
      <c r="C352" s="66"/>
    </row>
    <row r="353" spans="1:3" x14ac:dyDescent="0.25">
      <c r="A353" s="66"/>
      <c r="B353" s="66"/>
      <c r="C353" s="66"/>
    </row>
    <row r="354" spans="1:3" x14ac:dyDescent="0.25">
      <c r="A354" s="66"/>
      <c r="B354" s="66"/>
      <c r="C354" s="66"/>
    </row>
    <row r="355" spans="1:3" x14ac:dyDescent="0.25">
      <c r="A355" s="66"/>
      <c r="B355" s="66"/>
      <c r="C355" s="66"/>
    </row>
    <row r="356" spans="1:3" x14ac:dyDescent="0.25">
      <c r="A356" s="66"/>
      <c r="B356" s="66"/>
      <c r="C356" s="66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85" zoomScaleNormal="85" workbookViewId="0">
      <selection activeCell="C20" sqref="C20:F20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62" t="s">
        <v>27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3"/>
      <c r="Q13" s="1"/>
    </row>
    <row r="14" spans="1:17" ht="43.5" customHeight="1" thickBot="1" x14ac:dyDescent="0.85">
      <c r="A14" s="1"/>
      <c r="B14" s="164" t="s">
        <v>44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4"/>
      <c r="Q14" s="1"/>
    </row>
    <row r="15" spans="1:17" x14ac:dyDescent="0.25">
      <c r="A15" s="1"/>
      <c r="B15" s="5" t="s">
        <v>45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67" t="s">
        <v>0</v>
      </c>
      <c r="D20" s="168"/>
      <c r="E20" s="168"/>
      <c r="F20" s="169"/>
      <c r="G20" s="67"/>
      <c r="H20" s="167" t="s">
        <v>1</v>
      </c>
      <c r="I20" s="168"/>
      <c r="J20" s="168"/>
      <c r="K20" s="168"/>
      <c r="L20" s="169"/>
      <c r="M20" s="61"/>
      <c r="N20" s="61"/>
      <c r="O20" s="61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37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35</v>
      </c>
      <c r="D22" s="129">
        <v>13</v>
      </c>
      <c r="E22" s="129">
        <v>0</v>
      </c>
      <c r="F22" s="74">
        <f>SUM(C22:E22)</f>
        <v>48</v>
      </c>
      <c r="G22" s="75"/>
      <c r="H22" s="72">
        <v>32</v>
      </c>
      <c r="I22" s="72">
        <v>16</v>
      </c>
      <c r="J22" s="72">
        <v>0</v>
      </c>
      <c r="K22" s="72">
        <v>0</v>
      </c>
      <c r="L22" s="74">
        <f>SUM(H22:K22)</f>
        <v>48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0.72916666666666663</v>
      </c>
      <c r="D23" s="77">
        <f>+D22/F22</f>
        <v>0.27083333333333331</v>
      </c>
      <c r="E23" s="78">
        <f>+E22/F22</f>
        <v>0</v>
      </c>
      <c r="F23" s="79">
        <f>SUM(C23:E23)</f>
        <v>1</v>
      </c>
      <c r="G23" s="75"/>
      <c r="H23" s="76">
        <f>+H22/L22</f>
        <v>0.66666666666666663</v>
      </c>
      <c r="I23" s="76">
        <f>+I22/L22</f>
        <v>0.33333333333333331</v>
      </c>
      <c r="J23" s="76">
        <f>+J22/L22</f>
        <v>0</v>
      </c>
      <c r="K23" s="76">
        <f>+K22/L22</f>
        <v>0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 t="s">
        <v>46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66" t="s">
        <v>9</v>
      </c>
      <c r="E43" s="166"/>
      <c r="F43" s="166"/>
      <c r="G43" s="166"/>
      <c r="H43" s="166"/>
      <c r="I43" s="166"/>
      <c r="J43" s="166"/>
      <c r="K43" s="166"/>
      <c r="L43" s="166"/>
      <c r="M43" s="166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41">
        <v>0</v>
      </c>
      <c r="K44" s="142"/>
      <c r="L44" s="143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44">
        <v>0</v>
      </c>
      <c r="K45" s="145"/>
      <c r="L45" s="14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44">
        <v>0</v>
      </c>
      <c r="K46" s="145"/>
      <c r="L46" s="146"/>
      <c r="M46" s="76">
        <f>+$J46/$J61</f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44">
        <v>0</v>
      </c>
      <c r="K47" s="145"/>
      <c r="L47" s="146"/>
      <c r="M47" s="76">
        <f>+$J47/$J61</f>
        <v>0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44">
        <v>2</v>
      </c>
      <c r="K48" s="145"/>
      <c r="L48" s="146"/>
      <c r="M48" s="76">
        <f>+$J48/$J61</f>
        <v>4.1666666666666664E-2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44">
        <v>46</v>
      </c>
      <c r="K49" s="145"/>
      <c r="L49" s="146"/>
      <c r="M49" s="76">
        <f>+$J49/J61</f>
        <v>0.95833333333333337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44">
        <v>0</v>
      </c>
      <c r="K50" s="145"/>
      <c r="L50" s="146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44">
        <v>0</v>
      </c>
      <c r="K51" s="145"/>
      <c r="L51" s="146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44">
        <v>0</v>
      </c>
      <c r="K52" s="145"/>
      <c r="L52" s="14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44">
        <v>0</v>
      </c>
      <c r="K53" s="145"/>
      <c r="L53" s="14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44">
        <v>0</v>
      </c>
      <c r="K54" s="145"/>
      <c r="L54" s="146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44">
        <v>0</v>
      </c>
      <c r="K55" s="145"/>
      <c r="L55" s="146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44">
        <v>0</v>
      </c>
      <c r="K56" s="145"/>
      <c r="L56" s="14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44">
        <v>0</v>
      </c>
      <c r="K57" s="145"/>
      <c r="L57" s="14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44">
        <v>0</v>
      </c>
      <c r="K58" s="145"/>
      <c r="L58" s="146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44">
        <v>0</v>
      </c>
      <c r="K59" s="145"/>
      <c r="L59" s="14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59">
        <f>SUM(J44:J59)</f>
        <v>48</v>
      </c>
      <c r="K61" s="160"/>
      <c r="L61" s="161"/>
      <c r="M61" s="12">
        <f>SUM(M44:M60)</f>
        <v>1</v>
      </c>
      <c r="N61" s="5"/>
      <c r="O61" s="5"/>
      <c r="P61" s="5"/>
      <c r="Q61" s="1"/>
    </row>
    <row r="62" spans="1:17" ht="15.75" x14ac:dyDescent="0.25">
      <c r="A62" s="1"/>
      <c r="C62" s="5"/>
      <c r="D62" s="5"/>
      <c r="E62" s="5"/>
      <c r="F62" s="5"/>
      <c r="G62" s="5"/>
      <c r="H62" s="5"/>
      <c r="I62" s="5"/>
      <c r="J62" s="117"/>
      <c r="K62" s="117"/>
      <c r="L62" s="117"/>
      <c r="M62" s="118"/>
      <c r="N62" s="5"/>
      <c r="O62" s="5"/>
      <c r="P62" s="5"/>
      <c r="Q62" s="1"/>
    </row>
    <row r="63" spans="1:17" ht="15.75" x14ac:dyDescent="0.25">
      <c r="A63" s="1"/>
      <c r="C63" s="5"/>
      <c r="D63" s="5"/>
      <c r="E63" s="5"/>
      <c r="F63" s="5"/>
      <c r="G63" s="5"/>
      <c r="H63" s="5"/>
      <c r="I63" s="5"/>
      <c r="J63" s="117"/>
      <c r="K63" s="117"/>
      <c r="L63" s="117"/>
      <c r="M63" s="118"/>
      <c r="N63" s="5"/>
      <c r="O63" s="5"/>
      <c r="P63" s="5"/>
      <c r="Q63" s="1"/>
    </row>
    <row r="64" spans="1:17" ht="15.75" x14ac:dyDescent="0.25">
      <c r="A64" s="1"/>
      <c r="C64" s="5"/>
      <c r="D64" s="5"/>
      <c r="E64" s="5"/>
      <c r="F64" s="5"/>
      <c r="G64" s="5"/>
      <c r="H64" s="5"/>
      <c r="I64" s="5"/>
      <c r="J64" s="117"/>
      <c r="K64" s="117"/>
      <c r="L64" s="117"/>
      <c r="M64" s="118"/>
      <c r="N64" s="5"/>
      <c r="O64" s="5"/>
      <c r="P64" s="5"/>
      <c r="Q64" s="1"/>
    </row>
    <row r="65" spans="1:17" ht="15.75" x14ac:dyDescent="0.25">
      <c r="A65" s="1"/>
      <c r="C65" s="5"/>
      <c r="D65" s="5"/>
      <c r="E65" s="5"/>
      <c r="F65" s="5"/>
      <c r="G65" s="5"/>
      <c r="H65" s="5"/>
      <c r="I65" s="5"/>
      <c r="J65" s="117"/>
      <c r="K65" s="117"/>
      <c r="L65" s="117"/>
      <c r="M65" s="118"/>
      <c r="N65" s="5"/>
      <c r="O65" s="5"/>
      <c r="P65" s="5"/>
      <c r="Q65" s="1"/>
    </row>
    <row r="66" spans="1:17" ht="15.75" x14ac:dyDescent="0.25">
      <c r="A66" s="1"/>
      <c r="C66" s="5"/>
      <c r="D66" s="5"/>
      <c r="E66" s="5"/>
      <c r="F66" s="5"/>
      <c r="G66" s="5"/>
      <c r="H66" s="5"/>
      <c r="I66" s="5"/>
      <c r="J66" s="117"/>
      <c r="K66" s="117"/>
      <c r="L66" s="117"/>
      <c r="M66" s="118"/>
      <c r="N66" s="5"/>
      <c r="O66" s="5"/>
      <c r="P66" s="5"/>
      <c r="Q66" s="1"/>
    </row>
    <row r="67" spans="1:17" ht="15.75" x14ac:dyDescent="0.25">
      <c r="A67" s="1"/>
      <c r="C67" s="5"/>
      <c r="D67" s="5"/>
      <c r="E67" s="5"/>
      <c r="F67" s="5"/>
      <c r="G67" s="5"/>
      <c r="H67" s="5"/>
      <c r="I67" s="5"/>
      <c r="J67" s="117"/>
      <c r="K67" s="117"/>
      <c r="L67" s="117"/>
      <c r="M67" s="118"/>
      <c r="N67" s="5"/>
      <c r="O67" s="5"/>
      <c r="P67" s="5"/>
      <c r="Q67" s="1"/>
    </row>
    <row r="68" spans="1:17" ht="15.75" x14ac:dyDescent="0.25">
      <c r="A68" s="1"/>
      <c r="C68" s="5"/>
      <c r="D68" s="5"/>
      <c r="E68" s="5"/>
      <c r="F68" s="5"/>
      <c r="G68" s="5"/>
      <c r="H68" s="5"/>
      <c r="I68" s="5"/>
      <c r="J68" s="117"/>
      <c r="K68" s="117"/>
      <c r="L68" s="117"/>
      <c r="M68" s="118"/>
      <c r="N68" s="5"/>
      <c r="O68" s="5"/>
      <c r="P68" s="5"/>
      <c r="Q68" s="1"/>
    </row>
    <row r="69" spans="1:17" ht="15.75" x14ac:dyDescent="0.25">
      <c r="A69" s="1"/>
      <c r="C69" s="5"/>
      <c r="D69" s="5"/>
      <c r="E69" s="5"/>
      <c r="F69" s="5"/>
      <c r="G69" s="5"/>
      <c r="H69" s="5"/>
      <c r="I69" s="5"/>
      <c r="J69" s="117"/>
      <c r="K69" s="117"/>
      <c r="L69" s="117"/>
      <c r="M69" s="118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x14ac:dyDescent="0.25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x14ac:dyDescent="0.25">
      <c r="A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"/>
    </row>
    <row r="96" spans="1:17" x14ac:dyDescent="0.25">
      <c r="A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"/>
    </row>
    <row r="97" spans="1:17" x14ac:dyDescent="0.25">
      <c r="A97" s="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"/>
    </row>
    <row r="98" spans="1:17" x14ac:dyDescent="0.25">
      <c r="A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"/>
    </row>
    <row r="99" spans="1:17" x14ac:dyDescent="0.25">
      <c r="A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"/>
    </row>
    <row r="100" spans="1:17" x14ac:dyDescent="0.25">
      <c r="A100" s="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"/>
    </row>
    <row r="101" spans="1:17" x14ac:dyDescent="0.25">
      <c r="A101" s="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"/>
    </row>
    <row r="102" spans="1:17" ht="15.75" thickBot="1" x14ac:dyDescent="0.3">
      <c r="A102" s="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"/>
    </row>
    <row r="103" spans="1:17" ht="19.5" customHeight="1" thickBot="1" x14ac:dyDescent="0.3">
      <c r="A103" s="1"/>
      <c r="C103" s="5"/>
      <c r="D103" s="172" t="s">
        <v>10</v>
      </c>
      <c r="E103" s="173"/>
      <c r="F103" s="173"/>
      <c r="G103" s="173"/>
      <c r="H103" s="173"/>
      <c r="I103" s="173"/>
      <c r="J103" s="174"/>
      <c r="K103" s="133"/>
      <c r="L103" s="133"/>
      <c r="M103" s="5"/>
      <c r="N103" s="5"/>
      <c r="O103" s="5"/>
      <c r="P103" s="5"/>
      <c r="Q103" s="1"/>
    </row>
    <row r="104" spans="1:17" ht="15.75" customHeight="1" thickBot="1" x14ac:dyDescent="0.35">
      <c r="A104" s="1"/>
      <c r="C104" s="5"/>
      <c r="D104" s="109">
        <v>1</v>
      </c>
      <c r="E104" s="92" t="s">
        <v>21</v>
      </c>
      <c r="F104" s="93"/>
      <c r="G104" s="94"/>
      <c r="H104" s="94"/>
      <c r="I104" s="95">
        <v>13</v>
      </c>
      <c r="J104" s="96">
        <f>+I104/I110</f>
        <v>0.27083333333333331</v>
      </c>
      <c r="K104" s="54"/>
      <c r="L104" s="54"/>
      <c r="M104" s="5"/>
      <c r="N104" s="5"/>
      <c r="O104" s="5"/>
      <c r="P104" s="5"/>
      <c r="Q104" s="1"/>
    </row>
    <row r="105" spans="1:17" ht="15.75" customHeight="1" thickBot="1" x14ac:dyDescent="0.35">
      <c r="A105" s="1"/>
      <c r="C105" s="5"/>
      <c r="D105" s="109">
        <v>2</v>
      </c>
      <c r="E105" s="97" t="s">
        <v>22</v>
      </c>
      <c r="F105" s="98"/>
      <c r="G105" s="94"/>
      <c r="H105" s="94"/>
      <c r="I105" s="99">
        <v>35</v>
      </c>
      <c r="J105" s="96">
        <f>I105/I110</f>
        <v>0.72916666666666663</v>
      </c>
      <c r="K105" s="54"/>
      <c r="L105" s="54"/>
      <c r="M105" s="5"/>
      <c r="N105" s="5"/>
      <c r="O105" s="5"/>
      <c r="P105" s="5"/>
      <c r="Q105" s="1"/>
    </row>
    <row r="106" spans="1:17" ht="37.5" customHeight="1" thickBot="1" x14ac:dyDescent="0.35">
      <c r="A106" s="1"/>
      <c r="C106" s="5"/>
      <c r="D106" s="109">
        <v>3</v>
      </c>
      <c r="E106" s="176" t="s">
        <v>26</v>
      </c>
      <c r="F106" s="177"/>
      <c r="G106" s="177"/>
      <c r="H106" s="178"/>
      <c r="I106" s="99">
        <v>0</v>
      </c>
      <c r="J106" s="96">
        <f>+I106/I110</f>
        <v>0</v>
      </c>
      <c r="K106" s="54"/>
      <c r="L106" s="54"/>
      <c r="M106" s="5"/>
      <c r="N106" s="5"/>
      <c r="O106" s="5"/>
      <c r="P106" s="5"/>
      <c r="Q106" s="1"/>
    </row>
    <row r="107" spans="1:17" ht="15.75" customHeight="1" thickBot="1" x14ac:dyDescent="0.35">
      <c r="A107" s="1"/>
      <c r="C107" s="5"/>
      <c r="D107" s="109">
        <v>4</v>
      </c>
      <c r="E107" s="97" t="s">
        <v>23</v>
      </c>
      <c r="F107" s="98"/>
      <c r="G107" s="94"/>
      <c r="H107" s="94"/>
      <c r="I107" s="99">
        <v>0</v>
      </c>
      <c r="J107" s="96">
        <f>I107/I110</f>
        <v>0</v>
      </c>
      <c r="K107" s="54"/>
      <c r="L107" s="54"/>
      <c r="M107" s="5"/>
      <c r="N107" s="5"/>
      <c r="O107" s="5"/>
      <c r="P107" s="5"/>
      <c r="Q107" s="1"/>
    </row>
    <row r="108" spans="1:17" ht="15.75" customHeight="1" thickBot="1" x14ac:dyDescent="0.35">
      <c r="A108" s="1"/>
      <c r="C108" s="5"/>
      <c r="D108" s="110">
        <v>5</v>
      </c>
      <c r="E108" s="97" t="s">
        <v>24</v>
      </c>
      <c r="F108" s="98"/>
      <c r="G108" s="94"/>
      <c r="H108" s="94"/>
      <c r="I108" s="95">
        <v>0</v>
      </c>
      <c r="J108" s="100">
        <f>+I108/I110</f>
        <v>0</v>
      </c>
      <c r="K108" s="54"/>
      <c r="L108" s="54"/>
      <c r="M108" s="5"/>
      <c r="N108" s="5"/>
      <c r="O108" s="5"/>
      <c r="P108" s="5"/>
      <c r="Q108" s="1"/>
    </row>
    <row r="109" spans="1:17" ht="15.75" customHeight="1" thickBot="1" x14ac:dyDescent="0.35">
      <c r="A109" s="1"/>
      <c r="C109" s="5"/>
      <c r="D109" s="101"/>
      <c r="E109" s="102"/>
      <c r="F109" s="102"/>
      <c r="G109" s="108"/>
      <c r="H109" s="102"/>
      <c r="I109" s="102"/>
      <c r="J109" s="102"/>
      <c r="K109" s="5"/>
      <c r="L109" s="5"/>
      <c r="M109" s="5"/>
      <c r="N109" s="5"/>
      <c r="O109" s="5"/>
      <c r="P109" s="5"/>
      <c r="Q109" s="1"/>
    </row>
    <row r="110" spans="1:17" ht="15.75" customHeight="1" thickBot="1" x14ac:dyDescent="0.35">
      <c r="A110" s="1"/>
      <c r="C110" s="5"/>
      <c r="D110" s="103"/>
      <c r="E110" s="103"/>
      <c r="F110" s="103"/>
      <c r="G110" s="104"/>
      <c r="H110" s="105" t="s">
        <v>4</v>
      </c>
      <c r="I110" s="106">
        <f>SUM(I104:I109)</f>
        <v>48</v>
      </c>
      <c r="J110" s="107">
        <f>SUM(J104:J109)</f>
        <v>1</v>
      </c>
      <c r="K110" s="55"/>
      <c r="L110" s="5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1"/>
    </row>
    <row r="112" spans="1:17" s="16" customFormat="1" ht="15.75" x14ac:dyDescent="0.25">
      <c r="A112" s="14"/>
      <c r="B112" s="15"/>
      <c r="C112" s="15"/>
      <c r="D112" s="5"/>
      <c r="E112" s="5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4"/>
    </row>
    <row r="113" spans="1:17" ht="18.75" x14ac:dyDescent="0.25">
      <c r="A113" s="1"/>
      <c r="C113" s="5"/>
      <c r="D113" s="175"/>
      <c r="E113" s="175"/>
      <c r="F113" s="175"/>
      <c r="G113" s="175"/>
      <c r="H113" s="175"/>
      <c r="I113" s="175"/>
      <c r="J113" s="175"/>
      <c r="K113" s="133"/>
      <c r="L113" s="133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 t="s">
        <v>11</v>
      </c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x14ac:dyDescent="0.25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x14ac:dyDescent="0.25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1"/>
    </row>
    <row r="133" spans="1:17" x14ac:dyDescent="0.25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1"/>
    </row>
    <row r="134" spans="1:17" x14ac:dyDescent="0.25">
      <c r="A134" s="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"/>
    </row>
    <row r="135" spans="1:17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x14ac:dyDescent="0.25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x14ac:dyDescent="0.25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"/>
    </row>
    <row r="138" spans="1:17" x14ac:dyDescent="0.25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"/>
    </row>
    <row r="139" spans="1:17" ht="15.75" thickBot="1" x14ac:dyDescent="0.3">
      <c r="A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"/>
    </row>
    <row r="140" spans="1:17" ht="19.5" thickBot="1" x14ac:dyDescent="0.3">
      <c r="A140" s="1"/>
      <c r="C140" s="5"/>
      <c r="D140" s="5"/>
      <c r="E140" s="156" t="s">
        <v>12</v>
      </c>
      <c r="F140" s="157"/>
      <c r="G140" s="157"/>
      <c r="H140" s="157"/>
      <c r="I140" s="157"/>
      <c r="J140" s="158"/>
      <c r="K140" s="133"/>
      <c r="L140" s="133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150" t="s">
        <v>13</v>
      </c>
      <c r="F141" s="151"/>
      <c r="G141" s="151"/>
      <c r="H141" s="151"/>
      <c r="I141" s="152"/>
      <c r="J141" s="20">
        <v>96</v>
      </c>
      <c r="K141" s="56"/>
      <c r="L141" s="56"/>
      <c r="M141" s="5"/>
      <c r="N141" s="5"/>
      <c r="O141" s="5"/>
      <c r="P141" s="5"/>
      <c r="Q141" s="1"/>
    </row>
    <row r="142" spans="1:17" ht="19.5" customHeight="1" thickBot="1" x14ac:dyDescent="0.3">
      <c r="A142" s="1"/>
      <c r="C142" s="5"/>
      <c r="D142" s="5"/>
      <c r="E142" s="5"/>
      <c r="F142" s="5"/>
      <c r="G142" s="5"/>
      <c r="H142" s="5"/>
      <c r="I142" s="21" t="s">
        <v>4</v>
      </c>
      <c r="J142" s="11">
        <v>96</v>
      </c>
      <c r="K142" s="57"/>
      <c r="L142" s="57"/>
      <c r="M142" s="5"/>
      <c r="N142" s="5"/>
      <c r="O142" s="5"/>
      <c r="P142" s="5"/>
      <c r="Q142" s="1"/>
    </row>
    <row r="143" spans="1:17" ht="15.75" customHeight="1" x14ac:dyDescent="0.25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"/>
    </row>
    <row r="144" spans="1:17" x14ac:dyDescent="0.25">
      <c r="A144" s="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"/>
    </row>
    <row r="145" spans="1:17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53" t="s">
        <v>14</v>
      </c>
      <c r="F147" s="154"/>
      <c r="G147" s="154"/>
      <c r="H147" s="154"/>
      <c r="I147" s="154"/>
      <c r="J147" s="155"/>
      <c r="K147" s="58"/>
      <c r="L147" s="58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50" t="s">
        <v>15</v>
      </c>
      <c r="F148" s="151"/>
      <c r="G148" s="151"/>
      <c r="H148" s="151"/>
      <c r="I148" s="152"/>
      <c r="J148" s="22">
        <v>0</v>
      </c>
      <c r="K148" s="36"/>
      <c r="L148" s="36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5"/>
      <c r="F149" s="5"/>
      <c r="G149" s="5"/>
      <c r="H149" s="5"/>
      <c r="I149" s="21" t="s">
        <v>4</v>
      </c>
      <c r="J149" s="11">
        <v>0</v>
      </c>
      <c r="K149" s="57"/>
      <c r="L149" s="57"/>
      <c r="M149" s="5"/>
      <c r="N149" s="5"/>
      <c r="O149" s="5"/>
      <c r="P149" s="5"/>
      <c r="Q149" s="1"/>
    </row>
    <row r="150" spans="1:17" ht="15.75" customHeight="1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ht="15.75" customHeight="1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ht="15.75" thickBot="1" x14ac:dyDescent="0.3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9.5" thickBot="1" x14ac:dyDescent="0.3">
      <c r="A153" s="1"/>
      <c r="C153" s="5"/>
      <c r="D153" s="5"/>
      <c r="E153" s="153" t="s">
        <v>16</v>
      </c>
      <c r="F153" s="154"/>
      <c r="G153" s="154"/>
      <c r="H153" s="154"/>
      <c r="I153" s="154"/>
      <c r="J153" s="155"/>
      <c r="K153" s="58"/>
      <c r="L153" s="58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150" t="s">
        <v>16</v>
      </c>
      <c r="F154" s="151"/>
      <c r="G154" s="151"/>
      <c r="H154" s="151"/>
      <c r="I154" s="152"/>
      <c r="J154" s="22">
        <v>0</v>
      </c>
      <c r="K154" s="36"/>
      <c r="L154" s="36"/>
      <c r="M154" s="5"/>
      <c r="N154" s="5"/>
      <c r="O154" s="5"/>
      <c r="P154" s="5"/>
      <c r="Q154" s="1"/>
    </row>
    <row r="155" spans="1:17" ht="16.5" thickBot="1" x14ac:dyDescent="0.3">
      <c r="A155" s="1"/>
      <c r="C155" s="5"/>
      <c r="D155" s="5"/>
      <c r="E155" s="23"/>
      <c r="F155" s="23"/>
      <c r="G155" s="23"/>
      <c r="H155" s="23"/>
      <c r="I155" s="21" t="s">
        <v>4</v>
      </c>
      <c r="J155" s="11">
        <v>0</v>
      </c>
      <c r="K155" s="57"/>
      <c r="L155" s="57"/>
      <c r="M155" s="5"/>
      <c r="N155" s="5"/>
      <c r="O155" s="5"/>
      <c r="P155" s="5"/>
      <c r="Q155" s="1"/>
    </row>
    <row r="156" spans="1:17" x14ac:dyDescent="0.25">
      <c r="A156" s="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"/>
    </row>
    <row r="157" spans="1:17" x14ac:dyDescent="0.25">
      <c r="A157" s="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"/>
    </row>
    <row r="158" spans="1:17" x14ac:dyDescent="0.25">
      <c r="A158" s="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5" t="s">
        <v>36</v>
      </c>
      <c r="J159" s="5"/>
      <c r="K159" s="5"/>
      <c r="L159" s="5"/>
      <c r="M159" s="5"/>
      <c r="N159" s="5"/>
      <c r="O159" s="5"/>
      <c r="P159" s="5"/>
      <c r="Q159" s="1"/>
    </row>
    <row r="160" spans="1:17" ht="19.5" thickBot="1" x14ac:dyDescent="0.3">
      <c r="A160" s="1"/>
      <c r="C160" s="5"/>
      <c r="D160" s="156" t="s">
        <v>17</v>
      </c>
      <c r="E160" s="157"/>
      <c r="F160" s="157"/>
      <c r="G160" s="157"/>
      <c r="H160" s="157"/>
      <c r="I160" s="157"/>
      <c r="J160" s="158"/>
      <c r="K160" s="133"/>
      <c r="L160" s="133"/>
      <c r="M160" s="5"/>
      <c r="N160" s="5"/>
      <c r="O160" s="5"/>
      <c r="P160" s="5"/>
      <c r="Q160" s="1"/>
    </row>
    <row r="161" spans="1:17" ht="15.75" thickBot="1" x14ac:dyDescent="0.3">
      <c r="A161" s="1"/>
      <c r="C161" s="5"/>
      <c r="D161" s="24">
        <v>1</v>
      </c>
      <c r="E161" s="147" t="str">
        <f>+'[1]ACUM-MAYO'!A162</f>
        <v>ORDINARIA</v>
      </c>
      <c r="F161" s="148"/>
      <c r="G161" s="148"/>
      <c r="H161" s="149"/>
      <c r="I161" s="52">
        <v>42</v>
      </c>
      <c r="J161" s="25">
        <f>I161/I166</f>
        <v>0.875</v>
      </c>
      <c r="K161" s="59"/>
      <c r="L161" s="59"/>
      <c r="M161" s="5"/>
      <c r="N161" s="5"/>
      <c r="O161" s="5"/>
      <c r="P161" s="5"/>
      <c r="Q161" s="1"/>
    </row>
    <row r="162" spans="1:17" ht="19.5" customHeight="1" thickBot="1" x14ac:dyDescent="0.3">
      <c r="A162" s="1"/>
      <c r="C162" s="5"/>
      <c r="D162" s="24">
        <v>2</v>
      </c>
      <c r="E162" s="147" t="str">
        <f>+'[1]ACUM-MAYO'!A163</f>
        <v>FUNDAMENTAL</v>
      </c>
      <c r="F162" s="148"/>
      <c r="G162" s="148"/>
      <c r="H162" s="149"/>
      <c r="I162" s="52">
        <v>6</v>
      </c>
      <c r="J162" s="26">
        <f>I162/I166</f>
        <v>0.125</v>
      </c>
      <c r="K162" s="59"/>
      <c r="L162" s="59"/>
      <c r="M162" s="5"/>
      <c r="N162" s="5"/>
      <c r="O162" s="5"/>
      <c r="P162" s="5"/>
      <c r="Q162" s="1"/>
    </row>
    <row r="163" spans="1:17" ht="15.75" thickBot="1" x14ac:dyDescent="0.3">
      <c r="A163" s="1"/>
      <c r="C163" s="5"/>
      <c r="D163" s="132">
        <v>4</v>
      </c>
      <c r="E163" s="147" t="str">
        <f>+'[1]ACUM-MAYO'!A165</f>
        <v>RESERVADA</v>
      </c>
      <c r="F163" s="148"/>
      <c r="G163" s="148"/>
      <c r="H163" s="149"/>
      <c r="I163" s="52">
        <v>0</v>
      </c>
      <c r="J163" s="26">
        <f>I163/I166</f>
        <v>0</v>
      </c>
      <c r="K163" s="59"/>
      <c r="L163" s="59"/>
      <c r="M163" s="5"/>
      <c r="N163" s="5"/>
      <c r="O163" s="5"/>
      <c r="P163" s="5"/>
      <c r="Q163" s="1"/>
    </row>
    <row r="164" spans="1:17" ht="15.75" thickBot="1" x14ac:dyDescent="0.3">
      <c r="A164" s="1"/>
      <c r="C164" s="5"/>
      <c r="D164" s="24">
        <v>3</v>
      </c>
      <c r="E164" s="147" t="s">
        <v>25</v>
      </c>
      <c r="F164" s="148"/>
      <c r="G164" s="148"/>
      <c r="H164" s="149"/>
      <c r="I164" s="52">
        <v>0</v>
      </c>
      <c r="J164" s="28">
        <f>I164/I166</f>
        <v>0</v>
      </c>
      <c r="K164" s="59"/>
      <c r="L164" s="59"/>
      <c r="M164" s="5"/>
      <c r="N164" s="5"/>
      <c r="O164" s="5"/>
      <c r="P164" s="5"/>
      <c r="Q164" s="1"/>
    </row>
    <row r="165" spans="1:17" ht="15.75" thickBot="1" x14ac:dyDescent="0.3">
      <c r="A165" s="1"/>
      <c r="C165" s="5"/>
      <c r="D165" s="5"/>
      <c r="E165" s="5"/>
      <c r="F165" s="5"/>
      <c r="G165" s="5"/>
      <c r="H165" s="5"/>
      <c r="I165" s="29"/>
      <c r="J165" s="30"/>
      <c r="K165" s="30"/>
      <c r="L165" s="30"/>
      <c r="M165" s="5"/>
      <c r="N165" s="5"/>
      <c r="O165" s="5"/>
      <c r="P165" s="5"/>
      <c r="Q165" s="1"/>
    </row>
    <row r="166" spans="1:17" ht="16.5" thickBot="1" x14ac:dyDescent="0.3">
      <c r="A166" s="1"/>
      <c r="C166" s="5"/>
      <c r="D166" s="15"/>
      <c r="E166" s="31"/>
      <c r="F166" s="31"/>
      <c r="G166" s="31"/>
      <c r="H166" s="53" t="s">
        <v>4</v>
      </c>
      <c r="I166" s="11">
        <f>SUM(I161:I165)</f>
        <v>48</v>
      </c>
      <c r="J166" s="32">
        <f>SUM(J161:J164)</f>
        <v>1</v>
      </c>
      <c r="K166" s="60"/>
      <c r="L166" s="60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 s="16" customFormat="1" ht="15.75" x14ac:dyDescent="0.25">
      <c r="A168" s="14"/>
      <c r="B168" s="15"/>
      <c r="C168" s="15"/>
      <c r="D168" s="5"/>
      <c r="E168" s="5"/>
      <c r="F168" s="5"/>
      <c r="G168" s="5"/>
      <c r="H168" s="33"/>
      <c r="I168" s="5"/>
      <c r="J168" s="5"/>
      <c r="K168" s="5"/>
      <c r="L168" s="5"/>
      <c r="M168" s="15"/>
      <c r="N168" s="15"/>
      <c r="O168" s="15"/>
      <c r="P168" s="15"/>
      <c r="Q168" s="14"/>
    </row>
    <row r="169" spans="1:17" x14ac:dyDescent="0.25">
      <c r="A169" s="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x14ac:dyDescent="0.25">
      <c r="A183" s="1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1"/>
    </row>
    <row r="184" spans="1:17" x14ac:dyDescent="0.25">
      <c r="A184" s="1"/>
      <c r="C184" s="5"/>
      <c r="D184" s="5"/>
      <c r="E184" s="5"/>
      <c r="F184" s="5"/>
      <c r="G184" s="5"/>
      <c r="H184" s="33"/>
      <c r="I184" s="5"/>
      <c r="J184" s="5"/>
      <c r="K184" s="5"/>
      <c r="L184" s="5"/>
      <c r="M184" s="5"/>
      <c r="N184" s="5"/>
      <c r="O184" s="5"/>
      <c r="P184" s="5"/>
      <c r="Q184" s="1"/>
    </row>
    <row r="185" spans="1:17" x14ac:dyDescent="0.25">
      <c r="A185" s="1"/>
      <c r="C185" s="5"/>
      <c r="D185" s="5"/>
      <c r="E185" s="5"/>
      <c r="F185" s="5"/>
      <c r="G185" s="5"/>
      <c r="H185" s="33"/>
      <c r="I185" s="5"/>
      <c r="J185" s="5"/>
      <c r="K185" s="5"/>
      <c r="L185" s="5"/>
      <c r="M185" s="5"/>
      <c r="N185" s="5"/>
      <c r="O185" s="5"/>
      <c r="P185" s="5"/>
      <c r="Q185" s="1"/>
    </row>
    <row r="186" spans="1:17" x14ac:dyDescent="0.25">
      <c r="A186" s="1"/>
      <c r="C186" s="5"/>
      <c r="D186" s="5"/>
      <c r="E186" s="5"/>
      <c r="F186" s="5"/>
      <c r="G186" s="5"/>
      <c r="H186" s="33"/>
      <c r="I186" s="5"/>
      <c r="J186" s="5"/>
      <c r="K186" s="5"/>
      <c r="L186" s="5"/>
      <c r="M186" s="5"/>
      <c r="N186" s="5"/>
      <c r="O186" s="5"/>
      <c r="P186" s="5"/>
      <c r="Q186" s="1"/>
    </row>
    <row r="187" spans="1:17" x14ac:dyDescent="0.25">
      <c r="A187" s="1"/>
      <c r="C187" s="5"/>
      <c r="D187" s="5"/>
      <c r="E187" s="5"/>
      <c r="F187" s="5"/>
      <c r="G187" s="5"/>
      <c r="H187" s="33"/>
      <c r="I187" s="5"/>
      <c r="J187" s="5"/>
      <c r="K187" s="5"/>
      <c r="L187" s="5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5"/>
      <c r="E188" s="5"/>
      <c r="F188" s="5"/>
      <c r="G188" s="5"/>
      <c r="H188" s="33"/>
      <c r="I188" s="5"/>
      <c r="J188" s="5"/>
      <c r="K188" s="5"/>
      <c r="L188" s="5"/>
      <c r="M188" s="5"/>
      <c r="N188" s="5"/>
      <c r="O188" s="5"/>
      <c r="P188" s="5"/>
      <c r="Q188" s="1"/>
    </row>
    <row r="189" spans="1:17" ht="19.5" thickBot="1" x14ac:dyDescent="0.3">
      <c r="A189" s="1"/>
      <c r="C189" s="5"/>
      <c r="D189" s="156" t="s">
        <v>18</v>
      </c>
      <c r="E189" s="157"/>
      <c r="F189" s="157"/>
      <c r="G189" s="157"/>
      <c r="H189" s="157"/>
      <c r="I189" s="157"/>
      <c r="J189" s="158"/>
      <c r="K189" s="133"/>
      <c r="L189" s="133"/>
      <c r="M189" s="5"/>
      <c r="N189" s="5"/>
      <c r="O189" s="5"/>
      <c r="P189" s="5"/>
      <c r="Q189" s="1"/>
    </row>
    <row r="190" spans="1:17" ht="15.75" thickBot="1" x14ac:dyDescent="0.3">
      <c r="A190" s="1"/>
      <c r="C190" s="5"/>
      <c r="D190" s="24">
        <v>1</v>
      </c>
      <c r="E190" s="147" t="str">
        <f>+'[1]ACUM-MAYO'!A173</f>
        <v>ECONOMICA ADMINISTRATIVA</v>
      </c>
      <c r="F190" s="148"/>
      <c r="G190" s="148"/>
      <c r="H190" s="149"/>
      <c r="I190" s="52">
        <v>48</v>
      </c>
      <c r="J190" s="34">
        <f>I190/I195</f>
        <v>1</v>
      </c>
      <c r="K190" s="54"/>
      <c r="L190" s="54"/>
      <c r="M190" s="5"/>
      <c r="N190" s="5"/>
      <c r="O190" s="5"/>
      <c r="P190" s="5"/>
      <c r="Q190" s="1"/>
    </row>
    <row r="191" spans="1:17" ht="19.5" customHeight="1" thickBot="1" x14ac:dyDescent="0.3">
      <c r="A191" s="1"/>
      <c r="C191" s="5"/>
      <c r="D191" s="24">
        <v>2</v>
      </c>
      <c r="E191" s="147" t="str">
        <f>+'[1]ACUM-MAYO'!A174</f>
        <v>TRAMITE</v>
      </c>
      <c r="F191" s="148"/>
      <c r="G191" s="148"/>
      <c r="H191" s="149"/>
      <c r="I191" s="52">
        <v>0</v>
      </c>
      <c r="J191" s="17">
        <f>I191/I195</f>
        <v>0</v>
      </c>
      <c r="K191" s="54"/>
      <c r="L191" s="54"/>
      <c r="M191" s="5"/>
      <c r="N191" s="5"/>
      <c r="O191" s="5"/>
      <c r="P191" s="5"/>
      <c r="Q191" s="1"/>
    </row>
    <row r="192" spans="1:17" ht="15.75" customHeight="1" thickBot="1" x14ac:dyDescent="0.3">
      <c r="A192" s="1"/>
      <c r="C192" s="5"/>
      <c r="D192" s="24">
        <v>3</v>
      </c>
      <c r="E192" s="147" t="str">
        <f>+'[1]ACUM-MAYO'!A175</f>
        <v>SERV. PUB.</v>
      </c>
      <c r="F192" s="148"/>
      <c r="G192" s="148"/>
      <c r="H192" s="149"/>
      <c r="I192" s="52">
        <v>0</v>
      </c>
      <c r="J192" s="17">
        <f>I192/I195</f>
        <v>0</v>
      </c>
      <c r="K192" s="54"/>
      <c r="L192" s="54"/>
      <c r="M192" s="5"/>
      <c r="N192" s="5"/>
      <c r="O192" s="5"/>
      <c r="P192" s="5"/>
      <c r="Q192" s="1"/>
    </row>
    <row r="193" spans="1:17" ht="15.75" thickBot="1" x14ac:dyDescent="0.3">
      <c r="A193" s="1"/>
      <c r="C193" s="5"/>
      <c r="D193" s="24">
        <v>4</v>
      </c>
      <c r="E193" s="147" t="str">
        <f>+'[1]ACUM-MAYO'!A176</f>
        <v>LEGAL</v>
      </c>
      <c r="F193" s="148"/>
      <c r="G193" s="148"/>
      <c r="H193" s="149"/>
      <c r="I193" s="52">
        <v>0</v>
      </c>
      <c r="J193" s="35">
        <f>I193/I195</f>
        <v>0</v>
      </c>
      <c r="K193" s="54"/>
      <c r="L193" s="54"/>
      <c r="M193" s="5"/>
      <c r="N193" s="5"/>
      <c r="O193" s="5"/>
      <c r="P193" s="5"/>
      <c r="Q193" s="1"/>
    </row>
    <row r="194" spans="1:17" ht="15.75" customHeight="1" thickBot="1" x14ac:dyDescent="0.3">
      <c r="A194" s="1"/>
      <c r="C194" s="5"/>
      <c r="D194" s="36"/>
      <c r="E194" s="37"/>
      <c r="F194" s="37"/>
      <c r="G194" s="37"/>
      <c r="H194" s="37"/>
      <c r="I194" s="37"/>
      <c r="J194" s="37"/>
      <c r="K194" s="37"/>
      <c r="L194" s="37"/>
      <c r="M194" s="5"/>
      <c r="N194" s="5"/>
      <c r="O194" s="5"/>
      <c r="P194" s="5"/>
      <c r="Q194" s="1"/>
    </row>
    <row r="195" spans="1:17" ht="16.5" thickBot="1" x14ac:dyDescent="0.3">
      <c r="A195" s="1"/>
      <c r="C195" s="5"/>
      <c r="D195" s="15"/>
      <c r="E195" s="15"/>
      <c r="F195" s="15"/>
      <c r="G195" s="15"/>
      <c r="H195" s="18" t="s">
        <v>4</v>
      </c>
      <c r="I195" s="11">
        <f>SUM(I190:I193)</f>
        <v>48</v>
      </c>
      <c r="J195" s="19">
        <f>SUM(J190:J193)</f>
        <v>1</v>
      </c>
      <c r="K195" s="55"/>
      <c r="L195" s="5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7"/>
      <c r="N196" s="5"/>
      <c r="O196" s="5"/>
      <c r="P196" s="5"/>
      <c r="Q196" s="1"/>
    </row>
    <row r="197" spans="1:17" s="16" customFormat="1" ht="15.75" x14ac:dyDescent="0.25">
      <c r="A197" s="14"/>
      <c r="B197" s="15"/>
      <c r="C197" s="15"/>
      <c r="D197" s="5"/>
      <c r="E197" s="5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4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5"/>
      <c r="E208" s="5"/>
      <c r="F208" s="5"/>
      <c r="G208" s="5"/>
      <c r="H208" s="5"/>
      <c r="I208" s="5"/>
      <c r="J208" s="5"/>
      <c r="K208" s="5"/>
      <c r="L208" s="5"/>
      <c r="N208" s="5"/>
      <c r="O208" s="5"/>
      <c r="P208" s="5"/>
      <c r="Q208" s="1"/>
    </row>
    <row r="209" spans="1:17" x14ac:dyDescent="0.25">
      <c r="A209" s="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1"/>
    </row>
    <row r="210" spans="1:17" x14ac:dyDescent="0.25">
      <c r="A210" s="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1"/>
    </row>
    <row r="211" spans="1:17" x14ac:dyDescent="0.25">
      <c r="A211" s="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1"/>
    </row>
    <row r="212" spans="1:17" x14ac:dyDescent="0.25">
      <c r="A212" s="1"/>
      <c r="C212" s="5"/>
      <c r="D212" s="37"/>
      <c r="E212" s="37"/>
      <c r="F212" s="37"/>
      <c r="G212" s="38"/>
      <c r="H212" s="33"/>
      <c r="I212" s="5"/>
      <c r="J212" s="5"/>
      <c r="K212" s="5"/>
      <c r="L212" s="5"/>
      <c r="M212" s="5"/>
      <c r="N212" s="5"/>
      <c r="O212" s="5"/>
      <c r="P212" s="5"/>
      <c r="Q212" s="1"/>
    </row>
    <row r="213" spans="1:17" x14ac:dyDescent="0.25">
      <c r="A213" s="1"/>
      <c r="C213" s="5"/>
      <c r="D213" s="37"/>
      <c r="E213" s="37"/>
      <c r="F213" s="37"/>
      <c r="G213" s="38"/>
      <c r="H213" s="33"/>
      <c r="I213" s="5"/>
      <c r="J213" s="5"/>
      <c r="K213" s="5"/>
      <c r="L213" s="5"/>
      <c r="M213" s="5"/>
      <c r="N213" s="5"/>
      <c r="O213" s="5"/>
      <c r="P213" s="5"/>
      <c r="Q213" s="1"/>
    </row>
    <row r="214" spans="1:17" x14ac:dyDescent="0.25">
      <c r="A214" s="1"/>
      <c r="C214" s="5"/>
      <c r="D214" s="37"/>
      <c r="E214" s="37"/>
      <c r="F214" s="37"/>
      <c r="G214" s="38"/>
      <c r="H214" s="33"/>
      <c r="I214" s="5"/>
      <c r="J214" s="5"/>
      <c r="K214" s="5"/>
      <c r="L214" s="5"/>
      <c r="M214" s="5"/>
      <c r="N214" s="5"/>
      <c r="O214" s="5"/>
      <c r="P214" s="5"/>
      <c r="Q214" s="1"/>
    </row>
    <row r="215" spans="1:17" x14ac:dyDescent="0.25">
      <c r="A215" s="1"/>
      <c r="C215" s="5"/>
      <c r="D215" s="37"/>
      <c r="E215" s="37"/>
      <c r="F215" s="37"/>
      <c r="G215" s="38"/>
      <c r="H215" s="33"/>
      <c r="I215" s="5"/>
      <c r="J215" s="5"/>
      <c r="K215" s="5"/>
      <c r="L215" s="5"/>
      <c r="M215" s="5"/>
      <c r="N215" s="5"/>
      <c r="O215" s="5"/>
      <c r="P215" s="5"/>
      <c r="Q215" s="1"/>
    </row>
    <row r="216" spans="1:17" x14ac:dyDescent="0.25">
      <c r="A216" s="1"/>
      <c r="C216" s="5"/>
      <c r="D216" s="37"/>
      <c r="E216" s="37"/>
      <c r="F216" s="37"/>
      <c r="G216" s="38"/>
      <c r="H216" s="33"/>
      <c r="I216" s="5"/>
      <c r="J216" s="5"/>
      <c r="K216" s="5"/>
      <c r="L216" s="5"/>
      <c r="M216" s="5"/>
      <c r="N216" s="5"/>
      <c r="O216" s="5"/>
      <c r="P216" s="5"/>
      <c r="Q216" s="1"/>
    </row>
    <row r="217" spans="1:17" ht="15.75" thickBot="1" x14ac:dyDescent="0.3">
      <c r="A217" s="1"/>
      <c r="C217" s="5"/>
      <c r="D217" s="37"/>
      <c r="E217" s="37"/>
      <c r="F217" s="37"/>
      <c r="G217" s="38"/>
      <c r="H217" s="33"/>
      <c r="I217" s="5"/>
      <c r="J217" s="5"/>
      <c r="K217" s="5"/>
      <c r="L217" s="5"/>
      <c r="M217" s="5"/>
      <c r="N217" s="5"/>
      <c r="O217" s="5"/>
      <c r="P217" s="5"/>
      <c r="Q217" s="1"/>
    </row>
    <row r="218" spans="1:17" ht="19.5" thickBot="1" x14ac:dyDescent="0.3">
      <c r="A218" s="1"/>
      <c r="C218" s="5"/>
      <c r="D218" s="156" t="s">
        <v>19</v>
      </c>
      <c r="E218" s="157"/>
      <c r="F218" s="157"/>
      <c r="G218" s="157"/>
      <c r="H218" s="157"/>
      <c r="I218" s="157"/>
      <c r="J218" s="158"/>
      <c r="K218" s="133"/>
      <c r="L218" s="133"/>
      <c r="M218" s="5"/>
      <c r="N218" s="5"/>
      <c r="O218" s="5"/>
      <c r="P218" s="5"/>
      <c r="Q218" s="1"/>
    </row>
    <row r="219" spans="1:17" ht="15.75" thickBot="1" x14ac:dyDescent="0.3">
      <c r="A219" s="1"/>
      <c r="C219" s="5"/>
      <c r="D219" s="24">
        <v>1</v>
      </c>
      <c r="E219" s="39" t="str">
        <f>+'[1]ACUM-MAYO'!A186</f>
        <v>INFOMEX</v>
      </c>
      <c r="F219" s="40"/>
      <c r="G219" s="40"/>
      <c r="H219" s="41"/>
      <c r="I219" s="52">
        <v>35</v>
      </c>
      <c r="J219" s="34">
        <f>I219/I224</f>
        <v>0.72916666666666663</v>
      </c>
      <c r="K219" s="54"/>
      <c r="L219" s="54"/>
      <c r="M219" s="5"/>
      <c r="N219" s="5"/>
      <c r="O219" s="5"/>
      <c r="P219" s="5"/>
      <c r="Q219" s="1"/>
    </row>
    <row r="220" spans="1:17" ht="19.5" customHeight="1" thickBot="1" x14ac:dyDescent="0.3">
      <c r="A220" s="1"/>
      <c r="C220" s="5"/>
      <c r="D220" s="24">
        <v>2</v>
      </c>
      <c r="E220" s="39" t="str">
        <f>+'[1]ACUM-MAYO'!A187</f>
        <v>CORREO ELECTRONICO</v>
      </c>
      <c r="F220" s="40"/>
      <c r="G220" s="40"/>
      <c r="H220" s="41"/>
      <c r="I220" s="52">
        <v>13</v>
      </c>
      <c r="J220" s="34">
        <f>I220/I224</f>
        <v>0.27083333333333331</v>
      </c>
      <c r="K220" s="54"/>
      <c r="L220" s="54"/>
      <c r="M220" s="5"/>
      <c r="N220" s="5"/>
      <c r="O220" s="5"/>
      <c r="P220" s="5"/>
      <c r="Q220" s="1"/>
    </row>
    <row r="221" spans="1:17" ht="15.75" customHeight="1" thickBot="1" x14ac:dyDescent="0.3">
      <c r="A221" s="1"/>
      <c r="C221" s="5"/>
      <c r="D221" s="24">
        <v>3</v>
      </c>
      <c r="E221" s="39" t="str">
        <f>+'[1]ACUM-MAYO'!A188</f>
        <v>NOTIFICACIÓN PERSONAL</v>
      </c>
      <c r="F221" s="40"/>
      <c r="G221" s="40"/>
      <c r="H221" s="41"/>
      <c r="I221" s="52">
        <v>0</v>
      </c>
      <c r="J221" s="34">
        <f>I221/I224</f>
        <v>0</v>
      </c>
      <c r="K221" s="54"/>
      <c r="L221" s="54"/>
      <c r="M221" s="5"/>
      <c r="N221" s="5"/>
      <c r="O221" s="5"/>
      <c r="P221" s="5"/>
      <c r="Q221" s="1"/>
    </row>
    <row r="222" spans="1:17" ht="15.75" customHeight="1" thickBot="1" x14ac:dyDescent="0.3">
      <c r="A222" s="1"/>
      <c r="C222" s="5"/>
      <c r="D222" s="24">
        <v>4</v>
      </c>
      <c r="E222" s="39" t="str">
        <f>+'[1]ACUM-MAYO'!A189</f>
        <v>LISTAS</v>
      </c>
      <c r="F222" s="40"/>
      <c r="G222" s="130"/>
      <c r="H222" s="131"/>
      <c r="I222" s="52">
        <v>0</v>
      </c>
      <c r="J222" s="34">
        <f>I222/I224</f>
        <v>0</v>
      </c>
      <c r="K222" s="54"/>
      <c r="L222" s="54"/>
      <c r="M222" s="5"/>
      <c r="N222" s="42"/>
      <c r="O222" s="5"/>
      <c r="P222" s="5"/>
      <c r="Q222" s="1"/>
    </row>
    <row r="223" spans="1:17" ht="15.75" customHeight="1" thickBot="1" x14ac:dyDescent="0.3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2"/>
      <c r="O223" s="5"/>
      <c r="P223" s="5"/>
      <c r="Q223" s="1"/>
    </row>
    <row r="224" spans="1:17" ht="15.75" customHeight="1" thickBot="1" x14ac:dyDescent="0.3">
      <c r="A224" s="1"/>
      <c r="C224" s="5"/>
      <c r="D224" s="15"/>
      <c r="E224" s="31"/>
      <c r="F224" s="31"/>
      <c r="G224" s="31"/>
      <c r="H224" s="18" t="s">
        <v>4</v>
      </c>
      <c r="I224" s="11">
        <f>SUM(I219:I223)</f>
        <v>48</v>
      </c>
      <c r="J224" s="19">
        <f>SUM(J219:J223)</f>
        <v>1</v>
      </c>
      <c r="K224" s="55"/>
      <c r="L224" s="55"/>
      <c r="M224" s="5"/>
      <c r="N224" s="5"/>
      <c r="O224" s="5"/>
      <c r="P224" s="5"/>
      <c r="Q224" s="1"/>
    </row>
    <row r="225" spans="1:17" ht="15.75" customHeight="1" x14ac:dyDescent="0.25">
      <c r="A225" s="1"/>
      <c r="C225" s="5"/>
      <c r="D225" s="15"/>
      <c r="E225" s="31"/>
      <c r="F225" s="31"/>
      <c r="G225" s="31"/>
      <c r="H225" s="111"/>
      <c r="I225" s="112"/>
      <c r="J225" s="113"/>
      <c r="K225" s="55"/>
      <c r="L225" s="55"/>
      <c r="M225" s="5"/>
      <c r="N225" s="5"/>
      <c r="O225" s="5"/>
      <c r="P225" s="5"/>
      <c r="Q225" s="1"/>
    </row>
    <row r="226" spans="1:17" ht="15.75" customHeight="1" x14ac:dyDescent="0.25">
      <c r="A226" s="1"/>
      <c r="C226" s="5"/>
      <c r="D226" s="15"/>
      <c r="E226" s="31"/>
      <c r="F226" s="31"/>
      <c r="G226" s="31"/>
      <c r="H226" s="111"/>
      <c r="I226" s="112"/>
      <c r="J226" s="113"/>
      <c r="K226" s="55"/>
      <c r="L226" s="5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s="16" customFormat="1" ht="15.75" x14ac:dyDescent="0.25">
      <c r="A228" s="14"/>
      <c r="B228" s="15"/>
      <c r="C228" s="15"/>
      <c r="D228" s="5"/>
      <c r="E228" s="5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4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x14ac:dyDescent="0.25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x14ac:dyDescent="0.25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x14ac:dyDescent="0.25">
      <c r="A239" s="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x14ac:dyDescent="0.25">
      <c r="A240" s="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x14ac:dyDescent="0.25">
      <c r="A241" s="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1"/>
    </row>
    <row r="242" spans="1:17" x14ac:dyDescent="0.25">
      <c r="A242" s="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1"/>
    </row>
    <row r="243" spans="1:17" x14ac:dyDescent="0.25">
      <c r="A243" s="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1"/>
    </row>
    <row r="244" spans="1:17" x14ac:dyDescent="0.25">
      <c r="A244" s="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1"/>
    </row>
    <row r="245" spans="1:17" x14ac:dyDescent="0.25">
      <c r="A245" s="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1"/>
    </row>
    <row r="246" spans="1:17" ht="15.75" thickBot="1" x14ac:dyDescent="0.3">
      <c r="A246" s="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1"/>
    </row>
    <row r="247" spans="1:17" ht="19.5" thickBot="1" x14ac:dyDescent="0.3">
      <c r="A247" s="1"/>
      <c r="C247" s="5"/>
      <c r="D247" s="153" t="s">
        <v>28</v>
      </c>
      <c r="E247" s="179"/>
      <c r="F247" s="179"/>
      <c r="G247" s="155"/>
      <c r="H247" s="62"/>
      <c r="I247" s="5"/>
      <c r="J247" s="5"/>
      <c r="K247" s="5"/>
      <c r="L247" s="5"/>
      <c r="M247" s="5"/>
      <c r="N247" s="5"/>
      <c r="O247" s="5"/>
      <c r="P247" s="5"/>
      <c r="Q247" s="1"/>
    </row>
    <row r="248" spans="1:17" ht="27" customHeight="1" thickBot="1" x14ac:dyDescent="0.3">
      <c r="A248" s="1"/>
      <c r="C248" s="5"/>
      <c r="D248" s="10">
        <v>1</v>
      </c>
      <c r="E248" s="139" t="s">
        <v>29</v>
      </c>
      <c r="F248" s="140"/>
      <c r="G248" s="65">
        <v>0</v>
      </c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ht="19.5" customHeight="1" thickBot="1" x14ac:dyDescent="0.3">
      <c r="A249" s="1"/>
      <c r="C249" s="45"/>
      <c r="D249" s="10">
        <v>2</v>
      </c>
      <c r="E249" s="139" t="s">
        <v>30</v>
      </c>
      <c r="F249" s="140"/>
      <c r="G249" s="63">
        <v>37</v>
      </c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ht="24" customHeight="1" thickBot="1" x14ac:dyDescent="0.3">
      <c r="A250" s="1"/>
      <c r="C250" s="46"/>
      <c r="D250" s="10">
        <v>3</v>
      </c>
      <c r="E250" s="139" t="s">
        <v>31</v>
      </c>
      <c r="F250" s="140"/>
      <c r="G250" s="63">
        <v>3</v>
      </c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 x14ac:dyDescent="0.3">
      <c r="A251" s="1"/>
      <c r="C251" s="46"/>
      <c r="D251" s="10">
        <v>4</v>
      </c>
      <c r="E251" s="139" t="s">
        <v>32</v>
      </c>
      <c r="F251" s="140"/>
      <c r="G251" s="63">
        <v>0</v>
      </c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 thickBot="1" x14ac:dyDescent="0.3">
      <c r="A252" s="1"/>
      <c r="C252" s="46"/>
      <c r="D252" s="10">
        <v>5</v>
      </c>
      <c r="E252" s="139" t="s">
        <v>33</v>
      </c>
      <c r="F252" s="140"/>
      <c r="G252" s="63">
        <v>0</v>
      </c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 thickBot="1" x14ac:dyDescent="0.3">
      <c r="A253" s="1"/>
      <c r="C253" s="46"/>
      <c r="D253" s="114">
        <v>6</v>
      </c>
      <c r="E253" s="183" t="s">
        <v>34</v>
      </c>
      <c r="F253" s="184"/>
      <c r="G253" s="115">
        <v>0</v>
      </c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 thickBot="1" x14ac:dyDescent="0.3">
      <c r="A254" s="1"/>
      <c r="C254" s="46"/>
      <c r="D254" s="10">
        <v>7</v>
      </c>
      <c r="E254" s="185" t="s">
        <v>35</v>
      </c>
      <c r="F254" s="186"/>
      <c r="G254" s="116">
        <v>8</v>
      </c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 thickBot="1" x14ac:dyDescent="0.3">
      <c r="A255" s="1"/>
      <c r="C255" s="46"/>
      <c r="D255" s="5"/>
      <c r="E255" s="180" t="s">
        <v>4</v>
      </c>
      <c r="F255" s="181"/>
      <c r="G255" s="64">
        <f>SUM(G248:G254)</f>
        <v>48</v>
      </c>
      <c r="H255" s="51"/>
      <c r="I255" s="5"/>
      <c r="J255" s="5"/>
      <c r="K255" s="5"/>
      <c r="L255" s="1"/>
      <c r="M255" s="48"/>
    </row>
    <row r="256" spans="1:17" ht="21" customHeight="1" x14ac:dyDescent="0.25">
      <c r="A256" s="1"/>
      <c r="C256" s="46"/>
      <c r="D256" s="5"/>
      <c r="E256" s="5"/>
      <c r="F256" s="5"/>
      <c r="G256" s="5"/>
      <c r="H256" s="5"/>
      <c r="I256" s="5"/>
      <c r="J256" s="5"/>
      <c r="K256" s="5"/>
      <c r="L256" s="1"/>
      <c r="M256" s="48"/>
    </row>
    <row r="257" spans="1:13" ht="15.75" customHeight="1" x14ac:dyDescent="0.25">
      <c r="A257" s="1"/>
      <c r="C257" s="46"/>
      <c r="D257" s="5"/>
      <c r="E257" s="5"/>
      <c r="F257" s="5"/>
      <c r="G257" s="5"/>
      <c r="H257" s="5"/>
      <c r="I257" s="5"/>
      <c r="J257" s="5"/>
      <c r="K257" s="5"/>
      <c r="L257" s="1"/>
      <c r="M257" s="48"/>
    </row>
    <row r="258" spans="1:13" ht="15.75" customHeight="1" x14ac:dyDescent="0.25">
      <c r="A258" s="1"/>
      <c r="C258" s="46"/>
      <c r="D258" s="5"/>
      <c r="E258" s="5"/>
      <c r="F258" s="5"/>
      <c r="G258" s="5"/>
      <c r="H258" s="5"/>
      <c r="I258" s="5"/>
      <c r="J258" s="5"/>
      <c r="K258" s="5"/>
      <c r="L258" s="1"/>
      <c r="M258" s="48"/>
    </row>
    <row r="259" spans="1:13" ht="15.75" customHeight="1" x14ac:dyDescent="0.25">
      <c r="A259" s="1"/>
      <c r="C259" s="46"/>
      <c r="D259" s="5"/>
      <c r="E259" s="5"/>
      <c r="F259" s="5"/>
      <c r="G259" s="5"/>
      <c r="H259" s="5"/>
      <c r="I259" s="5"/>
      <c r="J259" s="5"/>
      <c r="K259" s="5"/>
      <c r="L259" s="1"/>
      <c r="M259" s="48"/>
    </row>
    <row r="260" spans="1:13" ht="15.75" customHeight="1" x14ac:dyDescent="0.25">
      <c r="A260" s="1"/>
      <c r="C260" s="46"/>
      <c r="D260" s="5"/>
      <c r="E260" s="5"/>
      <c r="F260" s="5"/>
      <c r="G260" s="5"/>
      <c r="H260" s="5"/>
      <c r="I260" s="5"/>
      <c r="J260" s="5"/>
      <c r="K260" s="5"/>
      <c r="L260" s="1"/>
      <c r="M260" s="48"/>
    </row>
    <row r="261" spans="1:13" ht="15.75" customHeight="1" x14ac:dyDescent="0.25">
      <c r="A261" s="1"/>
      <c r="C261" s="46"/>
      <c r="D261" s="5"/>
      <c r="E261" s="5"/>
      <c r="F261" s="5"/>
      <c r="G261" s="5"/>
      <c r="H261" s="5"/>
      <c r="I261" s="5"/>
      <c r="J261" s="5"/>
      <c r="K261" s="5"/>
      <c r="L261" s="1"/>
      <c r="M261" s="48"/>
    </row>
    <row r="262" spans="1:13" ht="15.75" customHeight="1" x14ac:dyDescent="0.25">
      <c r="A262" s="1"/>
      <c r="C262" s="46"/>
      <c r="D262" s="5"/>
      <c r="E262" s="5"/>
      <c r="F262" s="5"/>
      <c r="G262" s="5"/>
      <c r="H262" s="5"/>
      <c r="I262" s="5"/>
      <c r="J262" s="5"/>
      <c r="K262" s="5"/>
      <c r="L262" s="1"/>
      <c r="M262" s="48"/>
    </row>
    <row r="263" spans="1:13" ht="15.75" customHeight="1" x14ac:dyDescent="0.25">
      <c r="A263" s="1"/>
      <c r="C263" s="46"/>
      <c r="D263" s="5"/>
      <c r="E263" s="5"/>
      <c r="F263" s="5"/>
      <c r="G263" s="5"/>
      <c r="H263" s="5"/>
      <c r="I263" s="5"/>
      <c r="J263" s="5"/>
      <c r="K263" s="5"/>
      <c r="L263" s="1"/>
      <c r="M263" s="48"/>
    </row>
    <row r="264" spans="1:13" ht="15.75" customHeight="1" x14ac:dyDescent="0.25">
      <c r="A264" s="1"/>
      <c r="C264" s="46"/>
      <c r="D264" s="5"/>
      <c r="E264" s="5"/>
      <c r="F264" s="5"/>
      <c r="G264" s="5"/>
      <c r="H264" s="5"/>
      <c r="I264" s="5"/>
      <c r="J264" s="5"/>
      <c r="K264" s="5"/>
      <c r="L264" s="1"/>
      <c r="M264" s="48"/>
    </row>
    <row r="265" spans="1:13" ht="15.75" customHeight="1" x14ac:dyDescent="0.25">
      <c r="A265" s="1"/>
      <c r="C265" s="46"/>
      <c r="D265" s="5"/>
      <c r="H265" s="5"/>
      <c r="I265" s="5"/>
      <c r="J265" s="5"/>
      <c r="K265" s="5"/>
      <c r="L265" s="1"/>
      <c r="M265" s="48"/>
    </row>
    <row r="266" spans="1:13" ht="15.75" customHeight="1" x14ac:dyDescent="0.25">
      <c r="A266" s="1"/>
      <c r="C266" s="46"/>
      <c r="D266" s="5"/>
      <c r="E266" s="5"/>
      <c r="F266" s="5"/>
      <c r="G266" s="5"/>
      <c r="H266" s="5"/>
      <c r="I266" s="5"/>
      <c r="J266" s="5"/>
      <c r="K266" s="5"/>
      <c r="L266" s="1"/>
      <c r="M266" s="48"/>
    </row>
    <row r="267" spans="1:13" ht="15.75" customHeight="1" x14ac:dyDescent="0.25">
      <c r="A267" s="1"/>
      <c r="C267" s="46"/>
      <c r="D267" s="5"/>
      <c r="E267" s="5"/>
      <c r="F267" s="5"/>
      <c r="G267" s="5"/>
      <c r="H267" s="5"/>
      <c r="I267" s="5"/>
      <c r="J267" s="5"/>
      <c r="K267" s="5"/>
      <c r="L267" s="1"/>
      <c r="M267" s="48"/>
    </row>
    <row r="268" spans="1:13" ht="15.75" customHeight="1" x14ac:dyDescent="0.25">
      <c r="A268" s="1"/>
      <c r="C268" s="46"/>
      <c r="D268" s="5"/>
      <c r="E268" s="5"/>
      <c r="F268" s="5"/>
      <c r="G268" s="5"/>
      <c r="H268" s="5"/>
      <c r="I268" s="5"/>
      <c r="J268" s="5"/>
      <c r="K268" s="5"/>
      <c r="L268" s="1"/>
      <c r="M268" s="48"/>
    </row>
    <row r="269" spans="1:13" ht="15.75" customHeight="1" x14ac:dyDescent="0.25">
      <c r="A269" s="1"/>
      <c r="C269" s="46"/>
      <c r="D269" s="5"/>
      <c r="E269" s="5"/>
      <c r="F269" s="5"/>
      <c r="G269" s="5"/>
      <c r="H269" s="5"/>
      <c r="I269" s="5"/>
      <c r="J269" s="5"/>
      <c r="K269" s="5"/>
      <c r="L269" s="1"/>
      <c r="M269" s="48"/>
    </row>
    <row r="270" spans="1:13" ht="15.75" customHeight="1" x14ac:dyDescent="0.25">
      <c r="A270" s="1"/>
      <c r="C270" s="46"/>
      <c r="D270" s="5"/>
      <c r="E270" s="5"/>
      <c r="F270" s="5"/>
      <c r="G270" s="5"/>
      <c r="H270" s="5"/>
      <c r="I270" s="5"/>
      <c r="J270" s="5"/>
      <c r="K270" s="5"/>
      <c r="L270" s="1"/>
      <c r="M270" s="48"/>
    </row>
    <row r="271" spans="1:13" ht="15.75" customHeight="1" x14ac:dyDescent="0.25">
      <c r="A271" s="1"/>
      <c r="C271" s="46"/>
      <c r="D271" s="5"/>
      <c r="E271" s="5"/>
      <c r="F271" s="5"/>
      <c r="G271" s="5"/>
      <c r="H271" s="5"/>
      <c r="I271" s="5"/>
      <c r="J271" s="5"/>
      <c r="K271" s="5"/>
      <c r="L271" s="1"/>
      <c r="M271" s="48"/>
    </row>
    <row r="272" spans="1:13" ht="15.75" customHeight="1" x14ac:dyDescent="0.25">
      <c r="A272" s="1"/>
      <c r="C272" s="46"/>
      <c r="D272" s="5"/>
      <c r="E272" s="5"/>
      <c r="F272" s="5"/>
      <c r="G272" s="5"/>
      <c r="H272" s="5"/>
      <c r="I272" s="5"/>
      <c r="J272" s="5"/>
      <c r="K272" s="5"/>
      <c r="L272" s="1"/>
      <c r="M272" s="48"/>
    </row>
    <row r="273" spans="1:13" ht="15.75" customHeight="1" x14ac:dyDescent="0.25">
      <c r="A273" s="1"/>
      <c r="C273" s="46"/>
      <c r="D273" s="5"/>
      <c r="E273" s="5"/>
      <c r="F273" s="5"/>
      <c r="G273" s="5"/>
      <c r="H273" s="5"/>
      <c r="I273" s="5"/>
      <c r="J273" s="5"/>
      <c r="K273" s="5"/>
      <c r="L273" s="1"/>
      <c r="M273" s="48"/>
    </row>
    <row r="274" spans="1:13" ht="15.75" customHeight="1" x14ac:dyDescent="0.25">
      <c r="A274" s="1"/>
      <c r="C274" s="46"/>
      <c r="D274" s="5"/>
      <c r="E274" s="5"/>
      <c r="F274" s="5"/>
      <c r="G274" s="5"/>
      <c r="H274" s="5"/>
      <c r="I274" s="5"/>
      <c r="J274" s="5"/>
      <c r="K274" s="5"/>
      <c r="L274" s="1"/>
      <c r="M274" s="48"/>
    </row>
    <row r="275" spans="1:13" ht="15.75" customHeight="1" x14ac:dyDescent="0.25">
      <c r="A275" s="1"/>
      <c r="C275" s="46"/>
      <c r="D275" s="5"/>
      <c r="E275" s="5"/>
      <c r="F275" s="5"/>
      <c r="G275" s="5"/>
      <c r="H275" s="5"/>
      <c r="I275" s="5"/>
      <c r="J275" s="5"/>
      <c r="K275" s="5"/>
      <c r="L275" s="1"/>
      <c r="M275" s="48"/>
    </row>
    <row r="276" spans="1:13" ht="15.75" customHeight="1" x14ac:dyDescent="0.25">
      <c r="A276" s="1"/>
      <c r="C276" s="46"/>
      <c r="D276" s="5"/>
      <c r="E276" s="5"/>
      <c r="F276" s="5"/>
      <c r="G276" s="5"/>
      <c r="H276" s="5"/>
      <c r="I276" s="5"/>
      <c r="J276" s="5"/>
      <c r="K276" s="5"/>
      <c r="L276" s="1"/>
      <c r="M276" s="48"/>
    </row>
    <row r="277" spans="1:13" ht="15.75" customHeight="1" x14ac:dyDescent="0.25">
      <c r="A277" s="1"/>
      <c r="C277" s="46"/>
      <c r="D277" s="5"/>
      <c r="E277" s="5"/>
      <c r="F277" s="5"/>
      <c r="G277" s="5"/>
      <c r="H277" s="5"/>
      <c r="I277" s="5"/>
      <c r="J277" s="5"/>
      <c r="K277" s="5"/>
      <c r="L277" s="1"/>
      <c r="M277" s="48"/>
    </row>
    <row r="278" spans="1:13" ht="15.75" customHeight="1" x14ac:dyDescent="0.25">
      <c r="A278" s="1"/>
      <c r="C278" s="46"/>
      <c r="D278" s="5"/>
      <c r="E278" s="5"/>
      <c r="F278" s="5"/>
      <c r="G278" s="5"/>
      <c r="H278" s="5"/>
      <c r="I278" s="5"/>
      <c r="J278" s="5"/>
      <c r="K278" s="5"/>
      <c r="L278" s="1"/>
      <c r="M278" s="48"/>
    </row>
    <row r="279" spans="1:13" ht="15.75" customHeight="1" x14ac:dyDescent="0.25">
      <c r="A279" s="1"/>
      <c r="C279" s="46"/>
      <c r="D279" s="5"/>
      <c r="E279" s="5"/>
      <c r="F279" s="5"/>
      <c r="G279" s="5"/>
      <c r="H279" s="5"/>
      <c r="I279" s="5"/>
      <c r="J279" s="5"/>
      <c r="K279" s="5"/>
      <c r="L279" s="1"/>
      <c r="M279" s="48"/>
    </row>
    <row r="280" spans="1:13" ht="15.75" customHeight="1" x14ac:dyDescent="0.25">
      <c r="A280" s="1"/>
      <c r="C280" s="46"/>
      <c r="D280" s="5"/>
      <c r="E280" s="5"/>
      <c r="F280" s="5"/>
      <c r="G280" s="5"/>
      <c r="H280" s="5"/>
      <c r="I280" s="5"/>
      <c r="J280" s="5"/>
      <c r="K280" s="5"/>
      <c r="L280" s="1"/>
      <c r="M280" s="48"/>
    </row>
    <row r="281" spans="1:13" ht="15.75" customHeight="1" x14ac:dyDescent="0.25">
      <c r="A281" s="1"/>
      <c r="C281" s="46"/>
      <c r="D281" s="5"/>
      <c r="E281" s="5"/>
      <c r="F281" s="5"/>
      <c r="G281" s="5"/>
      <c r="H281" s="5"/>
      <c r="I281" s="5"/>
      <c r="J281" s="5"/>
      <c r="K281" s="5"/>
      <c r="L281" s="1"/>
      <c r="M281" s="48"/>
    </row>
    <row r="282" spans="1:13" ht="31.5" customHeight="1" x14ac:dyDescent="0.25">
      <c r="A282" s="1"/>
      <c r="C282" s="46"/>
      <c r="D282" s="5"/>
      <c r="E282" s="5"/>
      <c r="F282" s="5"/>
      <c r="G282" s="5"/>
      <c r="H282" s="5"/>
      <c r="I282" s="5"/>
      <c r="J282" s="5"/>
      <c r="K282" s="5"/>
      <c r="L282" s="1"/>
      <c r="M282" s="48"/>
    </row>
    <row r="283" spans="1:13" ht="15.75" customHeight="1" x14ac:dyDescent="0.25">
      <c r="A283" s="1"/>
      <c r="C283" s="46"/>
      <c r="D283" s="5"/>
      <c r="E283" s="5"/>
      <c r="F283" s="5"/>
      <c r="G283" s="5"/>
      <c r="H283" s="5"/>
      <c r="I283" s="5"/>
      <c r="J283" s="5"/>
      <c r="K283" s="5"/>
      <c r="L283" s="1"/>
      <c r="M283" s="48"/>
    </row>
    <row r="284" spans="1:13" ht="15.75" customHeight="1" x14ac:dyDescent="0.25">
      <c r="A284" s="1"/>
      <c r="C284" s="46"/>
      <c r="D284" s="5"/>
      <c r="E284" s="5"/>
      <c r="F284" s="5"/>
      <c r="G284" s="5"/>
      <c r="H284" s="5"/>
      <c r="I284" s="5"/>
      <c r="J284" s="5"/>
      <c r="K284" s="5"/>
      <c r="L284" s="1"/>
      <c r="M284" s="48"/>
    </row>
    <row r="285" spans="1:13" ht="15.75" customHeight="1" x14ac:dyDescent="0.25">
      <c r="A285" s="1"/>
      <c r="C285" s="46"/>
      <c r="D285" s="5"/>
      <c r="E285" s="5"/>
      <c r="F285" s="5"/>
      <c r="G285" s="5"/>
      <c r="H285" s="5"/>
      <c r="I285" s="5"/>
      <c r="J285" s="5"/>
      <c r="K285" s="5"/>
      <c r="L285" s="1"/>
      <c r="M285" s="48"/>
    </row>
    <row r="286" spans="1:13" ht="15.75" customHeight="1" x14ac:dyDescent="0.25">
      <c r="A286" s="1"/>
      <c r="C286" s="46"/>
      <c r="D286" s="5"/>
      <c r="E286" s="5"/>
      <c r="F286" s="5"/>
      <c r="G286" s="5"/>
      <c r="H286" s="5"/>
      <c r="I286" s="5"/>
      <c r="J286" s="5"/>
      <c r="K286" s="5"/>
      <c r="L286" s="1"/>
      <c r="M286" s="48"/>
    </row>
    <row r="287" spans="1:13" ht="15.75" customHeight="1" x14ac:dyDescent="0.25">
      <c r="A287" s="1"/>
      <c r="C287" s="46"/>
      <c r="D287" s="5"/>
      <c r="H287" s="5"/>
      <c r="I287" s="5"/>
      <c r="J287" s="5"/>
      <c r="K287" s="5"/>
      <c r="L287" s="1"/>
      <c r="M287" s="48"/>
    </row>
    <row r="288" spans="1:13" ht="15.75" customHeight="1" x14ac:dyDescent="0.25">
      <c r="A288" s="1"/>
      <c r="C288" s="46"/>
      <c r="D288" s="5"/>
      <c r="E288" s="5"/>
      <c r="F288" s="5"/>
      <c r="G288" s="5"/>
      <c r="H288" s="5"/>
      <c r="I288" s="5"/>
      <c r="J288" s="5"/>
      <c r="K288" s="5"/>
      <c r="L288" s="1"/>
      <c r="M288" s="48"/>
    </row>
    <row r="289" spans="1:13" ht="18.75" customHeight="1" x14ac:dyDescent="0.25">
      <c r="A289" s="1"/>
      <c r="C289" s="46"/>
      <c r="D289" s="5"/>
      <c r="E289" s="5"/>
      <c r="F289" s="5"/>
      <c r="G289" s="5"/>
      <c r="H289" s="5"/>
      <c r="I289" s="5"/>
      <c r="J289" s="5"/>
      <c r="K289" s="5"/>
      <c r="L289" s="1"/>
      <c r="M289" s="48"/>
    </row>
    <row r="290" spans="1:13" ht="15.75" customHeight="1" x14ac:dyDescent="0.25">
      <c r="A290" s="1"/>
      <c r="C290" s="46"/>
      <c r="D290" s="5"/>
      <c r="E290" s="5"/>
      <c r="F290" s="5"/>
      <c r="G290" s="5"/>
      <c r="H290" s="5"/>
      <c r="I290" s="5"/>
      <c r="J290" s="5"/>
      <c r="K290" s="5"/>
      <c r="L290" s="1"/>
      <c r="M290" s="48"/>
    </row>
    <row r="291" spans="1:13" ht="15.75" customHeight="1" x14ac:dyDescent="0.25">
      <c r="A291" s="1"/>
      <c r="C291" s="46"/>
      <c r="D291" s="5"/>
      <c r="E291" s="5"/>
      <c r="F291" s="5"/>
      <c r="G291" s="5"/>
      <c r="H291" s="5"/>
      <c r="I291" s="5"/>
      <c r="J291" s="5"/>
      <c r="K291" s="5"/>
      <c r="L291" s="1"/>
      <c r="M291" s="48"/>
    </row>
    <row r="292" spans="1:13" ht="15.75" customHeight="1" x14ac:dyDescent="0.25">
      <c r="A292" s="1"/>
      <c r="C292" s="46"/>
      <c r="D292" s="5"/>
      <c r="E292" s="5"/>
      <c r="F292" s="5"/>
      <c r="G292" s="5"/>
      <c r="H292" s="5"/>
      <c r="I292" s="5"/>
      <c r="J292" s="5"/>
      <c r="K292" s="5"/>
      <c r="L292" s="1"/>
      <c r="M292" s="48"/>
    </row>
    <row r="293" spans="1:13" ht="21" customHeight="1" x14ac:dyDescent="0.25">
      <c r="A293" s="1"/>
      <c r="C293" s="46"/>
      <c r="D293" s="5"/>
      <c r="E293" s="5"/>
      <c r="F293" s="5"/>
      <c r="G293" s="5"/>
      <c r="H293" s="5"/>
      <c r="I293" s="5"/>
      <c r="J293" s="5"/>
      <c r="K293" s="5"/>
      <c r="L293" s="1"/>
      <c r="M293" s="48"/>
    </row>
    <row r="294" spans="1:13" ht="15.75" customHeight="1" x14ac:dyDescent="0.25">
      <c r="A294" s="1"/>
      <c r="C294" s="46"/>
      <c r="D294" s="5"/>
      <c r="E294" s="5"/>
      <c r="F294" s="5"/>
      <c r="G294" s="5"/>
      <c r="H294" s="5"/>
      <c r="I294" s="5"/>
      <c r="J294" s="5"/>
      <c r="K294" s="5"/>
      <c r="L294" s="1"/>
      <c r="M294" s="48"/>
    </row>
    <row r="295" spans="1:13" ht="27.75" customHeight="1" x14ac:dyDescent="0.25">
      <c r="A295" s="1"/>
      <c r="C295" s="46"/>
      <c r="D295" s="5"/>
      <c r="E295" s="5"/>
      <c r="F295" s="5"/>
      <c r="G295" s="5"/>
      <c r="H295" s="5"/>
      <c r="I295" s="5"/>
      <c r="J295" s="5"/>
      <c r="K295" s="5"/>
      <c r="L295" s="1"/>
      <c r="M295" s="48"/>
    </row>
    <row r="296" spans="1:13" ht="15.75" customHeight="1" x14ac:dyDescent="0.25">
      <c r="A296" s="1"/>
      <c r="C296" s="46"/>
      <c r="D296" s="5"/>
      <c r="E296" s="5"/>
      <c r="F296" s="5"/>
      <c r="G296" s="5"/>
      <c r="H296" s="5"/>
      <c r="I296" s="5"/>
      <c r="J296" s="5"/>
      <c r="K296" s="5"/>
      <c r="L296" s="1"/>
      <c r="M296" s="48"/>
    </row>
    <row r="297" spans="1:13" ht="15.75" customHeight="1" x14ac:dyDescent="0.25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1"/>
      <c r="M297" s="48"/>
    </row>
    <row r="298" spans="1:13" ht="15.75" customHeight="1" x14ac:dyDescent="0.25">
      <c r="A298" s="1"/>
      <c r="C298" s="46"/>
      <c r="D298" s="5"/>
      <c r="E298" s="5"/>
      <c r="F298" s="5"/>
      <c r="G298" s="5"/>
      <c r="H298" s="5"/>
      <c r="I298" s="5"/>
      <c r="J298" s="5"/>
      <c r="K298" s="5"/>
      <c r="L298" s="1"/>
      <c r="M298" s="48"/>
    </row>
    <row r="299" spans="1:13" ht="15.75" customHeight="1" x14ac:dyDescent="0.25">
      <c r="A299" s="1"/>
      <c r="C299" s="46"/>
      <c r="D299" s="5"/>
      <c r="E299" s="5"/>
      <c r="F299" s="5"/>
      <c r="G299" s="5"/>
      <c r="H299" s="5"/>
      <c r="I299" s="5"/>
      <c r="J299" s="5"/>
      <c r="K299" s="5"/>
      <c r="L299" s="1"/>
      <c r="M299" s="48"/>
    </row>
    <row r="300" spans="1:13" ht="17.25" customHeight="1" x14ac:dyDescent="0.25">
      <c r="A300" s="1"/>
      <c r="C300" s="46"/>
      <c r="D300" s="5"/>
      <c r="E300" s="5"/>
      <c r="F300" s="5"/>
      <c r="G300" s="5"/>
      <c r="H300" s="5"/>
      <c r="I300" s="5"/>
      <c r="J300" s="5"/>
      <c r="K300" s="5"/>
      <c r="L300" s="1"/>
      <c r="M300" s="48"/>
    </row>
    <row r="301" spans="1:13" ht="15.75" customHeight="1" x14ac:dyDescent="0.25">
      <c r="A301" s="1"/>
      <c r="C301" s="46"/>
      <c r="D301" s="5"/>
      <c r="E301" s="5"/>
      <c r="F301" s="5"/>
      <c r="G301" s="5"/>
      <c r="H301" s="5"/>
      <c r="I301" s="5"/>
      <c r="J301" s="5"/>
      <c r="K301" s="5"/>
      <c r="L301" s="1"/>
      <c r="M301" s="48"/>
    </row>
    <row r="302" spans="1:13" ht="15.75" customHeight="1" x14ac:dyDescent="0.25">
      <c r="A302" s="1"/>
      <c r="C302" s="46"/>
      <c r="D302" s="5"/>
      <c r="E302" s="5"/>
      <c r="F302" s="5"/>
      <c r="G302" s="5"/>
      <c r="H302" s="5"/>
      <c r="I302" s="5"/>
      <c r="J302" s="5"/>
      <c r="K302" s="5"/>
      <c r="L302" s="1"/>
      <c r="M302" s="48"/>
    </row>
    <row r="303" spans="1:13" ht="15.75" customHeight="1" x14ac:dyDescent="0.25">
      <c r="A303" s="1"/>
      <c r="C303" s="46"/>
      <c r="D303" s="5"/>
      <c r="E303" s="5"/>
      <c r="F303" s="5"/>
      <c r="G303" s="5"/>
      <c r="H303" s="5"/>
      <c r="I303" s="5"/>
      <c r="J303" s="5"/>
      <c r="K303" s="5"/>
      <c r="L303" s="1"/>
      <c r="M303" s="48"/>
    </row>
    <row r="304" spans="1:13" ht="15.75" customHeight="1" x14ac:dyDescent="0.25">
      <c r="A304" s="1"/>
      <c r="C304" s="46"/>
      <c r="D304" s="5"/>
      <c r="E304" s="5"/>
      <c r="F304" s="5"/>
      <c r="G304" s="5"/>
      <c r="H304" s="5"/>
      <c r="I304" s="5"/>
      <c r="J304" s="5"/>
      <c r="K304" s="5"/>
      <c r="L304" s="1"/>
      <c r="M304" s="48"/>
    </row>
    <row r="305" spans="1:17" ht="15.75" customHeight="1" x14ac:dyDescent="0.25">
      <c r="A305" s="1"/>
      <c r="L305" s="1"/>
      <c r="M305" s="48"/>
    </row>
    <row r="306" spans="1:17" ht="15.75" customHeight="1" x14ac:dyDescent="0.25">
      <c r="A306" s="1"/>
      <c r="C306" s="46"/>
      <c r="D306" s="5"/>
      <c r="H306" s="5"/>
      <c r="I306" s="5"/>
      <c r="J306" s="5"/>
      <c r="K306" s="5"/>
      <c r="L306" s="5"/>
      <c r="M306" s="5"/>
      <c r="N306" s="5"/>
      <c r="O306" s="5"/>
      <c r="P306" s="1"/>
      <c r="Q306" s="48"/>
    </row>
    <row r="307" spans="1:17" ht="15.75" customHeight="1" thickBot="1" x14ac:dyDescent="0.3">
      <c r="A307" s="1"/>
      <c r="C307" s="4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1"/>
      <c r="Q307" s="48"/>
    </row>
    <row r="308" spans="1:17" ht="15.75" customHeight="1" thickBot="1" x14ac:dyDescent="0.3">
      <c r="A308" s="1"/>
      <c r="B308" s="170" t="s">
        <v>20</v>
      </c>
      <c r="C308" s="171"/>
      <c r="D308" s="171"/>
      <c r="E308" s="171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"/>
      <c r="Q308" s="48"/>
    </row>
    <row r="309" spans="1:17" ht="15.75" customHeight="1" x14ac:dyDescent="0.25">
      <c r="A309" s="1"/>
      <c r="C309" s="4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1"/>
      <c r="Q309" s="48"/>
    </row>
    <row r="310" spans="1:17" ht="15.75" customHeight="1" x14ac:dyDescent="0.25">
      <c r="A310" s="1"/>
      <c r="C310" s="4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1"/>
      <c r="Q310" s="48"/>
    </row>
    <row r="311" spans="1:17" ht="15.75" customHeight="1" x14ac:dyDescent="0.25">
      <c r="A311" s="1"/>
      <c r="C311" s="4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1"/>
      <c r="Q311" s="48"/>
    </row>
    <row r="312" spans="1:17" ht="15.75" customHeight="1" x14ac:dyDescent="0.25">
      <c r="A312" s="1"/>
      <c r="C312" s="46"/>
      <c r="D312" s="5"/>
      <c r="E312" s="5"/>
      <c r="F312" s="5"/>
      <c r="G312" s="5"/>
      <c r="H312" s="16"/>
      <c r="I312" s="15"/>
      <c r="J312" s="15"/>
      <c r="K312" s="15"/>
      <c r="L312" s="15"/>
      <c r="M312" s="5"/>
      <c r="N312" s="5"/>
      <c r="O312" s="5"/>
      <c r="P312" s="1"/>
      <c r="Q312" s="48"/>
    </row>
    <row r="313" spans="1:17" x14ac:dyDescent="0.25">
      <c r="A313" s="1"/>
      <c r="C313" s="4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 s="16" customFormat="1" ht="15.75" x14ac:dyDescent="0.25">
      <c r="A314" s="14"/>
      <c r="B314" s="15"/>
      <c r="C314" s="15"/>
      <c r="D314" s="5"/>
      <c r="E314" s="5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4"/>
    </row>
    <row r="315" spans="1:17" x14ac:dyDescent="0.25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 ht="15.75" thickBot="1" x14ac:dyDescent="0.3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 ht="24" customHeight="1" thickBot="1" x14ac:dyDescent="0.3">
      <c r="A317" s="1"/>
      <c r="P317" s="49"/>
      <c r="Q317" s="47"/>
    </row>
    <row r="318" spans="1:17" x14ac:dyDescent="0.25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 x14ac:dyDescent="0.25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 x14ac:dyDescent="0.25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 x14ac:dyDescent="0.25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 x14ac:dyDescent="0.25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 x14ac:dyDescent="0.25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 x14ac:dyDescent="0.25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 x14ac:dyDescent="0.25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 x14ac:dyDescent="0.25">
      <c r="A326" s="1"/>
      <c r="C326" s="5"/>
      <c r="D326" s="1"/>
      <c r="E326" s="1"/>
      <c r="F326" s="1"/>
      <c r="G326" s="1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 x14ac:dyDescent="0.25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 x14ac:dyDescent="0.25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 x14ac:dyDescent="0.25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 x14ac:dyDescent="0.25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 x14ac:dyDescent="0.25">
      <c r="A331" s="1"/>
      <c r="C331" s="5"/>
      <c r="H331" s="5"/>
      <c r="I331" s="5"/>
      <c r="J331" s="5"/>
      <c r="K331" s="5"/>
      <c r="L331" s="5"/>
      <c r="M331" s="5"/>
      <c r="N331" s="5"/>
      <c r="O331" s="5"/>
      <c r="P331" s="5"/>
      <c r="Q331" s="1"/>
    </row>
    <row r="332" spans="1:17" x14ac:dyDescent="0.25">
      <c r="A332" s="1"/>
      <c r="C332" s="5"/>
      <c r="H332" s="5"/>
      <c r="I332" s="5"/>
      <c r="J332" s="5"/>
      <c r="K332" s="5"/>
      <c r="L332" s="5"/>
      <c r="M332" s="5"/>
      <c r="N332" s="5"/>
      <c r="O332" s="5"/>
      <c r="P332" s="5"/>
      <c r="Q332" s="1"/>
    </row>
    <row r="333" spans="1:17" x14ac:dyDescent="0.25">
      <c r="A333" s="1"/>
      <c r="C333" s="5"/>
      <c r="H333" s="5"/>
      <c r="I333" s="5"/>
      <c r="J333" s="5"/>
      <c r="K333" s="5"/>
      <c r="L333" s="5"/>
      <c r="M333" s="5"/>
      <c r="N333" s="5"/>
      <c r="O333" s="5"/>
      <c r="P333" s="5"/>
      <c r="Q333" s="1"/>
    </row>
    <row r="334" spans="1:17" x14ac:dyDescent="0.25">
      <c r="A334" s="1"/>
      <c r="C334" s="5"/>
      <c r="H334" s="5"/>
      <c r="I334" s="5"/>
      <c r="J334" s="5"/>
      <c r="K334" s="5"/>
      <c r="L334" s="5"/>
      <c r="M334" s="5"/>
      <c r="N334" s="5"/>
      <c r="O334" s="5"/>
      <c r="P334" s="5"/>
      <c r="Q334" s="1"/>
    </row>
    <row r="335" spans="1:17" x14ac:dyDescent="0.25">
      <c r="A335" s="1"/>
      <c r="C335" s="5"/>
      <c r="H335" s="5"/>
      <c r="I335" s="5"/>
      <c r="J335" s="5"/>
      <c r="K335" s="5"/>
      <c r="L335" s="5"/>
      <c r="M335" s="5"/>
      <c r="N335" s="5"/>
      <c r="O335" s="5"/>
      <c r="P335" s="5"/>
      <c r="Q335" s="1"/>
    </row>
    <row r="336" spans="1:17" x14ac:dyDescent="0.25">
      <c r="A336" s="1"/>
      <c r="C336" s="5"/>
      <c r="H336" s="5"/>
      <c r="I336" s="5"/>
      <c r="J336" s="5"/>
      <c r="K336" s="5"/>
      <c r="L336" s="5"/>
      <c r="M336" s="5"/>
      <c r="N336" s="5"/>
      <c r="O336" s="5"/>
      <c r="P336" s="5"/>
      <c r="Q336" s="1"/>
    </row>
    <row r="337" spans="1:17" x14ac:dyDescent="0.25">
      <c r="A337" s="1"/>
      <c r="C337" s="5"/>
      <c r="H337" s="5"/>
      <c r="I337" s="5"/>
      <c r="J337" s="5"/>
      <c r="K337" s="5"/>
      <c r="L337" s="5"/>
      <c r="M337" s="5"/>
      <c r="N337" s="5"/>
      <c r="O337" s="5"/>
      <c r="P337" s="5"/>
      <c r="Q337" s="1"/>
    </row>
    <row r="338" spans="1:17" x14ac:dyDescent="0.25">
      <c r="A338" s="1"/>
      <c r="C338" s="5"/>
      <c r="H338" s="5"/>
      <c r="I338" s="5"/>
      <c r="J338" s="5"/>
      <c r="K338" s="5"/>
      <c r="L338" s="5"/>
      <c r="M338" s="5"/>
      <c r="N338" s="5"/>
      <c r="O338" s="5"/>
      <c r="P338" s="5"/>
      <c r="Q338" s="1"/>
    </row>
    <row r="339" spans="1:17" x14ac:dyDescent="0.25">
      <c r="A339" s="1"/>
      <c r="C339" s="5"/>
      <c r="H339" s="5"/>
      <c r="I339" s="5"/>
      <c r="J339" s="5"/>
      <c r="K339" s="5"/>
      <c r="L339" s="5"/>
      <c r="M339" s="5"/>
      <c r="N339" s="5"/>
      <c r="O339" s="5"/>
      <c r="P339" s="5"/>
      <c r="Q339" s="1"/>
    </row>
    <row r="340" spans="1:17" x14ac:dyDescent="0.25">
      <c r="A340" s="1"/>
      <c r="C340" s="5"/>
      <c r="H340" s="5"/>
      <c r="I340" s="5"/>
      <c r="J340" s="5"/>
      <c r="K340" s="5"/>
      <c r="L340" s="5"/>
      <c r="M340" s="5"/>
      <c r="N340" s="5"/>
      <c r="O340" s="5"/>
      <c r="P340" s="5"/>
      <c r="Q340" s="1"/>
    </row>
    <row r="341" spans="1:17" x14ac:dyDescent="0.25">
      <c r="A341" s="1"/>
      <c r="C341" s="5"/>
      <c r="M341" s="5"/>
      <c r="N341" s="5"/>
      <c r="O341" s="5"/>
      <c r="P341" s="5"/>
      <c r="Q341" s="1"/>
    </row>
    <row r="342" spans="1:17" x14ac:dyDescent="0.25">
      <c r="A342" s="1"/>
      <c r="C342" s="5"/>
      <c r="M342" s="5"/>
      <c r="N342" s="5"/>
      <c r="O342" s="5"/>
      <c r="P342" s="5"/>
      <c r="Q342" s="1"/>
    </row>
    <row r="343" spans="1:17" x14ac:dyDescent="0.25">
      <c r="A343" s="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1"/>
      <c r="Q343" s="1"/>
    </row>
    <row r="344" spans="1:17" x14ac:dyDescent="0.25">
      <c r="A344" s="4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48"/>
    </row>
    <row r="345" spans="1:17" x14ac:dyDescent="0.25">
      <c r="A345" s="4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48"/>
    </row>
    <row r="346" spans="1:17" x14ac:dyDescent="0.25">
      <c r="A346" s="4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48"/>
    </row>
    <row r="347" spans="1:17" x14ac:dyDescent="0.25">
      <c r="A347" s="4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48"/>
    </row>
    <row r="348" spans="1:17" x14ac:dyDescent="0.25">
      <c r="A348" s="4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48"/>
    </row>
    <row r="349" spans="1:17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1:17" x14ac:dyDescent="0.25">
      <c r="A350" s="66"/>
      <c r="B350" s="66"/>
      <c r="C350" s="66"/>
    </row>
    <row r="351" spans="1:17" x14ac:dyDescent="0.25">
      <c r="A351" s="66"/>
      <c r="B351" s="66"/>
      <c r="C351" s="66"/>
    </row>
    <row r="352" spans="1:17" x14ac:dyDescent="0.25">
      <c r="A352" s="66"/>
      <c r="B352" s="66"/>
      <c r="C352" s="66"/>
    </row>
    <row r="353" spans="1:3" x14ac:dyDescent="0.25">
      <c r="A353" s="66"/>
      <c r="B353" s="66"/>
      <c r="C353" s="66"/>
    </row>
    <row r="354" spans="1:3" x14ac:dyDescent="0.25">
      <c r="A354" s="66"/>
      <c r="B354" s="66"/>
      <c r="C354" s="66"/>
    </row>
    <row r="355" spans="1:3" x14ac:dyDescent="0.25">
      <c r="A355" s="66"/>
      <c r="B355" s="66"/>
      <c r="C355" s="66"/>
    </row>
    <row r="356" spans="1:3" x14ac:dyDescent="0.25">
      <c r="A356" s="66"/>
      <c r="B356" s="66"/>
      <c r="C356" s="66"/>
    </row>
  </sheetData>
  <mergeCells count="52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zoomScale="85" zoomScaleNormal="85" workbookViewId="0">
      <selection activeCell="B14" sqref="B14:O14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87"/>
      <c r="B13" s="162" t="s">
        <v>27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3"/>
      <c r="Q13" s="1"/>
    </row>
    <row r="14" spans="1:17" ht="43.5" customHeight="1" thickBot="1" x14ac:dyDescent="0.85">
      <c r="A14" s="187"/>
      <c r="B14" s="164" t="s">
        <v>47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4"/>
      <c r="Q14" s="1"/>
    </row>
    <row r="15" spans="1:17" x14ac:dyDescent="0.25">
      <c r="A15" s="187"/>
      <c r="B15" s="5" t="s">
        <v>45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8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8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8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8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87"/>
      <c r="C20" s="167" t="s">
        <v>0</v>
      </c>
      <c r="D20" s="168"/>
      <c r="E20" s="168"/>
      <c r="F20" s="169"/>
      <c r="G20" s="67"/>
      <c r="H20" s="167" t="s">
        <v>1</v>
      </c>
      <c r="I20" s="168"/>
      <c r="J20" s="168"/>
      <c r="K20" s="168"/>
      <c r="L20" s="169"/>
      <c r="M20" s="61"/>
      <c r="N20" s="61"/>
      <c r="O20" s="61"/>
      <c r="P20" s="5"/>
      <c r="Q20" s="1"/>
      <c r="R20" s="6"/>
    </row>
    <row r="21" spans="1:18" s="9" customFormat="1" ht="15.75" thickBot="1" x14ac:dyDescent="0.3">
      <c r="A21" s="188"/>
      <c r="B21" s="8"/>
      <c r="C21" s="68" t="s">
        <v>2</v>
      </c>
      <c r="D21" s="69" t="s">
        <v>3</v>
      </c>
      <c r="E21" s="70" t="s">
        <v>37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87"/>
      <c r="C22" s="72">
        <v>31</v>
      </c>
      <c r="D22" s="138">
        <v>4</v>
      </c>
      <c r="E22" s="138">
        <v>10</v>
      </c>
      <c r="F22" s="74">
        <f>SUM(C22:E22)</f>
        <v>45</v>
      </c>
      <c r="G22" s="75"/>
      <c r="H22" s="72">
        <v>29</v>
      </c>
      <c r="I22" s="72">
        <v>16</v>
      </c>
      <c r="J22" s="72">
        <v>0</v>
      </c>
      <c r="K22" s="72">
        <v>0</v>
      </c>
      <c r="L22" s="74">
        <f>SUM(H22:K22)</f>
        <v>45</v>
      </c>
      <c r="M22" s="5"/>
      <c r="N22" s="5"/>
      <c r="O22" s="13"/>
      <c r="P22" s="1"/>
      <c r="Q22" s="1"/>
    </row>
    <row r="23" spans="1:18" ht="16.5" thickBot="1" x14ac:dyDescent="0.35">
      <c r="A23" s="187"/>
      <c r="C23" s="76">
        <f>+C22/F22</f>
        <v>0.68888888888888888</v>
      </c>
      <c r="D23" s="77">
        <f>+D22/F22</f>
        <v>8.8888888888888892E-2</v>
      </c>
      <c r="E23" s="78">
        <f>+E22/F22</f>
        <v>0.22222222222222221</v>
      </c>
      <c r="F23" s="79">
        <f>SUM(C23:E23)</f>
        <v>1</v>
      </c>
      <c r="G23" s="75"/>
      <c r="H23" s="76">
        <f>+H22/L22</f>
        <v>0.64444444444444449</v>
      </c>
      <c r="I23" s="76">
        <f>+I22/L22</f>
        <v>0.35555555555555557</v>
      </c>
      <c r="J23" s="76">
        <f>+J22/L22</f>
        <v>0</v>
      </c>
      <c r="K23" s="76">
        <f>+K22/L22</f>
        <v>0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87"/>
      <c r="C24" s="5" t="s">
        <v>46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87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87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8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8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87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8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8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8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8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8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8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8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8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8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8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8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8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8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87"/>
      <c r="C43" s="5"/>
      <c r="D43" s="166" t="s">
        <v>9</v>
      </c>
      <c r="E43" s="166"/>
      <c r="F43" s="166"/>
      <c r="G43" s="166"/>
      <c r="H43" s="166"/>
      <c r="I43" s="166"/>
      <c r="J43" s="166"/>
      <c r="K43" s="166"/>
      <c r="L43" s="166"/>
      <c r="M43" s="166"/>
      <c r="N43" s="5"/>
      <c r="O43" s="5"/>
      <c r="P43" s="5"/>
      <c r="Q43" s="1"/>
    </row>
    <row r="44" spans="1:17" ht="16.5" thickBot="1" x14ac:dyDescent="0.35">
      <c r="A44" s="187"/>
      <c r="C44" s="5"/>
      <c r="D44" s="80">
        <v>1</v>
      </c>
      <c r="E44" s="81" t="str">
        <f>+'[2]ACUM-MAYO'!A61</f>
        <v>SE TIENE POR NO PRESENTADA ( NO CUMPLIÓ PREVENCIÓN)</v>
      </c>
      <c r="F44" s="82"/>
      <c r="G44" s="82"/>
      <c r="H44" s="82"/>
      <c r="I44" s="83"/>
      <c r="J44" s="141">
        <v>0</v>
      </c>
      <c r="K44" s="142"/>
      <c r="L44" s="143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87"/>
      <c r="C45" s="5"/>
      <c r="D45" s="72">
        <v>2</v>
      </c>
      <c r="E45" s="85" t="str">
        <f>+'[2]ACUM-MAYO'!A62</f>
        <v>NO CUMPLIO CON LOS EXTREMOS DEL ARTÍCULO 79 (REQUISITOS)</v>
      </c>
      <c r="F45" s="86"/>
      <c r="G45" s="86"/>
      <c r="H45" s="86"/>
      <c r="I45" s="87"/>
      <c r="J45" s="144">
        <v>0</v>
      </c>
      <c r="K45" s="145"/>
      <c r="L45" s="14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87"/>
      <c r="C46" s="5"/>
      <c r="D46" s="72">
        <v>3</v>
      </c>
      <c r="E46" s="85" t="str">
        <f>+'[2]ACUM-MAYO'!A63</f>
        <v xml:space="preserve">INCOMPETENCIA </v>
      </c>
      <c r="F46" s="86"/>
      <c r="G46" s="86"/>
      <c r="H46" s="86"/>
      <c r="I46" s="87"/>
      <c r="J46" s="144">
        <v>0</v>
      </c>
      <c r="K46" s="145"/>
      <c r="L46" s="146"/>
      <c r="M46" s="76">
        <f>+$J46/$J61</f>
        <v>0</v>
      </c>
      <c r="N46" s="5"/>
      <c r="O46" s="5"/>
      <c r="P46" s="5"/>
      <c r="Q46" s="1"/>
    </row>
    <row r="47" spans="1:17" ht="16.5" thickBot="1" x14ac:dyDescent="0.35">
      <c r="A47" s="187"/>
      <c r="C47" s="5"/>
      <c r="D47" s="72">
        <v>4</v>
      </c>
      <c r="E47" s="85" t="str">
        <f>+'[2]ACUM-MAYO'!A64</f>
        <v>NEGATIVA POR INEXISTENCIA</v>
      </c>
      <c r="F47" s="86"/>
      <c r="G47" s="86"/>
      <c r="H47" s="86"/>
      <c r="I47" s="87"/>
      <c r="J47" s="144">
        <v>0</v>
      </c>
      <c r="K47" s="145"/>
      <c r="L47" s="146"/>
      <c r="M47" s="76">
        <f>+$J47/$J61</f>
        <v>0</v>
      </c>
      <c r="N47" s="5"/>
      <c r="O47" s="5"/>
      <c r="P47" s="5"/>
      <c r="Q47" s="1"/>
    </row>
    <row r="48" spans="1:17" ht="16.5" thickBot="1" x14ac:dyDescent="0.35">
      <c r="A48" s="187"/>
      <c r="C48" s="5"/>
      <c r="D48" s="72">
        <v>5</v>
      </c>
      <c r="E48" s="85" t="str">
        <f>+'[2]ACUM-MAYO'!A65</f>
        <v>NEGATIVA CONFIDENCIAL E INEXISTENTE</v>
      </c>
      <c r="F48" s="86"/>
      <c r="G48" s="86"/>
      <c r="H48" s="86"/>
      <c r="I48" s="87"/>
      <c r="J48" s="144">
        <v>1</v>
      </c>
      <c r="K48" s="145"/>
      <c r="L48" s="146"/>
      <c r="M48" s="76">
        <f>+$J48/$J61</f>
        <v>2.2222222222222223E-2</v>
      </c>
      <c r="N48" s="5"/>
      <c r="O48" s="5"/>
      <c r="P48" s="5"/>
      <c r="Q48" s="1"/>
    </row>
    <row r="49" spans="1:17" ht="16.5" thickBot="1" x14ac:dyDescent="0.35">
      <c r="A49" s="187"/>
      <c r="C49" s="5"/>
      <c r="D49" s="72">
        <v>6</v>
      </c>
      <c r="E49" s="85" t="str">
        <f>+'[2]ACUM-MAYO'!A66</f>
        <v>AFIRMATIVO</v>
      </c>
      <c r="F49" s="86"/>
      <c r="G49" s="86"/>
      <c r="H49" s="86"/>
      <c r="I49" s="87"/>
      <c r="J49" s="144">
        <v>44</v>
      </c>
      <c r="K49" s="145"/>
      <c r="L49" s="146"/>
      <c r="M49" s="76">
        <f>+$J49/J61</f>
        <v>0.97777777777777775</v>
      </c>
      <c r="N49" s="5"/>
      <c r="O49" s="5"/>
      <c r="P49" s="5"/>
      <c r="Q49" s="1"/>
    </row>
    <row r="50" spans="1:17" ht="16.5" thickBot="1" x14ac:dyDescent="0.35">
      <c r="A50" s="187"/>
      <c r="C50" s="5"/>
      <c r="D50" s="72">
        <v>7</v>
      </c>
      <c r="E50" s="85" t="str">
        <f>+'[2]ACUM-MAYO'!A67</f>
        <v xml:space="preserve">AFIRMATIVO PARCIAL POR CONFIDENCIALIDAD </v>
      </c>
      <c r="F50" s="86"/>
      <c r="G50" s="86"/>
      <c r="H50" s="86"/>
      <c r="I50" s="87"/>
      <c r="J50" s="144">
        <v>0</v>
      </c>
      <c r="K50" s="145"/>
      <c r="L50" s="146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87"/>
      <c r="C51" s="5"/>
      <c r="D51" s="72">
        <v>8</v>
      </c>
      <c r="E51" s="85" t="str">
        <f>+'[2]ACUM-MAYO'!A68</f>
        <v>NEGATIVA POR CONFIDENCIALIDAD Y RESERVADA</v>
      </c>
      <c r="F51" s="88"/>
      <c r="G51" s="89"/>
      <c r="H51" s="89"/>
      <c r="I51" s="90"/>
      <c r="J51" s="144">
        <v>0</v>
      </c>
      <c r="K51" s="145"/>
      <c r="L51" s="146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87"/>
      <c r="C52" s="5"/>
      <c r="D52" s="72">
        <v>9</v>
      </c>
      <c r="E52" s="85" t="str">
        <f>+'[2]ACUM-MAYO'!A69</f>
        <v>AFIRMATIVO PARCIAL POR CONFIDENCIALIDAD E INEXISTENCIA</v>
      </c>
      <c r="F52" s="91"/>
      <c r="G52" s="89"/>
      <c r="H52" s="89"/>
      <c r="I52" s="90"/>
      <c r="J52" s="144">
        <v>0</v>
      </c>
      <c r="K52" s="145"/>
      <c r="L52" s="14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87"/>
      <c r="C53" s="5"/>
      <c r="D53" s="72">
        <v>10</v>
      </c>
      <c r="E53" s="85" t="str">
        <f>+'[2]ACUM-MAYO'!A70</f>
        <v>AFIRMATIVO PARCIAL POR CONFIDENCIALIDAD, RESERVA E INEXISTENCIA</v>
      </c>
      <c r="F53" s="88"/>
      <c r="G53" s="89"/>
      <c r="H53" s="89"/>
      <c r="I53" s="90"/>
      <c r="J53" s="144">
        <v>0</v>
      </c>
      <c r="K53" s="145"/>
      <c r="L53" s="14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87"/>
      <c r="C54" s="5"/>
      <c r="D54" s="72">
        <v>11</v>
      </c>
      <c r="E54" s="85" t="str">
        <f>+'[2]ACUM-MAYO'!A71</f>
        <v>AFIRMATIVO PARCIAL POR INEXISTENCIA</v>
      </c>
      <c r="F54" s="88"/>
      <c r="G54" s="89"/>
      <c r="H54" s="89"/>
      <c r="I54" s="90"/>
      <c r="J54" s="144">
        <v>0</v>
      </c>
      <c r="K54" s="145"/>
      <c r="L54" s="146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87"/>
      <c r="C55" s="5"/>
      <c r="D55" s="72">
        <v>12</v>
      </c>
      <c r="E55" s="85" t="str">
        <f>+'[2]ACUM-MAYO'!A72</f>
        <v>AFIRMATIVO PARCIAL POR RESERVA</v>
      </c>
      <c r="F55" s="86"/>
      <c r="G55" s="86"/>
      <c r="H55" s="86"/>
      <c r="I55" s="87"/>
      <c r="J55" s="144">
        <v>0</v>
      </c>
      <c r="K55" s="145"/>
      <c r="L55" s="146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87"/>
      <c r="C56" s="5"/>
      <c r="D56" s="72">
        <v>13</v>
      </c>
      <c r="E56" s="85" t="str">
        <f>+'[2]ACUM-MAYO'!A73</f>
        <v>AFIRMATIVO PARCIAL POR RESERVA Y CONFIDENCIALIDAD</v>
      </c>
      <c r="F56" s="86"/>
      <c r="G56" s="86"/>
      <c r="H56" s="86"/>
      <c r="I56" s="87"/>
      <c r="J56" s="144">
        <v>0</v>
      </c>
      <c r="K56" s="145"/>
      <c r="L56" s="14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87"/>
      <c r="C57" s="5"/>
      <c r="D57" s="72">
        <v>14</v>
      </c>
      <c r="E57" s="85" t="str">
        <f>+'[2]ACUM-MAYO'!A74</f>
        <v>AFIRMATIVO PARCIAL POR RESERVA E INEXISTENCIA</v>
      </c>
      <c r="F57" s="86"/>
      <c r="G57" s="86"/>
      <c r="H57" s="86"/>
      <c r="I57" s="87"/>
      <c r="J57" s="144">
        <v>0</v>
      </c>
      <c r="K57" s="145"/>
      <c r="L57" s="14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87"/>
      <c r="C58" s="5"/>
      <c r="D58" s="72">
        <v>15</v>
      </c>
      <c r="E58" s="85" t="str">
        <f>+'[2]ACUM-MAYO'!A75</f>
        <v>NEGATIVA  POR RESERVA</v>
      </c>
      <c r="F58" s="86"/>
      <c r="G58" s="86"/>
      <c r="H58" s="86"/>
      <c r="I58" s="87"/>
      <c r="J58" s="144">
        <v>0</v>
      </c>
      <c r="K58" s="145"/>
      <c r="L58" s="146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87"/>
      <c r="C59" s="5"/>
      <c r="D59" s="72">
        <v>16</v>
      </c>
      <c r="E59" s="85" t="str">
        <f>+'[2]ACUM-MAYO'!A76</f>
        <v>PREVENCIÓN ENTRAMITE</v>
      </c>
      <c r="F59" s="86"/>
      <c r="G59" s="86"/>
      <c r="H59" s="86"/>
      <c r="I59" s="87"/>
      <c r="J59" s="144">
        <v>0</v>
      </c>
      <c r="K59" s="145"/>
      <c r="L59" s="14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89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87"/>
      <c r="C61" s="5"/>
      <c r="D61" s="5"/>
      <c r="E61" s="5"/>
      <c r="F61" s="5"/>
      <c r="G61" s="5"/>
      <c r="H61" s="5"/>
      <c r="I61" s="5"/>
      <c r="J61" s="159">
        <f>SUM(J44:J59)</f>
        <v>45</v>
      </c>
      <c r="K61" s="160"/>
      <c r="L61" s="161"/>
      <c r="M61" s="12">
        <f>SUM(M44:M60)</f>
        <v>1</v>
      </c>
      <c r="N61" s="5"/>
      <c r="O61" s="5"/>
      <c r="P61" s="5"/>
      <c r="Q61" s="1"/>
    </row>
    <row r="62" spans="1:17" ht="15.75" x14ac:dyDescent="0.25">
      <c r="A62" s="187"/>
      <c r="C62" s="5"/>
      <c r="D62" s="5"/>
      <c r="E62" s="5"/>
      <c r="F62" s="5"/>
      <c r="G62" s="5"/>
      <c r="H62" s="5"/>
      <c r="I62" s="5"/>
      <c r="J62" s="117"/>
      <c r="K62" s="117"/>
      <c r="L62" s="117"/>
      <c r="M62" s="118"/>
      <c r="N62" s="5"/>
      <c r="O62" s="5"/>
      <c r="P62" s="5"/>
      <c r="Q62" s="1"/>
    </row>
    <row r="63" spans="1:17" ht="15.75" x14ac:dyDescent="0.25">
      <c r="A63" s="187"/>
      <c r="C63" s="5"/>
      <c r="D63" s="5"/>
      <c r="E63" s="5"/>
      <c r="F63" s="5"/>
      <c r="G63" s="5"/>
      <c r="H63" s="5"/>
      <c r="I63" s="5"/>
      <c r="J63" s="117"/>
      <c r="K63" s="117"/>
      <c r="L63" s="117"/>
      <c r="M63" s="118"/>
      <c r="N63" s="5"/>
      <c r="O63" s="5"/>
      <c r="P63" s="5"/>
      <c r="Q63" s="1"/>
    </row>
    <row r="64" spans="1:17" ht="15.75" x14ac:dyDescent="0.25">
      <c r="A64" s="187"/>
      <c r="C64" s="5"/>
      <c r="D64" s="5"/>
      <c r="E64" s="5"/>
      <c r="F64" s="5"/>
      <c r="G64" s="5"/>
      <c r="H64" s="5"/>
      <c r="I64" s="5"/>
      <c r="J64" s="117"/>
      <c r="K64" s="117"/>
      <c r="L64" s="117"/>
      <c r="M64" s="118"/>
      <c r="N64" s="5"/>
      <c r="O64" s="5"/>
      <c r="P64" s="5"/>
      <c r="Q64" s="1"/>
    </row>
    <row r="65" spans="1:17" ht="15.75" x14ac:dyDescent="0.25">
      <c r="A65" s="187"/>
      <c r="C65" s="5"/>
      <c r="D65" s="5"/>
      <c r="E65" s="5"/>
      <c r="F65" s="5"/>
      <c r="G65" s="5"/>
      <c r="H65" s="5"/>
      <c r="I65" s="5"/>
      <c r="J65" s="117"/>
      <c r="K65" s="117"/>
      <c r="L65" s="117"/>
      <c r="M65" s="118"/>
      <c r="N65" s="5"/>
      <c r="O65" s="5"/>
      <c r="P65" s="5"/>
      <c r="Q65" s="1"/>
    </row>
    <row r="66" spans="1:17" ht="15.75" x14ac:dyDescent="0.25">
      <c r="A66" s="187"/>
      <c r="C66" s="5"/>
      <c r="D66" s="5"/>
      <c r="E66" s="5"/>
      <c r="F66" s="5"/>
      <c r="G66" s="5"/>
      <c r="H66" s="5"/>
      <c r="I66" s="5"/>
      <c r="J66" s="117"/>
      <c r="K66" s="117"/>
      <c r="L66" s="117"/>
      <c r="M66" s="118"/>
      <c r="N66" s="5"/>
      <c r="O66" s="5"/>
      <c r="P66" s="5"/>
      <c r="Q66" s="1"/>
    </row>
    <row r="67" spans="1:17" ht="15.75" x14ac:dyDescent="0.25">
      <c r="A67" s="187"/>
      <c r="C67" s="5"/>
      <c r="D67" s="5"/>
      <c r="E67" s="5"/>
      <c r="F67" s="5"/>
      <c r="G67" s="5"/>
      <c r="H67" s="5"/>
      <c r="I67" s="5"/>
      <c r="J67" s="117"/>
      <c r="K67" s="117"/>
      <c r="L67" s="117"/>
      <c r="M67" s="118"/>
      <c r="N67" s="5"/>
      <c r="O67" s="5"/>
      <c r="P67" s="5"/>
      <c r="Q67" s="1"/>
    </row>
    <row r="68" spans="1:17" ht="15.75" x14ac:dyDescent="0.25">
      <c r="A68" s="187"/>
      <c r="C68" s="5"/>
      <c r="D68" s="5"/>
      <c r="E68" s="5"/>
      <c r="F68" s="5"/>
      <c r="G68" s="5"/>
      <c r="H68" s="5"/>
      <c r="I68" s="5"/>
      <c r="J68" s="117"/>
      <c r="K68" s="117"/>
      <c r="L68" s="117"/>
      <c r="M68" s="118"/>
      <c r="N68" s="5"/>
      <c r="O68" s="5"/>
      <c r="P68" s="5"/>
      <c r="Q68" s="1"/>
    </row>
    <row r="69" spans="1:17" ht="15.75" x14ac:dyDescent="0.25">
      <c r="A69" s="187"/>
      <c r="C69" s="5"/>
      <c r="D69" s="5"/>
      <c r="E69" s="5"/>
      <c r="F69" s="5"/>
      <c r="G69" s="5"/>
      <c r="H69" s="5"/>
      <c r="I69" s="5"/>
      <c r="J69" s="117"/>
      <c r="K69" s="117"/>
      <c r="L69" s="117"/>
      <c r="M69" s="118"/>
      <c r="N69" s="5"/>
      <c r="O69" s="5"/>
      <c r="P69" s="5"/>
      <c r="Q69" s="1"/>
    </row>
    <row r="70" spans="1:17" x14ac:dyDescent="0.25">
      <c r="A70" s="187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87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87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87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87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87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87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87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87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87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87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87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87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87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87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87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87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87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87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87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87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87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87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87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x14ac:dyDescent="0.25">
      <c r="A94" s="187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x14ac:dyDescent="0.25">
      <c r="A95" s="187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"/>
    </row>
    <row r="96" spans="1:17" x14ac:dyDescent="0.25">
      <c r="A96" s="187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"/>
    </row>
    <row r="97" spans="1:17" x14ac:dyDescent="0.25">
      <c r="A97" s="187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"/>
    </row>
    <row r="98" spans="1:17" x14ac:dyDescent="0.25">
      <c r="A98" s="187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"/>
    </row>
    <row r="99" spans="1:17" x14ac:dyDescent="0.25">
      <c r="A99" s="187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"/>
    </row>
    <row r="100" spans="1:17" x14ac:dyDescent="0.25">
      <c r="A100" s="187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"/>
    </row>
    <row r="101" spans="1:17" x14ac:dyDescent="0.25">
      <c r="A101" s="187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"/>
    </row>
    <row r="102" spans="1:17" ht="15.75" thickBot="1" x14ac:dyDescent="0.3">
      <c r="A102" s="187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"/>
    </row>
    <row r="103" spans="1:17" ht="19.5" customHeight="1" thickBot="1" x14ac:dyDescent="0.3">
      <c r="A103" s="187"/>
      <c r="C103" s="5"/>
      <c r="D103" s="172" t="s">
        <v>10</v>
      </c>
      <c r="E103" s="173"/>
      <c r="F103" s="173"/>
      <c r="G103" s="173"/>
      <c r="H103" s="173"/>
      <c r="I103" s="173"/>
      <c r="J103" s="174"/>
      <c r="K103" s="134"/>
      <c r="L103" s="134"/>
      <c r="M103" s="5"/>
      <c r="N103" s="5"/>
      <c r="O103" s="5"/>
      <c r="P103" s="5"/>
      <c r="Q103" s="1"/>
    </row>
    <row r="104" spans="1:17" ht="15.75" customHeight="1" thickBot="1" x14ac:dyDescent="0.35">
      <c r="A104" s="187"/>
      <c r="C104" s="5"/>
      <c r="D104" s="109">
        <v>1</v>
      </c>
      <c r="E104" s="92" t="s">
        <v>21</v>
      </c>
      <c r="F104" s="93"/>
      <c r="G104" s="94"/>
      <c r="H104" s="94"/>
      <c r="I104" s="95">
        <v>7</v>
      </c>
      <c r="J104" s="96">
        <f>+I104/I110</f>
        <v>0.15555555555555556</v>
      </c>
      <c r="K104" s="54"/>
      <c r="L104" s="54"/>
      <c r="M104" s="5"/>
      <c r="N104" s="5"/>
      <c r="O104" s="5"/>
      <c r="P104" s="5"/>
      <c r="Q104" s="1"/>
    </row>
    <row r="105" spans="1:17" ht="15.75" customHeight="1" thickBot="1" x14ac:dyDescent="0.35">
      <c r="A105" s="187"/>
      <c r="C105" s="5"/>
      <c r="D105" s="109">
        <v>2</v>
      </c>
      <c r="E105" s="97" t="s">
        <v>22</v>
      </c>
      <c r="F105" s="98"/>
      <c r="G105" s="94"/>
      <c r="H105" s="94"/>
      <c r="I105" s="99">
        <v>38</v>
      </c>
      <c r="J105" s="96">
        <f>I105/I110</f>
        <v>0.84444444444444444</v>
      </c>
      <c r="K105" s="54"/>
      <c r="L105" s="54"/>
      <c r="M105" s="5"/>
      <c r="N105" s="5"/>
      <c r="O105" s="5"/>
      <c r="P105" s="5"/>
      <c r="Q105" s="1"/>
    </row>
    <row r="106" spans="1:17" ht="37.5" customHeight="1" thickBot="1" x14ac:dyDescent="0.35">
      <c r="A106" s="187"/>
      <c r="C106" s="5"/>
      <c r="D106" s="109">
        <v>3</v>
      </c>
      <c r="E106" s="176" t="s">
        <v>26</v>
      </c>
      <c r="F106" s="177"/>
      <c r="G106" s="177"/>
      <c r="H106" s="178"/>
      <c r="I106" s="99">
        <v>0</v>
      </c>
      <c r="J106" s="96">
        <f>+I106/I110</f>
        <v>0</v>
      </c>
      <c r="K106" s="54"/>
      <c r="L106" s="54"/>
      <c r="M106" s="5"/>
      <c r="N106" s="5"/>
      <c r="O106" s="5"/>
      <c r="P106" s="5"/>
      <c r="Q106" s="1"/>
    </row>
    <row r="107" spans="1:17" ht="15.75" customHeight="1" thickBot="1" x14ac:dyDescent="0.35">
      <c r="A107" s="187"/>
      <c r="C107" s="5"/>
      <c r="D107" s="109">
        <v>4</v>
      </c>
      <c r="E107" s="97" t="s">
        <v>23</v>
      </c>
      <c r="F107" s="98"/>
      <c r="G107" s="94"/>
      <c r="H107" s="94"/>
      <c r="I107" s="99">
        <v>0</v>
      </c>
      <c r="J107" s="96">
        <f>I107/I110</f>
        <v>0</v>
      </c>
      <c r="K107" s="54"/>
      <c r="L107" s="54"/>
      <c r="M107" s="5"/>
      <c r="N107" s="5"/>
      <c r="O107" s="5"/>
      <c r="P107" s="5"/>
      <c r="Q107" s="1"/>
    </row>
    <row r="108" spans="1:17" ht="15.75" customHeight="1" thickBot="1" x14ac:dyDescent="0.35">
      <c r="A108" s="187"/>
      <c r="C108" s="5"/>
      <c r="D108" s="110">
        <v>5</v>
      </c>
      <c r="E108" s="97" t="s">
        <v>24</v>
      </c>
      <c r="F108" s="98"/>
      <c r="G108" s="94"/>
      <c r="H108" s="94"/>
      <c r="I108" s="95">
        <v>0</v>
      </c>
      <c r="J108" s="100">
        <f>+I108/I110</f>
        <v>0</v>
      </c>
      <c r="K108" s="54"/>
      <c r="L108" s="54"/>
      <c r="M108" s="5"/>
      <c r="N108" s="5"/>
      <c r="O108" s="5"/>
      <c r="P108" s="5"/>
      <c r="Q108" s="1"/>
    </row>
    <row r="109" spans="1:17" ht="15.75" customHeight="1" thickBot="1" x14ac:dyDescent="0.35">
      <c r="A109" s="187"/>
      <c r="C109" s="5"/>
      <c r="D109" s="101"/>
      <c r="E109" s="102"/>
      <c r="F109" s="102"/>
      <c r="G109" s="108"/>
      <c r="H109" s="102"/>
      <c r="I109" s="102"/>
      <c r="J109" s="102"/>
      <c r="K109" s="5"/>
      <c r="L109" s="5"/>
      <c r="M109" s="5"/>
      <c r="N109" s="5"/>
      <c r="O109" s="5"/>
      <c r="P109" s="5"/>
      <c r="Q109" s="1"/>
    </row>
    <row r="110" spans="1:17" ht="15.75" customHeight="1" thickBot="1" x14ac:dyDescent="0.35">
      <c r="A110" s="187"/>
      <c r="C110" s="5"/>
      <c r="D110" s="103"/>
      <c r="E110" s="103"/>
      <c r="F110" s="103"/>
      <c r="G110" s="104"/>
      <c r="H110" s="105" t="s">
        <v>4</v>
      </c>
      <c r="I110" s="106">
        <f>SUM(I104:I109)</f>
        <v>45</v>
      </c>
      <c r="J110" s="107">
        <f>SUM(J104:J109)</f>
        <v>1</v>
      </c>
      <c r="K110" s="55"/>
      <c r="L110" s="55"/>
      <c r="M110" s="5"/>
      <c r="N110" s="5"/>
      <c r="O110" s="5"/>
      <c r="P110" s="5"/>
      <c r="Q110" s="1"/>
    </row>
    <row r="111" spans="1:17" x14ac:dyDescent="0.25">
      <c r="A111" s="187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1"/>
    </row>
    <row r="112" spans="1:17" s="16" customFormat="1" ht="15.75" x14ac:dyDescent="0.25">
      <c r="A112" s="189"/>
      <c r="B112" s="15"/>
      <c r="C112" s="15"/>
      <c r="D112" s="5"/>
      <c r="E112" s="5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4"/>
    </row>
    <row r="113" spans="1:17" ht="18.75" x14ac:dyDescent="0.25">
      <c r="A113" s="187"/>
      <c r="C113" s="5"/>
      <c r="D113" s="175"/>
      <c r="E113" s="175"/>
      <c r="F113" s="175"/>
      <c r="G113" s="175"/>
      <c r="H113" s="175"/>
      <c r="I113" s="175"/>
      <c r="J113" s="175"/>
      <c r="K113" s="134"/>
      <c r="L113" s="134"/>
      <c r="M113" s="5"/>
      <c r="N113" s="5"/>
      <c r="O113" s="5"/>
      <c r="P113" s="5"/>
      <c r="Q113" s="1"/>
    </row>
    <row r="114" spans="1:17" x14ac:dyDescent="0.25">
      <c r="A114" s="187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P114" s="5"/>
      <c r="Q114" s="1"/>
    </row>
    <row r="115" spans="1:17" x14ac:dyDescent="0.25">
      <c r="A115" s="187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87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87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87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87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87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87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87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 t="s">
        <v>11</v>
      </c>
      <c r="P122" s="5"/>
      <c r="Q122" s="1"/>
    </row>
    <row r="123" spans="1:17" x14ac:dyDescent="0.25">
      <c r="A123" s="187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87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87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87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87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87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87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87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x14ac:dyDescent="0.25">
      <c r="A131" s="187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x14ac:dyDescent="0.25">
      <c r="A132" s="187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1"/>
    </row>
    <row r="133" spans="1:17" x14ac:dyDescent="0.25">
      <c r="A133" s="187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1"/>
    </row>
    <row r="134" spans="1:17" x14ac:dyDescent="0.25">
      <c r="A134" s="187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"/>
    </row>
    <row r="135" spans="1:17" x14ac:dyDescent="0.25">
      <c r="A135" s="187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x14ac:dyDescent="0.25">
      <c r="A136" s="187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x14ac:dyDescent="0.25">
      <c r="A137" s="187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"/>
    </row>
    <row r="138" spans="1:17" x14ac:dyDescent="0.25">
      <c r="A138" s="187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"/>
    </row>
    <row r="139" spans="1:17" ht="15.75" thickBot="1" x14ac:dyDescent="0.3">
      <c r="A139" s="187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"/>
    </row>
    <row r="140" spans="1:17" ht="19.5" thickBot="1" x14ac:dyDescent="0.3">
      <c r="A140" s="187"/>
      <c r="C140" s="5"/>
      <c r="D140" s="5"/>
      <c r="E140" s="156" t="s">
        <v>12</v>
      </c>
      <c r="F140" s="157"/>
      <c r="G140" s="157"/>
      <c r="H140" s="157"/>
      <c r="I140" s="157"/>
      <c r="J140" s="158"/>
      <c r="K140" s="134"/>
      <c r="L140" s="134"/>
      <c r="M140" s="5"/>
      <c r="N140" s="5"/>
      <c r="O140" s="5"/>
      <c r="P140" s="5"/>
      <c r="Q140" s="1"/>
    </row>
    <row r="141" spans="1:17" ht="15.75" thickBot="1" x14ac:dyDescent="0.3">
      <c r="A141" s="187"/>
      <c r="C141" s="5"/>
      <c r="D141" s="5"/>
      <c r="E141" s="150" t="s">
        <v>13</v>
      </c>
      <c r="F141" s="151"/>
      <c r="G141" s="151"/>
      <c r="H141" s="151"/>
      <c r="I141" s="152"/>
      <c r="J141" s="20">
        <v>94</v>
      </c>
      <c r="K141" s="56"/>
      <c r="L141" s="56"/>
      <c r="M141" s="5"/>
      <c r="N141" s="5"/>
      <c r="O141" s="5"/>
      <c r="P141" s="5"/>
      <c r="Q141" s="1"/>
    </row>
    <row r="142" spans="1:17" ht="19.5" customHeight="1" thickBot="1" x14ac:dyDescent="0.3">
      <c r="A142" s="187"/>
      <c r="C142" s="5"/>
      <c r="D142" s="5"/>
      <c r="E142" s="5"/>
      <c r="F142" s="5"/>
      <c r="G142" s="5"/>
      <c r="H142" s="5"/>
      <c r="I142" s="21" t="s">
        <v>4</v>
      </c>
      <c r="J142" s="11">
        <v>9440</v>
      </c>
      <c r="K142" s="57"/>
      <c r="L142" s="57"/>
      <c r="M142" s="5"/>
      <c r="N142" s="5"/>
      <c r="O142" s="5"/>
      <c r="P142" s="5"/>
      <c r="Q142" s="1"/>
    </row>
    <row r="143" spans="1:17" ht="15.75" customHeight="1" x14ac:dyDescent="0.25">
      <c r="A143" s="187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"/>
    </row>
    <row r="144" spans="1:17" x14ac:dyDescent="0.25">
      <c r="A144" s="187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"/>
    </row>
    <row r="145" spans="1:17" x14ac:dyDescent="0.25">
      <c r="A145" s="187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87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87"/>
      <c r="C147" s="5"/>
      <c r="D147" s="5"/>
      <c r="E147" s="153" t="s">
        <v>14</v>
      </c>
      <c r="F147" s="154"/>
      <c r="G147" s="154"/>
      <c r="H147" s="154"/>
      <c r="I147" s="154"/>
      <c r="J147" s="155"/>
      <c r="K147" s="58"/>
      <c r="L147" s="58"/>
      <c r="M147" s="5"/>
      <c r="N147" s="5"/>
      <c r="O147" s="5"/>
      <c r="P147" s="5"/>
      <c r="Q147" s="1"/>
    </row>
    <row r="148" spans="1:17" ht="15.75" thickBot="1" x14ac:dyDescent="0.3">
      <c r="A148" s="187"/>
      <c r="C148" s="5"/>
      <c r="D148" s="5"/>
      <c r="E148" s="150" t="s">
        <v>15</v>
      </c>
      <c r="F148" s="151"/>
      <c r="G148" s="151"/>
      <c r="H148" s="151"/>
      <c r="I148" s="152"/>
      <c r="J148" s="22">
        <v>0</v>
      </c>
      <c r="K148" s="36"/>
      <c r="L148" s="36"/>
      <c r="M148" s="5"/>
      <c r="N148" s="5"/>
      <c r="O148" s="5"/>
      <c r="P148" s="5"/>
      <c r="Q148" s="1"/>
    </row>
    <row r="149" spans="1:17" ht="16.5" thickBot="1" x14ac:dyDescent="0.3">
      <c r="A149" s="187"/>
      <c r="C149" s="5"/>
      <c r="D149" s="5"/>
      <c r="E149" s="5"/>
      <c r="F149" s="5"/>
      <c r="G149" s="5"/>
      <c r="H149" s="5"/>
      <c r="I149" s="21" t="s">
        <v>4</v>
      </c>
      <c r="J149" s="11">
        <v>0</v>
      </c>
      <c r="K149" s="57"/>
      <c r="L149" s="57"/>
      <c r="M149" s="5"/>
      <c r="N149" s="5"/>
      <c r="O149" s="5"/>
      <c r="P149" s="5"/>
      <c r="Q149" s="1"/>
    </row>
    <row r="150" spans="1:17" ht="15.75" customHeight="1" x14ac:dyDescent="0.25">
      <c r="A150" s="187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ht="15.75" customHeight="1" x14ac:dyDescent="0.25">
      <c r="A151" s="187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ht="15.75" thickBot="1" x14ac:dyDescent="0.3">
      <c r="A152" s="187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9.5" thickBot="1" x14ac:dyDescent="0.3">
      <c r="A153" s="187"/>
      <c r="C153" s="5"/>
      <c r="D153" s="5"/>
      <c r="E153" s="153" t="s">
        <v>16</v>
      </c>
      <c r="F153" s="154"/>
      <c r="G153" s="154"/>
      <c r="H153" s="154"/>
      <c r="I153" s="154"/>
      <c r="J153" s="155"/>
      <c r="K153" s="58"/>
      <c r="L153" s="58"/>
      <c r="M153" s="5"/>
      <c r="N153" s="5"/>
      <c r="O153" s="5"/>
      <c r="P153" s="5"/>
      <c r="Q153" s="1"/>
    </row>
    <row r="154" spans="1:17" ht="15.75" thickBot="1" x14ac:dyDescent="0.3">
      <c r="A154" s="187"/>
      <c r="C154" s="5"/>
      <c r="D154" s="5"/>
      <c r="E154" s="150" t="s">
        <v>16</v>
      </c>
      <c r="F154" s="151"/>
      <c r="G154" s="151"/>
      <c r="H154" s="151"/>
      <c r="I154" s="152"/>
      <c r="J154" s="22">
        <v>0</v>
      </c>
      <c r="K154" s="36"/>
      <c r="L154" s="36"/>
      <c r="M154" s="5"/>
      <c r="N154" s="5"/>
      <c r="O154" s="5"/>
      <c r="P154" s="5"/>
      <c r="Q154" s="1"/>
    </row>
    <row r="155" spans="1:17" ht="16.5" thickBot="1" x14ac:dyDescent="0.3">
      <c r="A155" s="187"/>
      <c r="C155" s="5"/>
      <c r="D155" s="5"/>
      <c r="E155" s="23"/>
      <c r="F155" s="23"/>
      <c r="G155" s="23"/>
      <c r="H155" s="23"/>
      <c r="I155" s="21" t="s">
        <v>4</v>
      </c>
      <c r="J155" s="11">
        <v>0</v>
      </c>
      <c r="K155" s="57"/>
      <c r="L155" s="57"/>
      <c r="M155" s="5"/>
      <c r="N155" s="5"/>
      <c r="O155" s="5"/>
      <c r="P155" s="5"/>
      <c r="Q155" s="1"/>
    </row>
    <row r="156" spans="1:17" x14ac:dyDescent="0.25">
      <c r="A156" s="187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"/>
    </row>
    <row r="157" spans="1:17" x14ac:dyDescent="0.25">
      <c r="A157" s="187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"/>
    </row>
    <row r="158" spans="1:17" x14ac:dyDescent="0.25">
      <c r="A158" s="187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"/>
    </row>
    <row r="159" spans="1:17" ht="15.75" thickBot="1" x14ac:dyDescent="0.3">
      <c r="A159" s="187"/>
      <c r="C159" s="5"/>
      <c r="D159" s="5"/>
      <c r="E159" s="5"/>
      <c r="F159" s="5"/>
      <c r="G159" s="5"/>
      <c r="H159" s="5"/>
      <c r="I159" s="5" t="s">
        <v>36</v>
      </c>
      <c r="J159" s="5"/>
      <c r="K159" s="5"/>
      <c r="L159" s="5"/>
      <c r="M159" s="5"/>
      <c r="N159" s="5"/>
      <c r="O159" s="5"/>
      <c r="P159" s="5"/>
      <c r="Q159" s="1"/>
    </row>
    <row r="160" spans="1:17" ht="19.5" thickBot="1" x14ac:dyDescent="0.3">
      <c r="A160" s="187"/>
      <c r="C160" s="5"/>
      <c r="D160" s="156" t="s">
        <v>17</v>
      </c>
      <c r="E160" s="157"/>
      <c r="F160" s="157"/>
      <c r="G160" s="157"/>
      <c r="H160" s="157"/>
      <c r="I160" s="157"/>
      <c r="J160" s="158"/>
      <c r="K160" s="134"/>
      <c r="L160" s="134"/>
      <c r="M160" s="5"/>
      <c r="N160" s="5"/>
      <c r="O160" s="5"/>
      <c r="P160" s="5"/>
      <c r="Q160" s="1"/>
    </row>
    <row r="161" spans="1:17" ht="15.75" thickBot="1" x14ac:dyDescent="0.3">
      <c r="A161" s="187"/>
      <c r="C161" s="5"/>
      <c r="D161" s="24">
        <v>1</v>
      </c>
      <c r="E161" s="147" t="str">
        <f>+'[2]ACUM-MAYO'!A162</f>
        <v>ORDINARIA</v>
      </c>
      <c r="F161" s="148"/>
      <c r="G161" s="148"/>
      <c r="H161" s="149"/>
      <c r="I161" s="52">
        <v>40</v>
      </c>
      <c r="J161" s="25">
        <f>I161/I166</f>
        <v>0.88888888888888884</v>
      </c>
      <c r="K161" s="59"/>
      <c r="L161" s="59"/>
      <c r="M161" s="5"/>
      <c r="N161" s="5"/>
      <c r="O161" s="5"/>
      <c r="P161" s="5"/>
      <c r="Q161" s="1"/>
    </row>
    <row r="162" spans="1:17" ht="19.5" customHeight="1" thickBot="1" x14ac:dyDescent="0.3">
      <c r="A162" s="187"/>
      <c r="C162" s="5"/>
      <c r="D162" s="24">
        <v>2</v>
      </c>
      <c r="E162" s="147" t="str">
        <f>+'[2]ACUM-MAYO'!A163</f>
        <v>FUNDAMENTAL</v>
      </c>
      <c r="F162" s="148"/>
      <c r="G162" s="148"/>
      <c r="H162" s="149"/>
      <c r="I162" s="52">
        <v>5</v>
      </c>
      <c r="J162" s="26">
        <f>I162/I166</f>
        <v>0.1111111111111111</v>
      </c>
      <c r="K162" s="59"/>
      <c r="L162" s="59"/>
      <c r="M162" s="5"/>
      <c r="N162" s="5"/>
      <c r="O162" s="5"/>
      <c r="P162" s="5"/>
      <c r="Q162" s="1"/>
    </row>
    <row r="163" spans="1:17" ht="15.75" thickBot="1" x14ac:dyDescent="0.3">
      <c r="A163" s="187"/>
      <c r="C163" s="5"/>
      <c r="D163" s="135">
        <v>4</v>
      </c>
      <c r="E163" s="147" t="str">
        <f>+'[2]ACUM-MAYO'!A165</f>
        <v>RESERVADA</v>
      </c>
      <c r="F163" s="148"/>
      <c r="G163" s="148"/>
      <c r="H163" s="149"/>
      <c r="I163" s="52">
        <v>0</v>
      </c>
      <c r="J163" s="26">
        <f>I163/I166</f>
        <v>0</v>
      </c>
      <c r="K163" s="59"/>
      <c r="L163" s="59"/>
      <c r="M163" s="5"/>
      <c r="N163" s="5"/>
      <c r="O163" s="5"/>
      <c r="P163" s="5"/>
      <c r="Q163" s="1"/>
    </row>
    <row r="164" spans="1:17" ht="15.75" thickBot="1" x14ac:dyDescent="0.3">
      <c r="A164" s="187"/>
      <c r="C164" s="5"/>
      <c r="D164" s="24">
        <v>3</v>
      </c>
      <c r="E164" s="147" t="s">
        <v>25</v>
      </c>
      <c r="F164" s="148"/>
      <c r="G164" s="148"/>
      <c r="H164" s="149"/>
      <c r="I164" s="52">
        <v>0</v>
      </c>
      <c r="J164" s="28">
        <f>I164/I166</f>
        <v>0</v>
      </c>
      <c r="K164" s="59"/>
      <c r="L164" s="59"/>
      <c r="M164" s="5"/>
      <c r="N164" s="5"/>
      <c r="O164" s="5"/>
      <c r="P164" s="5"/>
      <c r="Q164" s="1"/>
    </row>
    <row r="165" spans="1:17" ht="15.75" thickBot="1" x14ac:dyDescent="0.3">
      <c r="A165" s="187"/>
      <c r="C165" s="5"/>
      <c r="D165" s="5"/>
      <c r="E165" s="5"/>
      <c r="F165" s="5"/>
      <c r="G165" s="5"/>
      <c r="H165" s="5"/>
      <c r="I165" s="29"/>
      <c r="J165" s="30"/>
      <c r="K165" s="30"/>
      <c r="L165" s="30"/>
      <c r="M165" s="5"/>
      <c r="N165" s="5"/>
      <c r="O165" s="5"/>
      <c r="P165" s="5"/>
      <c r="Q165" s="1"/>
    </row>
    <row r="166" spans="1:17" ht="16.5" thickBot="1" x14ac:dyDescent="0.3">
      <c r="A166" s="187"/>
      <c r="C166" s="5"/>
      <c r="D166" s="15"/>
      <c r="E166" s="31"/>
      <c r="F166" s="31"/>
      <c r="G166" s="31"/>
      <c r="H166" s="53" t="s">
        <v>4</v>
      </c>
      <c r="I166" s="11">
        <f>SUM(I161:I165)</f>
        <v>45</v>
      </c>
      <c r="J166" s="32">
        <f>SUM(J161:J164)</f>
        <v>1</v>
      </c>
      <c r="K166" s="60"/>
      <c r="L166" s="60"/>
      <c r="M166" s="5"/>
      <c r="N166" s="5"/>
      <c r="O166" s="5"/>
      <c r="P166" s="5"/>
      <c r="Q166" s="1"/>
    </row>
    <row r="167" spans="1:17" x14ac:dyDescent="0.25">
      <c r="A167" s="187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 s="16" customFormat="1" ht="15.75" x14ac:dyDescent="0.25">
      <c r="A168" s="189"/>
      <c r="B168" s="15"/>
      <c r="C168" s="15"/>
      <c r="D168" s="5"/>
      <c r="E168" s="5"/>
      <c r="F168" s="5"/>
      <c r="G168" s="5"/>
      <c r="H168" s="33"/>
      <c r="I168" s="5"/>
      <c r="J168" s="5"/>
      <c r="K168" s="5"/>
      <c r="L168" s="5"/>
      <c r="M168" s="15"/>
      <c r="N168" s="15"/>
      <c r="O168" s="15"/>
      <c r="P168" s="15"/>
      <c r="Q168" s="14"/>
    </row>
    <row r="169" spans="1:17" x14ac:dyDescent="0.25">
      <c r="A169" s="187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87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87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87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87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87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87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87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87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87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87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87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87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87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x14ac:dyDescent="0.25">
      <c r="A183" s="187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1"/>
    </row>
    <row r="184" spans="1:17" x14ac:dyDescent="0.25">
      <c r="A184" s="187"/>
      <c r="C184" s="5"/>
      <c r="D184" s="5"/>
      <c r="E184" s="5"/>
      <c r="F184" s="5"/>
      <c r="G184" s="5"/>
      <c r="H184" s="33"/>
      <c r="I184" s="5"/>
      <c r="J184" s="5"/>
      <c r="K184" s="5"/>
      <c r="L184" s="5"/>
      <c r="M184" s="5"/>
      <c r="N184" s="5"/>
      <c r="O184" s="5"/>
      <c r="P184" s="5"/>
      <c r="Q184" s="1"/>
    </row>
    <row r="185" spans="1:17" x14ac:dyDescent="0.25">
      <c r="A185" s="187"/>
      <c r="C185" s="5"/>
      <c r="D185" s="5"/>
      <c r="E185" s="5"/>
      <c r="F185" s="5"/>
      <c r="G185" s="5"/>
      <c r="H185" s="33"/>
      <c r="I185" s="5"/>
      <c r="J185" s="5"/>
      <c r="K185" s="5"/>
      <c r="L185" s="5"/>
      <c r="M185" s="5"/>
      <c r="N185" s="5"/>
      <c r="O185" s="5"/>
      <c r="P185" s="5"/>
      <c r="Q185" s="1"/>
    </row>
    <row r="186" spans="1:17" x14ac:dyDescent="0.25">
      <c r="A186" s="187"/>
      <c r="C186" s="5"/>
      <c r="D186" s="5"/>
      <c r="E186" s="5"/>
      <c r="F186" s="5"/>
      <c r="G186" s="5"/>
      <c r="H186" s="33"/>
      <c r="I186" s="5"/>
      <c r="J186" s="5"/>
      <c r="K186" s="5"/>
      <c r="L186" s="5"/>
      <c r="M186" s="5"/>
      <c r="N186" s="5"/>
      <c r="O186" s="5"/>
      <c r="P186" s="5"/>
      <c r="Q186" s="1"/>
    </row>
    <row r="187" spans="1:17" x14ac:dyDescent="0.25">
      <c r="A187" s="187"/>
      <c r="C187" s="5"/>
      <c r="D187" s="5"/>
      <c r="E187" s="5"/>
      <c r="F187" s="5"/>
      <c r="G187" s="5"/>
      <c r="H187" s="33"/>
      <c r="I187" s="5"/>
      <c r="J187" s="5"/>
      <c r="K187" s="5"/>
      <c r="L187" s="5"/>
      <c r="M187" s="5"/>
      <c r="N187" s="5"/>
      <c r="O187" s="5"/>
      <c r="P187" s="5"/>
      <c r="Q187" s="1"/>
    </row>
    <row r="188" spans="1:17" ht="15.75" thickBot="1" x14ac:dyDescent="0.3">
      <c r="A188" s="187"/>
      <c r="C188" s="5"/>
      <c r="D188" s="5"/>
      <c r="E188" s="5"/>
      <c r="F188" s="5"/>
      <c r="G188" s="5"/>
      <c r="H188" s="33"/>
      <c r="I188" s="5"/>
      <c r="J188" s="5"/>
      <c r="K188" s="5"/>
      <c r="L188" s="5"/>
      <c r="M188" s="5"/>
      <c r="N188" s="5"/>
      <c r="O188" s="5"/>
      <c r="P188" s="5"/>
      <c r="Q188" s="1"/>
    </row>
    <row r="189" spans="1:17" ht="19.5" thickBot="1" x14ac:dyDescent="0.3">
      <c r="A189" s="187"/>
      <c r="C189" s="5"/>
      <c r="D189" s="156" t="s">
        <v>18</v>
      </c>
      <c r="E189" s="157"/>
      <c r="F189" s="157"/>
      <c r="G189" s="157"/>
      <c r="H189" s="157"/>
      <c r="I189" s="157"/>
      <c r="J189" s="158"/>
      <c r="K189" s="134"/>
      <c r="L189" s="134"/>
      <c r="M189" s="5"/>
      <c r="N189" s="5"/>
      <c r="O189" s="5"/>
      <c r="P189" s="5"/>
      <c r="Q189" s="1"/>
    </row>
    <row r="190" spans="1:17" ht="15.75" thickBot="1" x14ac:dyDescent="0.3">
      <c r="A190" s="187"/>
      <c r="C190" s="5"/>
      <c r="D190" s="24">
        <v>1</v>
      </c>
      <c r="E190" s="147" t="str">
        <f>+'[2]ACUM-MAYO'!A173</f>
        <v>ECONOMICA ADMINISTRATIVA</v>
      </c>
      <c r="F190" s="148"/>
      <c r="G190" s="148"/>
      <c r="H190" s="149"/>
      <c r="I190" s="52">
        <v>45</v>
      </c>
      <c r="J190" s="34">
        <f>I190/I195</f>
        <v>1</v>
      </c>
      <c r="K190" s="54"/>
      <c r="L190" s="54"/>
      <c r="M190" s="5"/>
      <c r="N190" s="5"/>
      <c r="O190" s="5"/>
      <c r="P190" s="5"/>
      <c r="Q190" s="1"/>
    </row>
    <row r="191" spans="1:17" ht="19.5" customHeight="1" thickBot="1" x14ac:dyDescent="0.3">
      <c r="A191" s="187"/>
      <c r="C191" s="5"/>
      <c r="D191" s="24">
        <v>2</v>
      </c>
      <c r="E191" s="147" t="str">
        <f>+'[2]ACUM-MAYO'!A174</f>
        <v>TRAMITE</v>
      </c>
      <c r="F191" s="148"/>
      <c r="G191" s="148"/>
      <c r="H191" s="149"/>
      <c r="I191" s="52">
        <v>0</v>
      </c>
      <c r="J191" s="17">
        <f>I191/I195</f>
        <v>0</v>
      </c>
      <c r="K191" s="54"/>
      <c r="L191" s="54"/>
      <c r="M191" s="5"/>
      <c r="N191" s="5"/>
      <c r="O191" s="5"/>
      <c r="P191" s="5"/>
      <c r="Q191" s="1"/>
    </row>
    <row r="192" spans="1:17" ht="15.75" customHeight="1" thickBot="1" x14ac:dyDescent="0.3">
      <c r="A192" s="187"/>
      <c r="C192" s="5"/>
      <c r="D192" s="24">
        <v>3</v>
      </c>
      <c r="E192" s="147" t="str">
        <f>+'[2]ACUM-MAYO'!A175</f>
        <v>SERV. PUB.</v>
      </c>
      <c r="F192" s="148"/>
      <c r="G192" s="148"/>
      <c r="H192" s="149"/>
      <c r="I192" s="52">
        <v>0</v>
      </c>
      <c r="J192" s="17">
        <f>I192/I195</f>
        <v>0</v>
      </c>
      <c r="K192" s="54"/>
      <c r="L192" s="54"/>
      <c r="M192" s="5"/>
      <c r="N192" s="5"/>
      <c r="O192" s="5"/>
      <c r="P192" s="5"/>
      <c r="Q192" s="1"/>
    </row>
    <row r="193" spans="1:17" ht="15.75" thickBot="1" x14ac:dyDescent="0.3">
      <c r="A193" s="187"/>
      <c r="C193" s="5"/>
      <c r="D193" s="24">
        <v>4</v>
      </c>
      <c r="E193" s="147" t="str">
        <f>+'[2]ACUM-MAYO'!A176</f>
        <v>LEGAL</v>
      </c>
      <c r="F193" s="148"/>
      <c r="G193" s="148"/>
      <c r="H193" s="149"/>
      <c r="I193" s="52">
        <v>0</v>
      </c>
      <c r="J193" s="35">
        <f>I193/I195</f>
        <v>0</v>
      </c>
      <c r="K193" s="54"/>
      <c r="L193" s="54"/>
      <c r="M193" s="5"/>
      <c r="N193" s="5"/>
      <c r="O193" s="5"/>
      <c r="P193" s="5"/>
      <c r="Q193" s="1"/>
    </row>
    <row r="194" spans="1:17" ht="15.75" customHeight="1" thickBot="1" x14ac:dyDescent="0.3">
      <c r="A194" s="187"/>
      <c r="C194" s="5"/>
      <c r="D194" s="36"/>
      <c r="E194" s="37"/>
      <c r="F194" s="37"/>
      <c r="G194" s="37"/>
      <c r="H194" s="37"/>
      <c r="I194" s="37"/>
      <c r="J194" s="37"/>
      <c r="K194" s="37"/>
      <c r="L194" s="37"/>
      <c r="M194" s="5"/>
      <c r="N194" s="5"/>
      <c r="O194" s="5"/>
      <c r="P194" s="5"/>
      <c r="Q194" s="1"/>
    </row>
    <row r="195" spans="1:17" ht="16.5" thickBot="1" x14ac:dyDescent="0.3">
      <c r="A195" s="187"/>
      <c r="C195" s="5"/>
      <c r="D195" s="15"/>
      <c r="E195" s="15"/>
      <c r="F195" s="15"/>
      <c r="G195" s="15"/>
      <c r="H195" s="18" t="s">
        <v>4</v>
      </c>
      <c r="I195" s="11">
        <f>SUM(I190:I193)</f>
        <v>45</v>
      </c>
      <c r="J195" s="19">
        <f>SUM(J190:J193)</f>
        <v>1</v>
      </c>
      <c r="K195" s="55"/>
      <c r="L195" s="55"/>
      <c r="M195" s="5"/>
      <c r="N195" s="5"/>
      <c r="O195" s="5"/>
      <c r="P195" s="5"/>
      <c r="Q195" s="1"/>
    </row>
    <row r="196" spans="1:17" x14ac:dyDescent="0.25">
      <c r="A196" s="187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7"/>
      <c r="N196" s="5"/>
      <c r="O196" s="5"/>
      <c r="P196" s="5"/>
      <c r="Q196" s="1"/>
    </row>
    <row r="197" spans="1:17" s="16" customFormat="1" ht="15.75" x14ac:dyDescent="0.25">
      <c r="A197" s="189"/>
      <c r="B197" s="15"/>
      <c r="C197" s="15"/>
      <c r="D197" s="5"/>
      <c r="E197" s="5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4"/>
    </row>
    <row r="198" spans="1:17" x14ac:dyDescent="0.25">
      <c r="A198" s="187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87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87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87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87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87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87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87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87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87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87"/>
      <c r="C208" s="5"/>
      <c r="D208" s="5"/>
      <c r="E208" s="5"/>
      <c r="F208" s="5"/>
      <c r="G208" s="5"/>
      <c r="H208" s="5"/>
      <c r="I208" s="5"/>
      <c r="J208" s="5"/>
      <c r="K208" s="5"/>
      <c r="L208" s="5"/>
      <c r="N208" s="5"/>
      <c r="O208" s="5"/>
      <c r="P208" s="5"/>
      <c r="Q208" s="1"/>
    </row>
    <row r="209" spans="1:17" x14ac:dyDescent="0.25">
      <c r="A209" s="187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1"/>
    </row>
    <row r="210" spans="1:17" x14ac:dyDescent="0.25">
      <c r="A210" s="187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1"/>
    </row>
    <row r="211" spans="1:17" x14ac:dyDescent="0.25">
      <c r="A211" s="187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1"/>
    </row>
    <row r="212" spans="1:17" x14ac:dyDescent="0.25">
      <c r="A212" s="187"/>
      <c r="C212" s="5"/>
      <c r="D212" s="37"/>
      <c r="E212" s="37"/>
      <c r="F212" s="37"/>
      <c r="G212" s="38"/>
      <c r="H212" s="33"/>
      <c r="I212" s="5"/>
      <c r="J212" s="5"/>
      <c r="K212" s="5"/>
      <c r="L212" s="5"/>
      <c r="M212" s="5"/>
      <c r="N212" s="5"/>
      <c r="O212" s="5"/>
      <c r="P212" s="5"/>
      <c r="Q212" s="1"/>
    </row>
    <row r="213" spans="1:17" x14ac:dyDescent="0.25">
      <c r="A213" s="187"/>
      <c r="C213" s="5"/>
      <c r="D213" s="37"/>
      <c r="E213" s="37"/>
      <c r="F213" s="37"/>
      <c r="G213" s="38"/>
      <c r="H213" s="33"/>
      <c r="I213" s="5"/>
      <c r="J213" s="5"/>
      <c r="K213" s="5"/>
      <c r="L213" s="5"/>
      <c r="M213" s="5"/>
      <c r="N213" s="5"/>
      <c r="O213" s="5"/>
      <c r="P213" s="5"/>
      <c r="Q213" s="1"/>
    </row>
    <row r="214" spans="1:17" x14ac:dyDescent="0.25">
      <c r="A214" s="187"/>
      <c r="C214" s="5"/>
      <c r="D214" s="37"/>
      <c r="E214" s="37"/>
      <c r="F214" s="37"/>
      <c r="G214" s="38"/>
      <c r="H214" s="33"/>
      <c r="I214" s="5"/>
      <c r="J214" s="5"/>
      <c r="K214" s="5"/>
      <c r="L214" s="5"/>
      <c r="M214" s="5"/>
      <c r="N214" s="5"/>
      <c r="O214" s="5"/>
      <c r="P214" s="5"/>
      <c r="Q214" s="1"/>
    </row>
    <row r="215" spans="1:17" x14ac:dyDescent="0.25">
      <c r="A215" s="187"/>
      <c r="C215" s="5"/>
      <c r="D215" s="37"/>
      <c r="E215" s="37"/>
      <c r="F215" s="37"/>
      <c r="G215" s="38"/>
      <c r="H215" s="33"/>
      <c r="I215" s="5"/>
      <c r="J215" s="5"/>
      <c r="K215" s="5"/>
      <c r="L215" s="5"/>
      <c r="M215" s="5"/>
      <c r="N215" s="5"/>
      <c r="O215" s="5"/>
      <c r="P215" s="5"/>
      <c r="Q215" s="1"/>
    </row>
    <row r="216" spans="1:17" x14ac:dyDescent="0.25">
      <c r="A216" s="187"/>
      <c r="C216" s="5"/>
      <c r="D216" s="37"/>
      <c r="E216" s="37"/>
      <c r="F216" s="37"/>
      <c r="G216" s="38"/>
      <c r="H216" s="33"/>
      <c r="I216" s="5"/>
      <c r="J216" s="5"/>
      <c r="K216" s="5"/>
      <c r="L216" s="5"/>
      <c r="M216" s="5"/>
      <c r="N216" s="5"/>
      <c r="O216" s="5"/>
      <c r="P216" s="5"/>
      <c r="Q216" s="1"/>
    </row>
    <row r="217" spans="1:17" ht="15.75" thickBot="1" x14ac:dyDescent="0.3">
      <c r="A217" s="187"/>
      <c r="C217" s="5"/>
      <c r="D217" s="37"/>
      <c r="E217" s="37"/>
      <c r="F217" s="37"/>
      <c r="G217" s="38"/>
      <c r="H217" s="33"/>
      <c r="I217" s="5"/>
      <c r="J217" s="5"/>
      <c r="K217" s="5"/>
      <c r="L217" s="5"/>
      <c r="M217" s="5"/>
      <c r="N217" s="5"/>
      <c r="O217" s="5"/>
      <c r="P217" s="5"/>
      <c r="Q217" s="1"/>
    </row>
    <row r="218" spans="1:17" ht="19.5" thickBot="1" x14ac:dyDescent="0.3">
      <c r="A218" s="187"/>
      <c r="C218" s="5"/>
      <c r="D218" s="156" t="s">
        <v>19</v>
      </c>
      <c r="E218" s="157"/>
      <c r="F218" s="157"/>
      <c r="G218" s="157"/>
      <c r="H218" s="157"/>
      <c r="I218" s="157"/>
      <c r="J218" s="158"/>
      <c r="K218" s="134"/>
      <c r="L218" s="134"/>
      <c r="M218" s="5"/>
      <c r="N218" s="5"/>
      <c r="O218" s="5"/>
      <c r="P218" s="5"/>
      <c r="Q218" s="1"/>
    </row>
    <row r="219" spans="1:17" ht="15.75" thickBot="1" x14ac:dyDescent="0.3">
      <c r="A219" s="187"/>
      <c r="C219" s="5"/>
      <c r="D219" s="24">
        <v>1</v>
      </c>
      <c r="E219" s="39" t="str">
        <f>+'[2]ACUM-MAYO'!A186</f>
        <v>INFOMEX</v>
      </c>
      <c r="F219" s="40"/>
      <c r="G219" s="40"/>
      <c r="H219" s="41"/>
      <c r="I219" s="52">
        <v>34</v>
      </c>
      <c r="J219" s="34">
        <f>I219/I224</f>
        <v>0.75555555555555554</v>
      </c>
      <c r="K219" s="54"/>
      <c r="L219" s="54"/>
      <c r="M219" s="5"/>
      <c r="N219" s="5"/>
      <c r="O219" s="5"/>
      <c r="P219" s="5"/>
      <c r="Q219" s="1"/>
    </row>
    <row r="220" spans="1:17" ht="19.5" customHeight="1" thickBot="1" x14ac:dyDescent="0.3">
      <c r="A220" s="187"/>
      <c r="C220" s="5"/>
      <c r="D220" s="24">
        <v>2</v>
      </c>
      <c r="E220" s="39" t="str">
        <f>+'[2]ACUM-MAYO'!A187</f>
        <v>CORREO ELECTRONICO</v>
      </c>
      <c r="F220" s="40"/>
      <c r="G220" s="40"/>
      <c r="H220" s="41"/>
      <c r="I220" s="52">
        <v>11</v>
      </c>
      <c r="J220" s="34">
        <f>I220/I224</f>
        <v>0.24444444444444444</v>
      </c>
      <c r="K220" s="54"/>
      <c r="L220" s="54"/>
      <c r="M220" s="5"/>
      <c r="N220" s="5"/>
      <c r="O220" s="5"/>
      <c r="P220" s="5"/>
      <c r="Q220" s="1"/>
    </row>
    <row r="221" spans="1:17" ht="15.75" customHeight="1" thickBot="1" x14ac:dyDescent="0.3">
      <c r="A221" s="187"/>
      <c r="C221" s="5"/>
      <c r="D221" s="24">
        <v>3</v>
      </c>
      <c r="E221" s="39" t="str">
        <f>+'[2]ACUM-MAYO'!A188</f>
        <v>NOTIFICACIÓN PERSONAL</v>
      </c>
      <c r="F221" s="40"/>
      <c r="G221" s="40"/>
      <c r="H221" s="41"/>
      <c r="I221" s="52">
        <v>0</v>
      </c>
      <c r="J221" s="34">
        <f>I221/I224</f>
        <v>0</v>
      </c>
      <c r="K221" s="54"/>
      <c r="L221" s="54"/>
      <c r="M221" s="5"/>
      <c r="N221" s="5"/>
      <c r="O221" s="5"/>
      <c r="P221" s="5"/>
      <c r="Q221" s="1"/>
    </row>
    <row r="222" spans="1:17" ht="15.75" customHeight="1" thickBot="1" x14ac:dyDescent="0.3">
      <c r="A222" s="187"/>
      <c r="C222" s="5"/>
      <c r="D222" s="24">
        <v>4</v>
      </c>
      <c r="E222" s="39" t="str">
        <f>+'[2]ACUM-MAYO'!A189</f>
        <v>LISTAS</v>
      </c>
      <c r="F222" s="40"/>
      <c r="G222" s="136"/>
      <c r="H222" s="137"/>
      <c r="I222" s="52">
        <v>0</v>
      </c>
      <c r="J222" s="34">
        <f>I222/I224</f>
        <v>0</v>
      </c>
      <c r="K222" s="54"/>
      <c r="L222" s="54"/>
      <c r="M222" s="5"/>
      <c r="N222" s="42"/>
      <c r="O222" s="5"/>
      <c r="P222" s="5"/>
      <c r="Q222" s="1"/>
    </row>
    <row r="223" spans="1:17" ht="15.75" customHeight="1" thickBot="1" x14ac:dyDescent="0.3">
      <c r="A223" s="187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2"/>
      <c r="O223" s="5"/>
      <c r="P223" s="5"/>
      <c r="Q223" s="1"/>
    </row>
    <row r="224" spans="1:17" ht="15.75" customHeight="1" thickBot="1" x14ac:dyDescent="0.3">
      <c r="A224" s="187"/>
      <c r="C224" s="5"/>
      <c r="D224" s="15"/>
      <c r="E224" s="31"/>
      <c r="F224" s="31"/>
      <c r="G224" s="31"/>
      <c r="H224" s="18" t="s">
        <v>4</v>
      </c>
      <c r="I224" s="11">
        <f>SUM(I219:I223)</f>
        <v>45</v>
      </c>
      <c r="J224" s="19">
        <f>SUM(J219:J223)</f>
        <v>1</v>
      </c>
      <c r="K224" s="55"/>
      <c r="L224" s="55"/>
      <c r="M224" s="5"/>
      <c r="N224" s="5"/>
      <c r="O224" s="5"/>
      <c r="P224" s="5"/>
      <c r="Q224" s="1"/>
    </row>
    <row r="225" spans="1:17" ht="15.75" customHeight="1" x14ac:dyDescent="0.25">
      <c r="A225" s="187"/>
      <c r="C225" s="5"/>
      <c r="D225" s="15"/>
      <c r="E225" s="31"/>
      <c r="F225" s="31"/>
      <c r="G225" s="31"/>
      <c r="H225" s="111"/>
      <c r="I225" s="112"/>
      <c r="J225" s="113"/>
      <c r="K225" s="55"/>
      <c r="L225" s="55"/>
      <c r="M225" s="5"/>
      <c r="N225" s="5"/>
      <c r="O225" s="5"/>
      <c r="P225" s="5"/>
      <c r="Q225" s="1"/>
    </row>
    <row r="226" spans="1:17" ht="15.75" customHeight="1" x14ac:dyDescent="0.25">
      <c r="A226" s="187"/>
      <c r="C226" s="5"/>
      <c r="D226" s="15"/>
      <c r="E226" s="31"/>
      <c r="F226" s="31"/>
      <c r="G226" s="31"/>
      <c r="H226" s="111"/>
      <c r="I226" s="112"/>
      <c r="J226" s="113"/>
      <c r="K226" s="55"/>
      <c r="L226" s="55"/>
      <c r="M226" s="5"/>
      <c r="N226" s="5"/>
      <c r="O226" s="5"/>
      <c r="P226" s="5"/>
      <c r="Q226" s="1"/>
    </row>
    <row r="227" spans="1:17" x14ac:dyDescent="0.25">
      <c r="A227" s="187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s="16" customFormat="1" ht="15.75" x14ac:dyDescent="0.25">
      <c r="A228" s="189"/>
      <c r="B228" s="15"/>
      <c r="C228" s="15"/>
      <c r="D228" s="5"/>
      <c r="E228" s="5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4"/>
    </row>
    <row r="229" spans="1:17" x14ac:dyDescent="0.25">
      <c r="A229" s="187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87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87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87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87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87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87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87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x14ac:dyDescent="0.25">
      <c r="A237" s="187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x14ac:dyDescent="0.25">
      <c r="A238" s="18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x14ac:dyDescent="0.25">
      <c r="A239" s="187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x14ac:dyDescent="0.25">
      <c r="A240" s="187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x14ac:dyDescent="0.25">
      <c r="A241" s="187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1"/>
    </row>
    <row r="242" spans="1:17" x14ac:dyDescent="0.25">
      <c r="A242" s="187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1"/>
    </row>
    <row r="243" spans="1:17" x14ac:dyDescent="0.25">
      <c r="A243" s="187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1"/>
    </row>
    <row r="244" spans="1:17" x14ac:dyDescent="0.25">
      <c r="A244" s="187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1"/>
    </row>
    <row r="245" spans="1:17" x14ac:dyDescent="0.25">
      <c r="A245" s="187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1"/>
    </row>
    <row r="246" spans="1:17" ht="15.75" thickBot="1" x14ac:dyDescent="0.3">
      <c r="A246" s="187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1"/>
    </row>
    <row r="247" spans="1:17" ht="19.5" thickBot="1" x14ac:dyDescent="0.3">
      <c r="A247" s="187"/>
      <c r="C247" s="5"/>
      <c r="D247" s="153" t="s">
        <v>28</v>
      </c>
      <c r="E247" s="179"/>
      <c r="F247" s="179"/>
      <c r="G247" s="155"/>
      <c r="H247" s="62"/>
      <c r="I247" s="5"/>
      <c r="J247" s="5"/>
      <c r="K247" s="5"/>
      <c r="L247" s="5"/>
      <c r="M247" s="5"/>
      <c r="N247" s="5"/>
      <c r="O247" s="5"/>
      <c r="P247" s="5"/>
      <c r="Q247" s="1"/>
    </row>
    <row r="248" spans="1:17" ht="27" customHeight="1" thickBot="1" x14ac:dyDescent="0.3">
      <c r="A248" s="187"/>
      <c r="C248" s="5"/>
      <c r="D248" s="10">
        <v>1</v>
      </c>
      <c r="E248" s="139" t="s">
        <v>29</v>
      </c>
      <c r="F248" s="140"/>
      <c r="G248" s="65">
        <v>0</v>
      </c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ht="19.5" customHeight="1" thickBot="1" x14ac:dyDescent="0.3">
      <c r="A249" s="187"/>
      <c r="C249" s="45"/>
      <c r="D249" s="10">
        <v>2</v>
      </c>
      <c r="E249" s="139" t="s">
        <v>30</v>
      </c>
      <c r="F249" s="140"/>
      <c r="G249" s="63">
        <v>35</v>
      </c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ht="24" customHeight="1" thickBot="1" x14ac:dyDescent="0.3">
      <c r="A250" s="187"/>
      <c r="C250" s="46"/>
      <c r="D250" s="10">
        <v>3</v>
      </c>
      <c r="E250" s="139" t="s">
        <v>31</v>
      </c>
      <c r="F250" s="140"/>
      <c r="G250" s="63">
        <v>4</v>
      </c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 x14ac:dyDescent="0.3">
      <c r="A251" s="187"/>
      <c r="C251" s="46"/>
      <c r="D251" s="10">
        <v>4</v>
      </c>
      <c r="E251" s="139" t="s">
        <v>32</v>
      </c>
      <c r="F251" s="140"/>
      <c r="G251" s="63">
        <v>0</v>
      </c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 thickBot="1" x14ac:dyDescent="0.3">
      <c r="A252" s="187"/>
      <c r="C252" s="46"/>
      <c r="D252" s="10">
        <v>5</v>
      </c>
      <c r="E252" s="139" t="s">
        <v>33</v>
      </c>
      <c r="F252" s="140"/>
      <c r="G252" s="63">
        <v>0</v>
      </c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 thickBot="1" x14ac:dyDescent="0.3">
      <c r="A253" s="187"/>
      <c r="C253" s="46"/>
      <c r="D253" s="114">
        <v>6</v>
      </c>
      <c r="E253" s="183" t="s">
        <v>34</v>
      </c>
      <c r="F253" s="184"/>
      <c r="G253" s="115">
        <v>0</v>
      </c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 thickBot="1" x14ac:dyDescent="0.3">
      <c r="A254" s="187"/>
      <c r="C254" s="46"/>
      <c r="D254" s="10">
        <v>7</v>
      </c>
      <c r="E254" s="185" t="s">
        <v>35</v>
      </c>
      <c r="F254" s="186"/>
      <c r="G254" s="116">
        <v>6</v>
      </c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 thickBot="1" x14ac:dyDescent="0.3">
      <c r="A255" s="187"/>
      <c r="C255" s="46"/>
      <c r="D255" s="5"/>
      <c r="E255" s="180" t="s">
        <v>4</v>
      </c>
      <c r="F255" s="181"/>
      <c r="G255" s="64">
        <f>SUM(G248:G254)</f>
        <v>45</v>
      </c>
      <c r="H255" s="51"/>
      <c r="I255" s="5"/>
      <c r="J255" s="5"/>
      <c r="K255" s="5"/>
      <c r="L255" s="1"/>
      <c r="M255" s="48"/>
    </row>
    <row r="256" spans="1:17" ht="21" customHeight="1" x14ac:dyDescent="0.25">
      <c r="A256" s="187"/>
      <c r="C256" s="46"/>
      <c r="D256" s="5"/>
      <c r="E256" s="5"/>
      <c r="F256" s="5"/>
      <c r="G256" s="5"/>
      <c r="H256" s="5"/>
      <c r="I256" s="5"/>
      <c r="J256" s="5"/>
      <c r="K256" s="5"/>
      <c r="L256" s="1"/>
      <c r="M256" s="48"/>
    </row>
    <row r="257" spans="1:13" ht="15.75" customHeight="1" x14ac:dyDescent="0.25">
      <c r="A257" s="187"/>
      <c r="C257" s="46"/>
      <c r="D257" s="5"/>
      <c r="E257" s="5"/>
      <c r="F257" s="5"/>
      <c r="G257" s="5"/>
      <c r="H257" s="5"/>
      <c r="I257" s="5"/>
      <c r="J257" s="5"/>
      <c r="K257" s="5"/>
      <c r="L257" s="1"/>
      <c r="M257" s="48"/>
    </row>
    <row r="258" spans="1:13" ht="15.75" customHeight="1" x14ac:dyDescent="0.25">
      <c r="A258" s="187"/>
      <c r="C258" s="46"/>
      <c r="D258" s="5"/>
      <c r="E258" s="5"/>
      <c r="F258" s="5"/>
      <c r="G258" s="5"/>
      <c r="H258" s="5"/>
      <c r="I258" s="5"/>
      <c r="J258" s="5"/>
      <c r="K258" s="5"/>
      <c r="L258" s="1"/>
      <c r="M258" s="48"/>
    </row>
    <row r="259" spans="1:13" ht="15.75" customHeight="1" x14ac:dyDescent="0.25">
      <c r="A259" s="187"/>
      <c r="C259" s="46"/>
      <c r="D259" s="5"/>
      <c r="E259" s="5"/>
      <c r="F259" s="5"/>
      <c r="G259" s="5"/>
      <c r="H259" s="5"/>
      <c r="I259" s="5"/>
      <c r="J259" s="5"/>
      <c r="K259" s="5"/>
      <c r="L259" s="1"/>
      <c r="M259" s="48"/>
    </row>
    <row r="260" spans="1:13" ht="15.75" customHeight="1" x14ac:dyDescent="0.25">
      <c r="A260" s="187"/>
      <c r="C260" s="46"/>
      <c r="D260" s="5"/>
      <c r="E260" s="5"/>
      <c r="F260" s="5"/>
      <c r="G260" s="5"/>
      <c r="H260" s="5"/>
      <c r="I260" s="5"/>
      <c r="J260" s="5"/>
      <c r="K260" s="5"/>
      <c r="L260" s="1"/>
      <c r="M260" s="48"/>
    </row>
    <row r="261" spans="1:13" ht="15.75" customHeight="1" x14ac:dyDescent="0.25">
      <c r="A261" s="187"/>
      <c r="C261" s="46"/>
      <c r="D261" s="5"/>
      <c r="E261" s="5"/>
      <c r="F261" s="5"/>
      <c r="G261" s="5"/>
      <c r="H261" s="5"/>
      <c r="I261" s="5"/>
      <c r="J261" s="5"/>
      <c r="K261" s="5"/>
      <c r="L261" s="1"/>
      <c r="M261" s="48"/>
    </row>
    <row r="262" spans="1:13" ht="15.75" customHeight="1" x14ac:dyDescent="0.25">
      <c r="A262" s="187"/>
      <c r="C262" s="46"/>
      <c r="D262" s="5"/>
      <c r="E262" s="5"/>
      <c r="F262" s="5"/>
      <c r="G262" s="5"/>
      <c r="H262" s="5"/>
      <c r="I262" s="5"/>
      <c r="J262" s="5"/>
      <c r="K262" s="5"/>
      <c r="L262" s="1"/>
      <c r="M262" s="48"/>
    </row>
    <row r="263" spans="1:13" ht="15.75" customHeight="1" x14ac:dyDescent="0.25">
      <c r="A263" s="187"/>
      <c r="C263" s="46"/>
      <c r="D263" s="5"/>
      <c r="E263" s="5"/>
      <c r="F263" s="5"/>
      <c r="G263" s="5"/>
      <c r="H263" s="5"/>
      <c r="I263" s="5"/>
      <c r="J263" s="5"/>
      <c r="K263" s="5"/>
      <c r="L263" s="1"/>
      <c r="M263" s="48"/>
    </row>
    <row r="264" spans="1:13" ht="15.75" customHeight="1" x14ac:dyDescent="0.25">
      <c r="A264" s="187"/>
      <c r="C264" s="46"/>
      <c r="D264" s="5"/>
      <c r="E264" s="5"/>
      <c r="F264" s="5"/>
      <c r="G264" s="5"/>
      <c r="H264" s="5"/>
      <c r="I264" s="5"/>
      <c r="J264" s="5"/>
      <c r="K264" s="5"/>
      <c r="L264" s="1"/>
      <c r="M264" s="48"/>
    </row>
    <row r="265" spans="1:13" ht="15.75" customHeight="1" x14ac:dyDescent="0.25">
      <c r="A265" s="187"/>
      <c r="C265" s="46"/>
      <c r="D265" s="5"/>
      <c r="H265" s="5"/>
      <c r="I265" s="5"/>
      <c r="J265" s="5"/>
      <c r="K265" s="5"/>
      <c r="L265" s="1"/>
      <c r="M265" s="48"/>
    </row>
    <row r="266" spans="1:13" ht="15.75" customHeight="1" x14ac:dyDescent="0.25">
      <c r="A266" s="187"/>
      <c r="C266" s="46"/>
      <c r="D266" s="5"/>
      <c r="E266" s="5"/>
      <c r="F266" s="5"/>
      <c r="G266" s="5"/>
      <c r="H266" s="5"/>
      <c r="I266" s="5"/>
      <c r="J266" s="5"/>
      <c r="K266" s="5"/>
      <c r="L266" s="1"/>
      <c r="M266" s="48"/>
    </row>
    <row r="267" spans="1:13" ht="15.75" customHeight="1" x14ac:dyDescent="0.25">
      <c r="A267" s="187"/>
      <c r="C267" s="46"/>
      <c r="D267" s="5"/>
      <c r="E267" s="5"/>
      <c r="F267" s="5"/>
      <c r="G267" s="5"/>
      <c r="H267" s="5"/>
      <c r="I267" s="5"/>
      <c r="J267" s="5"/>
      <c r="K267" s="5"/>
      <c r="L267" s="1"/>
      <c r="M267" s="48"/>
    </row>
    <row r="268" spans="1:13" ht="15.75" customHeight="1" x14ac:dyDescent="0.25">
      <c r="A268" s="187"/>
      <c r="C268" s="46"/>
      <c r="D268" s="5"/>
      <c r="E268" s="5"/>
      <c r="F268" s="5"/>
      <c r="G268" s="5"/>
      <c r="H268" s="5"/>
      <c r="I268" s="5"/>
      <c r="J268" s="5"/>
      <c r="K268" s="5"/>
      <c r="L268" s="1"/>
      <c r="M268" s="48"/>
    </row>
    <row r="269" spans="1:13" ht="15.75" customHeight="1" x14ac:dyDescent="0.25">
      <c r="A269" s="187"/>
      <c r="C269" s="46"/>
      <c r="D269" s="5"/>
      <c r="E269" s="5"/>
      <c r="F269" s="5"/>
      <c r="G269" s="5"/>
      <c r="H269" s="5"/>
      <c r="I269" s="5"/>
      <c r="J269" s="5"/>
      <c r="K269" s="5"/>
      <c r="L269" s="1"/>
      <c r="M269" s="48"/>
    </row>
    <row r="270" spans="1:13" ht="15.75" customHeight="1" x14ac:dyDescent="0.25">
      <c r="A270" s="187"/>
      <c r="C270" s="46"/>
      <c r="D270" s="5"/>
      <c r="E270" s="5"/>
      <c r="F270" s="5"/>
      <c r="G270" s="5"/>
      <c r="H270" s="5"/>
      <c r="I270" s="5"/>
      <c r="J270" s="5"/>
      <c r="K270" s="5"/>
      <c r="L270" s="1"/>
      <c r="M270" s="48"/>
    </row>
    <row r="271" spans="1:13" ht="15.75" customHeight="1" x14ac:dyDescent="0.25">
      <c r="A271" s="187"/>
      <c r="C271" s="46"/>
      <c r="D271" s="5"/>
      <c r="E271" s="5"/>
      <c r="F271" s="5"/>
      <c r="G271" s="5"/>
      <c r="H271" s="5"/>
      <c r="I271" s="5"/>
      <c r="J271" s="5"/>
      <c r="K271" s="5"/>
      <c r="L271" s="1"/>
      <c r="M271" s="48"/>
    </row>
    <row r="272" spans="1:13" ht="15.75" customHeight="1" x14ac:dyDescent="0.25">
      <c r="A272" s="187"/>
      <c r="C272" s="46"/>
      <c r="D272" s="5"/>
      <c r="E272" s="5"/>
      <c r="F272" s="5"/>
      <c r="G272" s="5"/>
      <c r="H272" s="5"/>
      <c r="I272" s="5"/>
      <c r="J272" s="5"/>
      <c r="K272" s="5"/>
      <c r="L272" s="1"/>
      <c r="M272" s="48"/>
    </row>
    <row r="273" spans="1:13" ht="15.75" customHeight="1" x14ac:dyDescent="0.25">
      <c r="A273" s="187"/>
      <c r="C273" s="46"/>
      <c r="D273" s="5"/>
      <c r="E273" s="5"/>
      <c r="F273" s="5"/>
      <c r="G273" s="5"/>
      <c r="H273" s="5"/>
      <c r="I273" s="5"/>
      <c r="J273" s="5"/>
      <c r="K273" s="5"/>
      <c r="L273" s="1"/>
      <c r="M273" s="48"/>
    </row>
    <row r="274" spans="1:13" ht="15.75" customHeight="1" x14ac:dyDescent="0.25">
      <c r="A274" s="187"/>
      <c r="C274" s="46"/>
      <c r="D274" s="5"/>
      <c r="E274" s="5"/>
      <c r="F274" s="5"/>
      <c r="G274" s="5"/>
      <c r="H274" s="5"/>
      <c r="I274" s="5"/>
      <c r="J274" s="5"/>
      <c r="K274" s="5"/>
      <c r="L274" s="1"/>
      <c r="M274" s="48"/>
    </row>
    <row r="275" spans="1:13" ht="15.75" customHeight="1" x14ac:dyDescent="0.25">
      <c r="A275" s="187"/>
      <c r="C275" s="46"/>
      <c r="D275" s="5"/>
      <c r="E275" s="5"/>
      <c r="F275" s="5"/>
      <c r="G275" s="5"/>
      <c r="H275" s="5"/>
      <c r="I275" s="5"/>
      <c r="J275" s="5"/>
      <c r="K275" s="5"/>
      <c r="L275" s="1"/>
      <c r="M275" s="48"/>
    </row>
    <row r="276" spans="1:13" ht="15.75" customHeight="1" x14ac:dyDescent="0.25">
      <c r="A276" s="187"/>
      <c r="C276" s="46"/>
      <c r="D276" s="5"/>
      <c r="E276" s="5"/>
      <c r="F276" s="5"/>
      <c r="G276" s="5"/>
      <c r="H276" s="5"/>
      <c r="I276" s="5"/>
      <c r="J276" s="5"/>
      <c r="K276" s="5"/>
      <c r="L276" s="1"/>
      <c r="M276" s="48"/>
    </row>
    <row r="277" spans="1:13" ht="15.75" customHeight="1" x14ac:dyDescent="0.25">
      <c r="A277" s="187"/>
      <c r="C277" s="46"/>
      <c r="D277" s="5"/>
      <c r="E277" s="5"/>
      <c r="F277" s="5"/>
      <c r="G277" s="5"/>
      <c r="H277" s="5"/>
      <c r="I277" s="5"/>
      <c r="J277" s="5"/>
      <c r="K277" s="5"/>
      <c r="L277" s="1"/>
      <c r="M277" s="48"/>
    </row>
    <row r="278" spans="1:13" ht="15.75" customHeight="1" x14ac:dyDescent="0.25">
      <c r="A278" s="187"/>
      <c r="C278" s="46"/>
      <c r="D278" s="5"/>
      <c r="E278" s="5"/>
      <c r="F278" s="5"/>
      <c r="G278" s="5"/>
      <c r="H278" s="5"/>
      <c r="I278" s="5"/>
      <c r="J278" s="5"/>
      <c r="K278" s="5"/>
      <c r="L278" s="1"/>
      <c r="M278" s="48"/>
    </row>
    <row r="279" spans="1:13" ht="15.75" customHeight="1" x14ac:dyDescent="0.25">
      <c r="A279" s="187"/>
      <c r="C279" s="46"/>
      <c r="D279" s="5"/>
      <c r="E279" s="5"/>
      <c r="F279" s="5"/>
      <c r="G279" s="5"/>
      <c r="H279" s="5"/>
      <c r="I279" s="5"/>
      <c r="J279" s="5"/>
      <c r="K279" s="5"/>
      <c r="L279" s="1"/>
      <c r="M279" s="48"/>
    </row>
    <row r="280" spans="1:13" ht="15.75" customHeight="1" x14ac:dyDescent="0.25">
      <c r="A280" s="187"/>
      <c r="C280" s="46"/>
      <c r="D280" s="5"/>
      <c r="E280" s="5"/>
      <c r="F280" s="5"/>
      <c r="G280" s="5"/>
      <c r="H280" s="5"/>
      <c r="I280" s="5"/>
      <c r="J280" s="5"/>
      <c r="K280" s="5"/>
      <c r="L280" s="1"/>
      <c r="M280" s="48"/>
    </row>
    <row r="281" spans="1:13" ht="15.75" customHeight="1" x14ac:dyDescent="0.25">
      <c r="A281" s="187"/>
      <c r="C281" s="46"/>
      <c r="D281" s="5"/>
      <c r="E281" s="5"/>
      <c r="F281" s="5"/>
      <c r="G281" s="5"/>
      <c r="H281" s="5"/>
      <c r="I281" s="5"/>
      <c r="J281" s="5"/>
      <c r="K281" s="5"/>
      <c r="L281" s="1"/>
      <c r="M281" s="48"/>
    </row>
    <row r="282" spans="1:13" ht="31.5" customHeight="1" x14ac:dyDescent="0.25">
      <c r="A282" s="187"/>
      <c r="C282" s="46"/>
      <c r="D282" s="5"/>
      <c r="E282" s="5"/>
      <c r="F282" s="5"/>
      <c r="G282" s="5"/>
      <c r="H282" s="5"/>
      <c r="I282" s="5"/>
      <c r="J282" s="5"/>
      <c r="K282" s="5"/>
      <c r="L282" s="1"/>
      <c r="M282" s="48"/>
    </row>
    <row r="283" spans="1:13" ht="15.75" customHeight="1" x14ac:dyDescent="0.25">
      <c r="A283" s="187"/>
      <c r="C283" s="46"/>
      <c r="D283" s="5"/>
      <c r="E283" s="5"/>
      <c r="F283" s="5"/>
      <c r="G283" s="5"/>
      <c r="H283" s="5"/>
      <c r="I283" s="5"/>
      <c r="J283" s="5"/>
      <c r="K283" s="5"/>
      <c r="L283" s="1"/>
      <c r="M283" s="48"/>
    </row>
    <row r="284" spans="1:13" ht="15.75" customHeight="1" x14ac:dyDescent="0.25">
      <c r="A284" s="187"/>
      <c r="C284" s="46"/>
      <c r="D284" s="5"/>
      <c r="E284" s="5"/>
      <c r="F284" s="5"/>
      <c r="G284" s="5"/>
      <c r="H284" s="5"/>
      <c r="I284" s="5"/>
      <c r="J284" s="5"/>
      <c r="K284" s="5"/>
      <c r="L284" s="1"/>
      <c r="M284" s="48"/>
    </row>
    <row r="285" spans="1:13" ht="15.75" customHeight="1" x14ac:dyDescent="0.25">
      <c r="A285" s="187"/>
      <c r="C285" s="46"/>
      <c r="D285" s="5"/>
      <c r="E285" s="5"/>
      <c r="F285" s="5"/>
      <c r="G285" s="5"/>
      <c r="H285" s="5"/>
      <c r="I285" s="5"/>
      <c r="J285" s="5"/>
      <c r="K285" s="5"/>
      <c r="L285" s="1"/>
      <c r="M285" s="48"/>
    </row>
    <row r="286" spans="1:13" ht="15.75" customHeight="1" x14ac:dyDescent="0.25">
      <c r="A286" s="187"/>
      <c r="C286" s="46"/>
      <c r="D286" s="5"/>
      <c r="E286" s="5"/>
      <c r="F286" s="5"/>
      <c r="G286" s="5"/>
      <c r="H286" s="5"/>
      <c r="I286" s="5"/>
      <c r="J286" s="5"/>
      <c r="K286" s="5"/>
      <c r="L286" s="1"/>
      <c r="M286" s="48"/>
    </row>
    <row r="287" spans="1:13" ht="15.75" customHeight="1" x14ac:dyDescent="0.25">
      <c r="A287" s="187"/>
      <c r="C287" s="46"/>
      <c r="D287" s="5"/>
      <c r="H287" s="5"/>
      <c r="I287" s="5"/>
      <c r="J287" s="5"/>
      <c r="K287" s="5"/>
      <c r="L287" s="1"/>
      <c r="M287" s="48"/>
    </row>
    <row r="288" spans="1:13" ht="15.75" customHeight="1" x14ac:dyDescent="0.25">
      <c r="A288" s="187"/>
      <c r="C288" s="46"/>
      <c r="D288" s="5"/>
      <c r="E288" s="5"/>
      <c r="F288" s="5"/>
      <c r="G288" s="5"/>
      <c r="H288" s="5"/>
      <c r="I288" s="5"/>
      <c r="J288" s="5"/>
      <c r="K288" s="5"/>
      <c r="L288" s="1"/>
      <c r="M288" s="48"/>
    </row>
    <row r="289" spans="1:13" ht="18.75" customHeight="1" x14ac:dyDescent="0.25">
      <c r="A289" s="187"/>
      <c r="C289" s="46"/>
      <c r="D289" s="5"/>
      <c r="E289" s="5"/>
      <c r="F289" s="5"/>
      <c r="G289" s="5"/>
      <c r="H289" s="5"/>
      <c r="I289" s="5"/>
      <c r="J289" s="5"/>
      <c r="K289" s="5"/>
      <c r="L289" s="1"/>
      <c r="M289" s="48"/>
    </row>
    <row r="290" spans="1:13" ht="15.75" customHeight="1" x14ac:dyDescent="0.25">
      <c r="A290" s="187"/>
      <c r="C290" s="46"/>
      <c r="D290" s="5"/>
      <c r="E290" s="5"/>
      <c r="F290" s="5"/>
      <c r="G290" s="5"/>
      <c r="H290" s="5"/>
      <c r="I290" s="5"/>
      <c r="J290" s="5"/>
      <c r="K290" s="5"/>
      <c r="L290" s="1"/>
      <c r="M290" s="48"/>
    </row>
    <row r="291" spans="1:13" ht="15.75" customHeight="1" x14ac:dyDescent="0.25">
      <c r="A291" s="187"/>
      <c r="C291" s="46"/>
      <c r="D291" s="5"/>
      <c r="E291" s="5"/>
      <c r="F291" s="5"/>
      <c r="G291" s="5"/>
      <c r="H291" s="5"/>
      <c r="I291" s="5"/>
      <c r="J291" s="5"/>
      <c r="K291" s="5"/>
      <c r="L291" s="1"/>
      <c r="M291" s="48"/>
    </row>
    <row r="292" spans="1:13" ht="15.75" customHeight="1" x14ac:dyDescent="0.25">
      <c r="A292" s="187"/>
      <c r="C292" s="46"/>
      <c r="D292" s="5"/>
      <c r="E292" s="5"/>
      <c r="F292" s="5"/>
      <c r="G292" s="5"/>
      <c r="H292" s="5"/>
      <c r="I292" s="5"/>
      <c r="J292" s="5"/>
      <c r="K292" s="5"/>
      <c r="L292" s="1"/>
      <c r="M292" s="48"/>
    </row>
    <row r="293" spans="1:13" ht="21" customHeight="1" x14ac:dyDescent="0.25">
      <c r="A293" s="187"/>
      <c r="C293" s="46"/>
      <c r="D293" s="5"/>
      <c r="E293" s="5"/>
      <c r="F293" s="5"/>
      <c r="G293" s="5"/>
      <c r="H293" s="5"/>
      <c r="I293" s="5"/>
      <c r="J293" s="5"/>
      <c r="K293" s="5"/>
      <c r="L293" s="1"/>
      <c r="M293" s="48"/>
    </row>
    <row r="294" spans="1:13" ht="15.75" customHeight="1" x14ac:dyDescent="0.25">
      <c r="A294" s="187"/>
      <c r="C294" s="46"/>
      <c r="D294" s="5"/>
      <c r="E294" s="5"/>
      <c r="F294" s="5"/>
      <c r="G294" s="5"/>
      <c r="H294" s="5"/>
      <c r="I294" s="5"/>
      <c r="J294" s="5"/>
      <c r="K294" s="5"/>
      <c r="L294" s="1"/>
      <c r="M294" s="48"/>
    </row>
    <row r="295" spans="1:13" ht="27.75" customHeight="1" x14ac:dyDescent="0.25">
      <c r="A295" s="187"/>
      <c r="C295" s="46"/>
      <c r="D295" s="5"/>
      <c r="E295" s="5"/>
      <c r="F295" s="5"/>
      <c r="G295" s="5"/>
      <c r="H295" s="5"/>
      <c r="I295" s="5"/>
      <c r="J295" s="5"/>
      <c r="K295" s="5"/>
      <c r="L295" s="1"/>
      <c r="M295" s="48"/>
    </row>
    <row r="296" spans="1:13" ht="15.75" customHeight="1" x14ac:dyDescent="0.25">
      <c r="A296" s="187"/>
      <c r="C296" s="46"/>
      <c r="D296" s="5"/>
      <c r="E296" s="5"/>
      <c r="F296" s="5"/>
      <c r="G296" s="5"/>
      <c r="H296" s="5"/>
      <c r="I296" s="5"/>
      <c r="J296" s="5"/>
      <c r="K296" s="5"/>
      <c r="L296" s="1"/>
      <c r="M296" s="48"/>
    </row>
    <row r="297" spans="1:13" ht="15.75" customHeight="1" x14ac:dyDescent="0.25">
      <c r="A297" s="187"/>
      <c r="C297" s="46"/>
      <c r="D297" s="5"/>
      <c r="E297" s="5"/>
      <c r="F297" s="5"/>
      <c r="G297" s="5"/>
      <c r="H297" s="5"/>
      <c r="I297" s="5"/>
      <c r="J297" s="5"/>
      <c r="K297" s="5"/>
      <c r="L297" s="1"/>
      <c r="M297" s="48"/>
    </row>
    <row r="298" spans="1:13" ht="15.75" customHeight="1" x14ac:dyDescent="0.25">
      <c r="A298" s="187"/>
      <c r="C298" s="46"/>
      <c r="D298" s="5"/>
      <c r="E298" s="5"/>
      <c r="F298" s="5"/>
      <c r="G298" s="5"/>
      <c r="H298" s="5"/>
      <c r="I298" s="5"/>
      <c r="J298" s="5"/>
      <c r="K298" s="5"/>
      <c r="L298" s="1"/>
      <c r="M298" s="48"/>
    </row>
    <row r="299" spans="1:13" ht="15.75" customHeight="1" x14ac:dyDescent="0.25">
      <c r="A299" s="187"/>
      <c r="C299" s="46"/>
      <c r="D299" s="5"/>
      <c r="E299" s="5"/>
      <c r="F299" s="5"/>
      <c r="G299" s="5"/>
      <c r="H299" s="5"/>
      <c r="I299" s="5"/>
      <c r="J299" s="5"/>
      <c r="K299" s="5"/>
      <c r="L299" s="1"/>
      <c r="M299" s="48"/>
    </row>
    <row r="300" spans="1:13" ht="17.25" customHeight="1" x14ac:dyDescent="0.25">
      <c r="A300" s="187"/>
      <c r="C300" s="46"/>
      <c r="D300" s="5"/>
      <c r="E300" s="5"/>
      <c r="F300" s="5"/>
      <c r="G300" s="5"/>
      <c r="H300" s="5"/>
      <c r="I300" s="5"/>
      <c r="J300" s="5"/>
      <c r="K300" s="5"/>
      <c r="L300" s="1"/>
      <c r="M300" s="48"/>
    </row>
    <row r="301" spans="1:13" ht="15.75" customHeight="1" x14ac:dyDescent="0.25">
      <c r="A301" s="187"/>
      <c r="C301" s="46"/>
      <c r="D301" s="5"/>
      <c r="E301" s="5"/>
      <c r="F301" s="5"/>
      <c r="G301" s="5"/>
      <c r="H301" s="5"/>
      <c r="I301" s="5"/>
      <c r="J301" s="5"/>
      <c r="K301" s="5"/>
      <c r="L301" s="1"/>
      <c r="M301" s="48"/>
    </row>
    <row r="302" spans="1:13" ht="15.75" customHeight="1" x14ac:dyDescent="0.25">
      <c r="A302" s="187"/>
      <c r="C302" s="46"/>
      <c r="D302" s="5"/>
      <c r="E302" s="5"/>
      <c r="F302" s="5"/>
      <c r="G302" s="5"/>
      <c r="H302" s="5"/>
      <c r="I302" s="5"/>
      <c r="J302" s="5"/>
      <c r="K302" s="5"/>
      <c r="L302" s="1"/>
      <c r="M302" s="48"/>
    </row>
    <row r="303" spans="1:13" ht="15.75" customHeight="1" x14ac:dyDescent="0.25">
      <c r="A303" s="187"/>
      <c r="C303" s="46"/>
      <c r="D303" s="5"/>
      <c r="E303" s="5"/>
      <c r="F303" s="5"/>
      <c r="G303" s="5"/>
      <c r="H303" s="5"/>
      <c r="I303" s="5"/>
      <c r="J303" s="5"/>
      <c r="K303" s="5"/>
      <c r="L303" s="1"/>
      <c r="M303" s="48"/>
    </row>
    <row r="304" spans="1:13" ht="15.75" customHeight="1" x14ac:dyDescent="0.25">
      <c r="A304" s="187"/>
      <c r="C304" s="46"/>
      <c r="D304" s="5"/>
      <c r="E304" s="5"/>
      <c r="F304" s="5"/>
      <c r="G304" s="5"/>
      <c r="H304" s="5"/>
      <c r="I304" s="5"/>
      <c r="J304" s="5"/>
      <c r="K304" s="5"/>
      <c r="L304" s="1"/>
      <c r="M304" s="48"/>
    </row>
    <row r="305" spans="1:17" ht="15.75" customHeight="1" x14ac:dyDescent="0.25">
      <c r="A305" s="187"/>
      <c r="L305" s="1"/>
      <c r="M305" s="48"/>
    </row>
    <row r="306" spans="1:17" ht="15.75" customHeight="1" x14ac:dyDescent="0.25">
      <c r="A306" s="187"/>
      <c r="C306" s="46"/>
      <c r="D306" s="5"/>
      <c r="H306" s="5"/>
      <c r="I306" s="5"/>
      <c r="J306" s="5"/>
      <c r="K306" s="5"/>
      <c r="L306" s="5"/>
      <c r="M306" s="5"/>
      <c r="N306" s="5"/>
      <c r="O306" s="5"/>
      <c r="P306" s="1"/>
      <c r="Q306" s="48"/>
    </row>
    <row r="307" spans="1:17" ht="15.75" customHeight="1" thickBot="1" x14ac:dyDescent="0.3">
      <c r="A307" s="187"/>
      <c r="C307" s="4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1"/>
      <c r="Q307" s="48"/>
    </row>
    <row r="308" spans="1:17" ht="15.75" customHeight="1" thickBot="1" x14ac:dyDescent="0.3">
      <c r="A308" s="187"/>
      <c r="B308" s="170" t="s">
        <v>20</v>
      </c>
      <c r="C308" s="171"/>
      <c r="D308" s="171"/>
      <c r="E308" s="171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"/>
      <c r="Q308" s="48"/>
    </row>
    <row r="309" spans="1:17" ht="15.75" customHeight="1" x14ac:dyDescent="0.25">
      <c r="A309" s="187"/>
      <c r="C309" s="4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1"/>
      <c r="Q309" s="48"/>
    </row>
    <row r="310" spans="1:17" ht="15.75" customHeight="1" x14ac:dyDescent="0.25">
      <c r="A310" s="187"/>
      <c r="C310" s="4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1"/>
      <c r="Q310" s="48"/>
    </row>
    <row r="311" spans="1:17" ht="15.75" customHeight="1" x14ac:dyDescent="0.25">
      <c r="A311" s="187"/>
      <c r="C311" s="4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1"/>
      <c r="Q311" s="48"/>
    </row>
    <row r="312" spans="1:17" ht="15.75" customHeight="1" x14ac:dyDescent="0.25">
      <c r="A312" s="187"/>
      <c r="C312" s="46"/>
      <c r="D312" s="5"/>
      <c r="E312" s="5"/>
      <c r="F312" s="5"/>
      <c r="G312" s="5"/>
      <c r="H312" s="16"/>
      <c r="I312" s="15"/>
      <c r="J312" s="15"/>
      <c r="K312" s="15"/>
      <c r="L312" s="15"/>
      <c r="M312" s="5"/>
      <c r="N312" s="5"/>
      <c r="O312" s="5"/>
      <c r="P312" s="1"/>
      <c r="Q312" s="48"/>
    </row>
    <row r="313" spans="1:17" x14ac:dyDescent="0.25">
      <c r="A313" s="187"/>
      <c r="C313" s="4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 s="16" customFormat="1" ht="15.75" x14ac:dyDescent="0.25">
      <c r="A314" s="189"/>
      <c r="B314" s="15"/>
      <c r="C314" s="15"/>
      <c r="D314" s="5"/>
      <c r="E314" s="5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4"/>
    </row>
    <row r="315" spans="1:17" x14ac:dyDescent="0.25">
      <c r="A315" s="187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 ht="15.75" thickBot="1" x14ac:dyDescent="0.3">
      <c r="A316" s="187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 ht="24" customHeight="1" thickBot="1" x14ac:dyDescent="0.3">
      <c r="A317" s="187"/>
      <c r="P317" s="49"/>
      <c r="Q317" s="47"/>
    </row>
    <row r="318" spans="1:17" x14ac:dyDescent="0.25">
      <c r="A318" s="187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 x14ac:dyDescent="0.25">
      <c r="A319" s="187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 x14ac:dyDescent="0.25">
      <c r="A320" s="187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 x14ac:dyDescent="0.25">
      <c r="A321" s="187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 x14ac:dyDescent="0.25">
      <c r="A322" s="187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 x14ac:dyDescent="0.25">
      <c r="A323" s="187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 x14ac:dyDescent="0.25">
      <c r="A324" s="187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 x14ac:dyDescent="0.25">
      <c r="A325" s="187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 x14ac:dyDescent="0.25">
      <c r="A326" s="187"/>
      <c r="C326" s="5"/>
      <c r="D326" s="1"/>
      <c r="E326" s="1"/>
      <c r="F326" s="1"/>
      <c r="G326" s="1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 x14ac:dyDescent="0.25">
      <c r="A327" s="187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 x14ac:dyDescent="0.25">
      <c r="A328" s="187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 x14ac:dyDescent="0.25">
      <c r="A329" s="187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 x14ac:dyDescent="0.25">
      <c r="A330" s="187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 x14ac:dyDescent="0.25">
      <c r="A331" s="187"/>
      <c r="C331" s="5"/>
      <c r="H331" s="5"/>
      <c r="I331" s="5"/>
      <c r="J331" s="5"/>
      <c r="K331" s="5"/>
      <c r="L331" s="5"/>
      <c r="M331" s="5"/>
      <c r="N331" s="5"/>
      <c r="O331" s="5"/>
      <c r="P331" s="5"/>
      <c r="Q331" s="1"/>
    </row>
    <row r="332" spans="1:17" x14ac:dyDescent="0.25">
      <c r="A332" s="187"/>
      <c r="C332" s="5"/>
      <c r="H332" s="5"/>
      <c r="I332" s="5"/>
      <c r="J332" s="5"/>
      <c r="K332" s="5"/>
      <c r="L332" s="5"/>
      <c r="M332" s="5"/>
      <c r="N332" s="5"/>
      <c r="O332" s="5"/>
      <c r="P332" s="5"/>
      <c r="Q332" s="1"/>
    </row>
    <row r="333" spans="1:17" x14ac:dyDescent="0.25">
      <c r="A333" s="187"/>
      <c r="C333" s="5"/>
      <c r="H333" s="5"/>
      <c r="I333" s="5"/>
      <c r="J333" s="5"/>
      <c r="K333" s="5"/>
      <c r="L333" s="5"/>
      <c r="M333" s="5"/>
      <c r="N333" s="5"/>
      <c r="O333" s="5"/>
      <c r="P333" s="5"/>
      <c r="Q333" s="1"/>
    </row>
    <row r="334" spans="1:17" x14ac:dyDescent="0.25">
      <c r="A334" s="187"/>
      <c r="C334" s="5"/>
      <c r="H334" s="5"/>
      <c r="I334" s="5"/>
      <c r="J334" s="5"/>
      <c r="K334" s="5"/>
      <c r="L334" s="5"/>
      <c r="M334" s="5"/>
      <c r="N334" s="5"/>
      <c r="O334" s="5"/>
      <c r="P334" s="5"/>
      <c r="Q334" s="1"/>
    </row>
    <row r="335" spans="1:17" x14ac:dyDescent="0.25">
      <c r="A335" s="187"/>
      <c r="C335" s="5"/>
      <c r="H335" s="5"/>
      <c r="I335" s="5"/>
      <c r="J335" s="5"/>
      <c r="K335" s="5"/>
      <c r="L335" s="5"/>
      <c r="M335" s="5"/>
      <c r="N335" s="5"/>
      <c r="O335" s="5"/>
      <c r="P335" s="5"/>
      <c r="Q335" s="1"/>
    </row>
    <row r="336" spans="1:17" x14ac:dyDescent="0.25">
      <c r="A336" s="187"/>
      <c r="C336" s="5"/>
      <c r="H336" s="5"/>
      <c r="I336" s="5"/>
      <c r="J336" s="5"/>
      <c r="K336" s="5"/>
      <c r="L336" s="5"/>
      <c r="M336" s="5"/>
      <c r="N336" s="5"/>
      <c r="O336" s="5"/>
      <c r="P336" s="5"/>
      <c r="Q336" s="1"/>
    </row>
    <row r="337" spans="1:17" x14ac:dyDescent="0.25">
      <c r="A337" s="187"/>
      <c r="C337" s="5"/>
      <c r="H337" s="5"/>
      <c r="I337" s="5"/>
      <c r="J337" s="5"/>
      <c r="K337" s="5"/>
      <c r="L337" s="5"/>
      <c r="M337" s="5"/>
      <c r="N337" s="5"/>
      <c r="O337" s="5"/>
      <c r="P337" s="5"/>
      <c r="Q337" s="1"/>
    </row>
    <row r="338" spans="1:17" x14ac:dyDescent="0.25">
      <c r="A338" s="187"/>
      <c r="C338" s="5"/>
      <c r="H338" s="5"/>
      <c r="I338" s="5"/>
      <c r="J338" s="5"/>
      <c r="K338" s="5"/>
      <c r="L338" s="5"/>
      <c r="M338" s="5"/>
      <c r="N338" s="5"/>
      <c r="O338" s="5"/>
      <c r="P338" s="5"/>
      <c r="Q338" s="1"/>
    </row>
    <row r="339" spans="1:17" x14ac:dyDescent="0.25">
      <c r="A339" s="187"/>
      <c r="C339" s="5"/>
      <c r="H339" s="5"/>
      <c r="I339" s="5"/>
      <c r="J339" s="5"/>
      <c r="K339" s="5"/>
      <c r="L339" s="5"/>
      <c r="M339" s="5"/>
      <c r="N339" s="5"/>
      <c r="O339" s="5"/>
      <c r="P339" s="5"/>
      <c r="Q339" s="1"/>
    </row>
    <row r="340" spans="1:17" x14ac:dyDescent="0.25">
      <c r="A340" s="187"/>
      <c r="C340" s="5"/>
      <c r="H340" s="5"/>
      <c r="I340" s="5"/>
      <c r="J340" s="5"/>
      <c r="K340" s="5"/>
      <c r="L340" s="5"/>
      <c r="M340" s="5"/>
      <c r="N340" s="5"/>
      <c r="O340" s="5"/>
      <c r="P340" s="5"/>
      <c r="Q340" s="1"/>
    </row>
    <row r="341" spans="1:17" x14ac:dyDescent="0.25">
      <c r="A341" s="187"/>
      <c r="C341" s="5"/>
      <c r="M341" s="5"/>
      <c r="N341" s="5"/>
      <c r="O341" s="5"/>
      <c r="P341" s="5"/>
      <c r="Q341" s="1"/>
    </row>
    <row r="342" spans="1:17" x14ac:dyDescent="0.25">
      <c r="A342" s="187"/>
      <c r="C342" s="5"/>
      <c r="M342" s="5"/>
      <c r="N342" s="5"/>
      <c r="O342" s="5"/>
      <c r="P342" s="5"/>
      <c r="Q342" s="1"/>
    </row>
    <row r="343" spans="1:17" x14ac:dyDescent="0.25">
      <c r="A343" s="187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1"/>
      <c r="Q343" s="1"/>
    </row>
    <row r="344" spans="1:17" x14ac:dyDescent="0.25">
      <c r="A344" s="187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48"/>
    </row>
    <row r="345" spans="1:17" x14ac:dyDescent="0.25">
      <c r="A345" s="187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48"/>
    </row>
    <row r="346" spans="1:17" x14ac:dyDescent="0.25">
      <c r="A346" s="187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48"/>
    </row>
    <row r="347" spans="1:17" x14ac:dyDescent="0.25">
      <c r="A347" s="187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48"/>
    </row>
    <row r="348" spans="1:17" x14ac:dyDescent="0.25">
      <c r="A348" s="187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48"/>
    </row>
    <row r="349" spans="1:17" x14ac:dyDescent="0.25">
      <c r="A349" s="187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1:17" x14ac:dyDescent="0.25">
      <c r="A350" s="66"/>
      <c r="B350" s="66"/>
      <c r="C350" s="66"/>
    </row>
    <row r="351" spans="1:17" x14ac:dyDescent="0.25">
      <c r="A351" s="66"/>
      <c r="B351" s="66"/>
      <c r="C351" s="66"/>
    </row>
    <row r="352" spans="1:17" x14ac:dyDescent="0.25">
      <c r="A352" s="66"/>
      <c r="B352" s="66"/>
      <c r="C352" s="66"/>
    </row>
    <row r="353" spans="1:3" x14ac:dyDescent="0.25">
      <c r="A353" s="66"/>
      <c r="B353" s="66"/>
      <c r="C353" s="66"/>
    </row>
    <row r="354" spans="1:3" x14ac:dyDescent="0.25">
      <c r="A354" s="66"/>
      <c r="B354" s="66"/>
      <c r="C354" s="66"/>
    </row>
    <row r="355" spans="1:3" x14ac:dyDescent="0.25">
      <c r="A355" s="66"/>
      <c r="B355" s="66"/>
      <c r="C355" s="66"/>
    </row>
    <row r="356" spans="1:3" x14ac:dyDescent="0.25">
      <c r="A356" s="66"/>
      <c r="B356" s="66"/>
      <c r="C356" s="66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189:J189"/>
    <mergeCell ref="E190:H190"/>
    <mergeCell ref="E191:H191"/>
    <mergeCell ref="E192:H192"/>
    <mergeCell ref="E193:H193"/>
    <mergeCell ref="D218:J218"/>
    <mergeCell ref="E154:I154"/>
    <mergeCell ref="D160:J160"/>
    <mergeCell ref="E161:H161"/>
    <mergeCell ref="E162:H162"/>
    <mergeCell ref="E163:H163"/>
    <mergeCell ref="E164:H164"/>
    <mergeCell ref="D113:J113"/>
    <mergeCell ref="E140:J140"/>
    <mergeCell ref="E141:I141"/>
    <mergeCell ref="E147:J147"/>
    <mergeCell ref="E148:I148"/>
    <mergeCell ref="E153:J153"/>
    <mergeCell ref="J57:L57"/>
    <mergeCell ref="J58:L58"/>
    <mergeCell ref="J59:L59"/>
    <mergeCell ref="J61:L61"/>
    <mergeCell ref="D103:J103"/>
    <mergeCell ref="E106:H106"/>
    <mergeCell ref="J51:L51"/>
    <mergeCell ref="J52:L52"/>
    <mergeCell ref="J53:L53"/>
    <mergeCell ref="J54:L54"/>
    <mergeCell ref="J55:L55"/>
    <mergeCell ref="J56:L56"/>
    <mergeCell ref="J45:L45"/>
    <mergeCell ref="J46:L46"/>
    <mergeCell ref="J47:L47"/>
    <mergeCell ref="J48:L48"/>
    <mergeCell ref="J49:L49"/>
    <mergeCell ref="J50:L50"/>
    <mergeCell ref="B13:O13"/>
    <mergeCell ref="B14:O14"/>
    <mergeCell ref="C20:F20"/>
    <mergeCell ref="H20:L20"/>
    <mergeCell ref="D43:M43"/>
    <mergeCell ref="J44:L44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Estadísticas ENERO 2019</vt:lpstr>
      <vt:lpstr>Estadísticas FEBRERO 2019</vt:lpstr>
      <vt:lpstr>Estadísticas MARZO 2019</vt:lpstr>
      <vt:lpstr>Estadísticas ABRIL 2019</vt:lpstr>
      <vt:lpstr>Estadísticas MAYO 2019</vt:lpstr>
      <vt:lpstr>Estadísticas JUNIO 2019</vt:lpstr>
      <vt:lpstr>Estadísticas JULIO 2019</vt:lpstr>
      <vt:lpstr>'Estadísticas ABRIL 2019'!Área_de_impresión</vt:lpstr>
      <vt:lpstr>'Estadísticas ENERO 2019'!Área_de_impresión</vt:lpstr>
      <vt:lpstr>'Estadísticas FEBRERO 2019'!Área_de_impresión</vt:lpstr>
      <vt:lpstr>'Estadísticas JULIO 2019'!Área_de_impresión</vt:lpstr>
      <vt:lpstr>'Estadísticas JUNIO 2019'!Área_de_impresión</vt:lpstr>
      <vt:lpstr>'Estadísticas MARZO 2019'!Área_de_impresión</vt:lpstr>
      <vt:lpstr>'Estadísticas MAYO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cp:lastPrinted>2018-05-11T19:23:10Z</cp:lastPrinted>
  <dcterms:created xsi:type="dcterms:W3CDTF">2016-07-14T16:59:51Z</dcterms:created>
  <dcterms:modified xsi:type="dcterms:W3CDTF">2019-08-13T18:54:42Z</dcterms:modified>
</cp:coreProperties>
</file>