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Movilidad y Conurbación" sheetId="1" r:id="rId1"/>
  </sheets>
  <definedNames>
    <definedName name="_xlnm.Print_Area" localSheetId="0">'Movilidad y Conurbación'!$A$1:$R$58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Q7" i="1"/>
  <c r="F13" i="1"/>
  <c r="D13" i="1"/>
  <c r="E13" i="1"/>
  <c r="G13" i="1"/>
  <c r="H13" i="1"/>
  <c r="I13" i="1"/>
  <c r="J13" i="1"/>
  <c r="K13" i="1"/>
  <c r="L13" i="1"/>
  <c r="M13" i="1"/>
  <c r="N13" i="1"/>
  <c r="O13" i="1"/>
  <c r="P8" i="1"/>
  <c r="P9" i="1"/>
  <c r="P10" i="1"/>
  <c r="P11" i="1"/>
  <c r="P12" i="1"/>
  <c r="Q12" i="1"/>
  <c r="Q10" i="1"/>
  <c r="Q8" i="1"/>
  <c r="Q11" i="1"/>
  <c r="Q9" i="1"/>
</calcChain>
</file>

<file path=xl/comments1.xml><?xml version="1.0" encoding="utf-8"?>
<comments xmlns="http://schemas.openxmlformats.org/spreadsheetml/2006/main">
  <authors>
    <author>smarquez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<sst xmlns="http://schemas.openxmlformats.org/spreadsheetml/2006/main" count="33" uniqueCount="26">
  <si>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</si>
  <si>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</si>
  <si>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</si>
  <si>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</si>
  <si>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</si>
  <si>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</si>
  <si>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</si>
  <si>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</si>
  <si>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</si>
  <si>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</si>
  <si>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</si>
  <si>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</si>
  <si>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</si>
  <si>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</si>
  <si>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</si>
  <si>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</si>
  <si>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</si>
  <si>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</si>
  <si>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</si>
  <si>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</si>
  <si>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2019</t>
  </si>
  <si>
    <t>Septiembre</t>
  </si>
  <si>
    <t>Octubre</t>
  </si>
  <si>
    <t>Noviembre</t>
  </si>
  <si>
    <t>Diciembre</t>
  </si>
  <si>
    <t>CARLOS GERARDO MARTÍNEZ DOMÍNGUEZ/HUGO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</si>
</sst>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7792"/>
        <c:axId val="44419328"/>
      </c:barChart>
      <c:catAx>
        <c:axId val="444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44419328"/>
        <c:crosses val="autoZero"/>
        <c:auto val="1"/>
        <c:lblAlgn val="ctr"/>
        <c:lblOffset val="100"/>
        <c:tickLblSkip val="1"/>
        <c:noMultiLvlLbl val="0"/>
      </c:catAx>
      <c:valAx>
        <c:axId val="4441932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4177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62.5</c:v>
                </c:pt>
                <c:pt idx="2">
                  <c:v>100</c:v>
                </c:pt>
                <c:pt idx="3">
                  <c:v>100</c:v>
                </c:pt>
                <c:pt idx="4">
                  <c:v>87.5</c:v>
                </c:pt>
                <c:pt idx="5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71-48A8-BC1C-164642D8BC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1-48A8-BC1C-164642D8BC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71-48A8-BC1C-164642D8BC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71-48A8-BC1C-164642D8BC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71-48A8-BC1C-164642D8BC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71-48A8-BC1C-164642D8BC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71-48A8-BC1C-164642D8BC5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71-48A8-BC1C-164642D8BC5A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71-48A8-BC1C-164642D8BC5A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71-48A8-BC1C-164642D8BC5A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71-48A8-BC1C-164642D8B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'Movilidad y Conurbación'!$D$6:$O$6</c:f>
              <c:strCache>
                <c:ptCount val="12"/>
                <c:pt idx="0">
                  <c:v>01/11/2019</c:v>
                </c:pt>
                <c:pt idx="1">
                  <c:v>14/02/2019</c:v>
                </c:pt>
                <c:pt idx="2">
                  <c:v>11/03/2019</c:v>
                </c:pt>
                <c:pt idx="3">
                  <c:v>05/04/2019</c:v>
                </c:pt>
                <c:pt idx="4">
                  <c:v>06/05/2019</c:v>
                </c:pt>
                <c:pt idx="5">
                  <c:v>17/06/2019</c:v>
                </c:pt>
                <c:pt idx="6">
                  <c:v>08/07/2019</c:v>
                </c:pt>
                <c:pt idx="7">
                  <c:v>15/08/2019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728704"/>
        <c:axId val="44730240"/>
        <c:axId val="0"/>
      </c:bar3DChart>
      <c:catAx>
        <c:axId val="4472870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44730240"/>
        <c:crosses val="autoZero"/>
        <c:auto val="0"/>
        <c:lblAlgn val="ctr"/>
        <c:lblOffset val="100"/>
        <c:noMultiLvlLbl val="0"/>
      </c:catAx>
      <c:valAx>
        <c:axId val="4473024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447287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57151</xdr:rowOff>
    </xdr:from>
    <xdr:to>
      <xdr:col>14</xdr:col>
      <xdr:colOff>0</xdr:colOff>
      <xdr:row>41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685800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</xdr:row>
      <xdr:rowOff>78582</xdr:rowOff>
    </xdr:from>
    <xdr:to>
      <xdr:col>6</xdr:col>
      <xdr:colOff>85726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45</xdr:row>
      <xdr:rowOff>121708</xdr:rowOff>
    </xdr:from>
    <xdr:to>
      <xdr:col>9</xdr:col>
      <xdr:colOff>257175</xdr:colOff>
      <xdr:row>79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K12" sqref="K1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">
      <c r="A6" s="22"/>
      <c r="B6" s="21"/>
      <c r="C6" s="21"/>
      <c r="D6" s="2">
        <v>43770</v>
      </c>
      <c r="E6" s="2">
        <v>43510</v>
      </c>
      <c r="F6" s="2">
        <v>43535</v>
      </c>
      <c r="G6" s="2">
        <v>43560</v>
      </c>
      <c r="H6" s="2">
        <v>43591</v>
      </c>
      <c r="I6" s="2">
        <v>43633</v>
      </c>
      <c r="J6" s="2">
        <v>43654</v>
      </c>
      <c r="K6" s="2">
        <v>43692</v>
      </c>
      <c r="L6" s="2" t="s">
        <v>21</v>
      </c>
      <c r="M6" s="2" t="s">
        <v>22</v>
      </c>
      <c r="N6" s="2" t="s">
        <v>23</v>
      </c>
      <c r="O6" s="2" t="s">
        <v>24</v>
      </c>
      <c r="P6" s="11" t="s">
        <v>11</v>
      </c>
      <c r="Q6" s="11" t="s">
        <v>6</v>
      </c>
    </row>
    <row r="7" spans="1:17" ht="30" customHeight="1" x14ac:dyDescent="0.2">
      <c r="A7" s="9" t="s">
        <v>14</v>
      </c>
      <c r="B7" s="8" t="s">
        <v>13</v>
      </c>
      <c r="C7" s="3" t="s">
        <v>7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/>
      <c r="M7" s="6"/>
      <c r="N7" s="6"/>
      <c r="O7" s="3"/>
      <c r="P7" s="4">
        <f>SUM(D7:O7)</f>
        <v>8</v>
      </c>
      <c r="Q7" s="5">
        <f>(P7*100)/($P$7)</f>
        <v>100</v>
      </c>
    </row>
    <row r="8" spans="1:17" ht="30" customHeight="1" x14ac:dyDescent="0.2">
      <c r="A8" s="12" t="s">
        <v>25</v>
      </c>
      <c r="B8" s="8" t="s">
        <v>8</v>
      </c>
      <c r="C8" s="3" t="s">
        <v>12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/>
      <c r="M8" s="3"/>
      <c r="N8" s="3"/>
      <c r="O8" s="3"/>
      <c r="P8" s="4">
        <f t="shared" ref="P8:P12" si="0">SUM(D8:O8)</f>
        <v>5</v>
      </c>
      <c r="Q8" s="5">
        <f t="shared" ref="Q8:Q12" si="1">(P8*100)/($P$7)</f>
        <v>62.5</v>
      </c>
    </row>
    <row r="9" spans="1:17" ht="30" customHeight="1" x14ac:dyDescent="0.2">
      <c r="A9" s="10" t="s">
        <v>16</v>
      </c>
      <c r="B9" s="8" t="s">
        <v>8</v>
      </c>
      <c r="C9" s="3" t="s">
        <v>9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6"/>
      <c r="N9" s="6"/>
      <c r="O9" s="3"/>
      <c r="P9" s="4">
        <f t="shared" si="0"/>
        <v>8</v>
      </c>
      <c r="Q9" s="5">
        <f t="shared" si="1"/>
        <v>100</v>
      </c>
    </row>
    <row r="10" spans="1:17" ht="30" customHeight="1" x14ac:dyDescent="0.2">
      <c r="A10" s="10" t="s">
        <v>17</v>
      </c>
      <c r="B10" s="8" t="s">
        <v>8</v>
      </c>
      <c r="C10" s="3" t="s">
        <v>7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6"/>
      <c r="N10" s="6"/>
      <c r="O10" s="3"/>
      <c r="P10" s="4">
        <f t="shared" si="0"/>
        <v>8</v>
      </c>
      <c r="Q10" s="5">
        <f t="shared" si="1"/>
        <v>100</v>
      </c>
    </row>
    <row r="11" spans="1:17" ht="30" customHeight="1" x14ac:dyDescent="0.2">
      <c r="A11" s="10" t="s">
        <v>18</v>
      </c>
      <c r="B11" s="8" t="s">
        <v>8</v>
      </c>
      <c r="C11" s="3" t="s">
        <v>7</v>
      </c>
      <c r="D11" s="3">
        <v>1</v>
      </c>
      <c r="E11" s="3">
        <v>1</v>
      </c>
      <c r="F11" s="3">
        <v>0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6"/>
      <c r="N11" s="6"/>
      <c r="O11" s="3"/>
      <c r="P11" s="4">
        <f t="shared" si="0"/>
        <v>7</v>
      </c>
      <c r="Q11" s="5">
        <f t="shared" si="1"/>
        <v>87.5</v>
      </c>
    </row>
    <row r="12" spans="1:17" ht="30" customHeight="1" x14ac:dyDescent="0.2">
      <c r="A12" s="10" t="s">
        <v>19</v>
      </c>
      <c r="B12" s="8" t="s">
        <v>8</v>
      </c>
      <c r="C12" s="3" t="s">
        <v>7</v>
      </c>
      <c r="D12" s="3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/>
      <c r="M12" s="3"/>
      <c r="N12" s="3"/>
      <c r="O12" s="3"/>
      <c r="P12" s="4">
        <f t="shared" si="0"/>
        <v>7</v>
      </c>
      <c r="Q12" s="5">
        <f t="shared" si="1"/>
        <v>87.5</v>
      </c>
    </row>
    <row r="13" spans="1:17" ht="27" customHeight="1" x14ac:dyDescent="0.2">
      <c r="A13" s="13" t="s">
        <v>10</v>
      </c>
      <c r="B13" s="14"/>
      <c r="C13" s="14"/>
      <c r="D13" s="7">
        <f>SUM(D7:D12)/6*100</f>
        <v>100</v>
      </c>
      <c r="E13" s="7">
        <f t="shared" ref="E13:O13" si="2">SUM(E7:E12)/6*100</f>
        <v>100</v>
      </c>
      <c r="F13" s="7">
        <f>SUM(F7:F12)/6*100</f>
        <v>66.666666666666657</v>
      </c>
      <c r="G13" s="7">
        <f t="shared" si="2"/>
        <v>83.333333333333343</v>
      </c>
      <c r="H13" s="7">
        <f t="shared" si="2"/>
        <v>66.666666666666657</v>
      </c>
      <c r="I13" s="7">
        <f t="shared" si="2"/>
        <v>100</v>
      </c>
      <c r="J13" s="7">
        <f t="shared" si="2"/>
        <v>100</v>
      </c>
      <c r="K13" s="7">
        <f t="shared" si="2"/>
        <v>100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7"/>
      <c r="Q13" s="5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2019-08-15T19:33:19Z</dcterms:modified>
</cp:coreProperties>
</file>