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" yWindow="240" windowWidth="19620" windowHeight="3690"/>
  </bookViews>
  <sheets>
    <sheet name="flujo efectivo " sheetId="1" r:id="rId1"/>
    <sheet name="Hoja1" sheetId="2" r:id="rId2"/>
  </sheets>
  <definedNames>
    <definedName name="_xlnm.Print_Area" localSheetId="0">'flujo efectivo '!$A$1:$D$83</definedName>
  </definedNames>
  <calcPr calcId="145621"/>
</workbook>
</file>

<file path=xl/calcChain.xml><?xml version="1.0" encoding="utf-8"?>
<calcChain xmlns="http://schemas.openxmlformats.org/spreadsheetml/2006/main">
  <c r="D77" i="1" l="1"/>
  <c r="C77" i="1"/>
  <c r="D12" i="1" l="1"/>
  <c r="C12" i="1"/>
  <c r="D59" i="1" l="1"/>
  <c r="D65" i="1"/>
  <c r="C65" i="1"/>
  <c r="C59" i="1"/>
  <c r="D51" i="1"/>
  <c r="C51" i="1"/>
  <c r="D46" i="1"/>
  <c r="C46" i="1"/>
  <c r="D25" i="1"/>
  <c r="C25" i="1"/>
  <c r="C71" i="1" l="1"/>
  <c r="D56" i="1"/>
  <c r="D43" i="1"/>
  <c r="C43" i="1"/>
  <c r="C56" i="1"/>
  <c r="D71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<sst xmlns="http://schemas.openxmlformats.org/spreadsheetml/2006/main" count="125" uniqueCount="65">
  <si>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</si>
  <si>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</si>
  <si>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</si>
  <si>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</si>
  <si>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</si>
  <si>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</si>
  <si>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</si>
  <si>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</si>
  <si>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</si>
  <si>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</si>
  <si>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</si>
  <si>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</si>
  <si>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</si>
  <si>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</si>
  <si>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</si>
  <si>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</si>
  <si>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</si>
  <si>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</si>
  <si>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</si>
  <si>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</si>
  <si>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</si>
  <si>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</si>
  <si>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</si>
  <si>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</si>
  <si>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</si>
  <si>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</si>
  <si>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</si>
  <si>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</si>
  <si>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</si>
  <si>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</si>
  <si>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</si>
  <si>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</si>
  <si>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</si>
  <si>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</si>
  <si>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</si>
  <si>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</si>
  <si>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</si>
  <si>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</si>
  <si>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</si>
  <si>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</si>
  <si>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</si>
  <si>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</si>
  <si>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</si>
  <si>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</si>
  <si>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</si>
  <si>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</si>
  <si>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</si>
  <si>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</si>
  <si>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</si>
  <si>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</si>
  <si>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</si>
  <si>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</si>
  <si>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</si>
  <si>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</si>
  <si>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</si>
  <si>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</si>
  <si>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</si>
  <si>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</si>
  <si>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</si>
  <si>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</si>
  <si>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</si>
  <si>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</si>
  <si>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</si>
  <si>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</si>
  <si>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AGOSTO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</si>
</sst>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19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7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0" fillId="0" borderId="2" xfId="0" applyNumberForma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7" xfId="0" applyNumberFormat="1" applyFill="1" applyBorder="1" applyAlignment="1" applyProtection="1"/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164" fontId="16" fillId="0" borderId="8" xfId="0" applyNumberFormat="1" applyFont="1" applyFill="1" applyBorder="1" applyAlignment="1">
      <alignment horizontal="right" vertical="center"/>
    </xf>
    <xf numFmtId="43" fontId="17" fillId="0" borderId="8" xfId="1" applyFont="1" applyFill="1" applyBorder="1" applyAlignment="1">
      <alignment horizontal="right" vertical="center"/>
    </xf>
    <xf numFmtId="43" fontId="17" fillId="0" borderId="9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0</xdr:col>
      <xdr:colOff>1971675</xdr:colOff>
      <xdr:row>6</xdr:row>
      <xdr:rowOff>142876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52425"/>
          <a:ext cx="1933574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A85" sqref="A85"/>
    </sheetView>
  </sheetViews>
  <sheetFormatPr baseColWidth="10" defaultRowHeight="12.75" x14ac:dyDescent="0.2"/>
  <cols>
    <col min="1" max="1" width="45.5703125" style="1" customWidth="1"/>
    <col min="2" max="2" width="6.5703125" style="1" customWidth="1"/>
    <col min="3" max="3" width="21.42578125" style="8" customWidth="1"/>
    <col min="4" max="4" width="20.85546875" customWidth="1"/>
  </cols>
  <sheetData>
    <row r="1" spans="1:4" x14ac:dyDescent="0.2">
      <c r="A1" s="54" t="s">
        <v>64</v>
      </c>
      <c r="B1" s="55"/>
      <c r="C1" s="55"/>
      <c r="D1" s="56"/>
    </row>
    <row r="2" spans="1:4" x14ac:dyDescent="0.2">
      <c r="A2" s="57"/>
      <c r="B2" s="58"/>
      <c r="C2" s="58"/>
      <c r="D2" s="59"/>
    </row>
    <row r="3" spans="1:4" x14ac:dyDescent="0.2">
      <c r="A3" s="57"/>
      <c r="B3" s="58"/>
      <c r="C3" s="58"/>
      <c r="D3" s="59"/>
    </row>
    <row r="4" spans="1:4" x14ac:dyDescent="0.2">
      <c r="A4" s="57"/>
      <c r="B4" s="58"/>
      <c r="C4" s="58"/>
      <c r="D4" s="59"/>
    </row>
    <row r="5" spans="1:4" x14ac:dyDescent="0.2">
      <c r="A5" s="57"/>
      <c r="B5" s="58"/>
      <c r="C5" s="58"/>
      <c r="D5" s="59"/>
    </row>
    <row r="6" spans="1:4" x14ac:dyDescent="0.2">
      <c r="A6" s="57"/>
      <c r="B6" s="58"/>
      <c r="C6" s="58"/>
      <c r="D6" s="59"/>
    </row>
    <row r="7" spans="1:4" ht="13.5" thickBot="1" x14ac:dyDescent="0.25">
      <c r="A7" s="57"/>
      <c r="B7" s="58"/>
      <c r="C7" s="58"/>
      <c r="D7" s="59"/>
    </row>
    <row r="8" spans="1:4" x14ac:dyDescent="0.2">
      <c r="A8" s="2"/>
      <c r="B8" s="34"/>
      <c r="C8" s="9"/>
      <c r="D8" s="43"/>
    </row>
    <row r="9" spans="1:4" ht="13.5" thickBot="1" x14ac:dyDescent="0.25">
      <c r="A9" s="3"/>
      <c r="C9" s="44"/>
      <c r="D9" s="17"/>
    </row>
    <row r="10" spans="1:4" ht="25.5" customHeight="1" x14ac:dyDescent="0.2">
      <c r="A10" s="6" t="s">
        <v>0</v>
      </c>
      <c r="B10" s="35"/>
      <c r="C10" s="15">
        <v>2019</v>
      </c>
      <c r="D10" s="23">
        <v>2018</v>
      </c>
    </row>
    <row r="11" spans="1:4" x14ac:dyDescent="0.2">
      <c r="A11" s="4"/>
      <c r="B11" s="36"/>
      <c r="C11" s="10"/>
      <c r="D11" s="17"/>
    </row>
    <row r="12" spans="1:4" ht="13.5" x14ac:dyDescent="0.2">
      <c r="A12" s="5" t="s">
        <v>61</v>
      </c>
      <c r="B12" s="37"/>
      <c r="C12" s="45">
        <f>SUM(C13:C23)</f>
        <v>5142435241.9799995</v>
      </c>
      <c r="D12" s="45">
        <f>SUM(D13:D23)</f>
        <v>4795536737.8500004</v>
      </c>
    </row>
    <row r="13" spans="1:4" ht="13.5" x14ac:dyDescent="0.2">
      <c r="A13" s="18" t="s">
        <v>2</v>
      </c>
      <c r="B13" s="38"/>
      <c r="C13" s="46">
        <v>1734920680.05</v>
      </c>
      <c r="D13" s="46">
        <v>1593302908.97</v>
      </c>
    </row>
    <row r="14" spans="1:4" ht="13.5" x14ac:dyDescent="0.2">
      <c r="A14" s="18" t="s">
        <v>50</v>
      </c>
      <c r="B14" s="38"/>
      <c r="C14" s="46">
        <v>0</v>
      </c>
      <c r="D14" s="46">
        <v>0</v>
      </c>
    </row>
    <row r="15" spans="1:4" ht="13.5" x14ac:dyDescent="0.2">
      <c r="A15" s="18" t="s">
        <v>3</v>
      </c>
      <c r="B15" s="38"/>
      <c r="C15" s="46">
        <v>48678129.75</v>
      </c>
      <c r="D15" s="46">
        <v>18991833.550000001</v>
      </c>
    </row>
    <row r="16" spans="1:4" ht="13.5" x14ac:dyDescent="0.2">
      <c r="A16" s="18" t="s">
        <v>4</v>
      </c>
      <c r="B16" s="38"/>
      <c r="C16" s="46">
        <v>419350888.26999998</v>
      </c>
      <c r="D16" s="46">
        <v>453949009.50999999</v>
      </c>
    </row>
    <row r="17" spans="1:4" ht="13.5" x14ac:dyDescent="0.2">
      <c r="A17" s="18" t="s">
        <v>5</v>
      </c>
      <c r="B17" s="38"/>
      <c r="C17" s="46">
        <v>74863150.769999996</v>
      </c>
      <c r="D17" s="46">
        <v>49132223.399999999</v>
      </c>
    </row>
    <row r="18" spans="1:4" ht="13.5" x14ac:dyDescent="0.2">
      <c r="A18" s="18" t="s">
        <v>6</v>
      </c>
      <c r="B18" s="38"/>
      <c r="C18" s="46">
        <v>29232966.07</v>
      </c>
      <c r="D18" s="46">
        <v>21072549.670000002</v>
      </c>
    </row>
    <row r="19" spans="1:4" ht="13.5" x14ac:dyDescent="0.2">
      <c r="A19" s="18" t="s">
        <v>51</v>
      </c>
      <c r="B19" s="38"/>
      <c r="C19" s="46">
        <v>0</v>
      </c>
      <c r="D19" s="46">
        <v>0</v>
      </c>
    </row>
    <row r="20" spans="1:4" ht="51" x14ac:dyDescent="0.2">
      <c r="A20" s="18" t="s">
        <v>52</v>
      </c>
      <c r="B20" s="39"/>
      <c r="C20" s="46">
        <v>0</v>
      </c>
      <c r="D20" s="46">
        <v>0</v>
      </c>
    </row>
    <row r="21" spans="1:4" ht="13.5" x14ac:dyDescent="0.2">
      <c r="A21" s="18" t="s">
        <v>9</v>
      </c>
      <c r="B21" s="38"/>
      <c r="C21" s="46">
        <v>2834395418.6599998</v>
      </c>
      <c r="D21" s="46">
        <v>2658955677.6700001</v>
      </c>
    </row>
    <row r="22" spans="1:4" ht="25.5" x14ac:dyDescent="0.2">
      <c r="A22" s="18" t="s">
        <v>13</v>
      </c>
      <c r="B22" s="38"/>
      <c r="C22" s="46">
        <v>0</v>
      </c>
      <c r="D22" s="46">
        <v>132535.07999999999</v>
      </c>
    </row>
    <row r="23" spans="1:4" ht="13.5" x14ac:dyDescent="0.2">
      <c r="A23" s="18" t="s">
        <v>53</v>
      </c>
      <c r="B23" s="38"/>
      <c r="C23" s="46">
        <v>994008.41</v>
      </c>
      <c r="D23" s="46">
        <v>0</v>
      </c>
    </row>
    <row r="24" spans="1:4" ht="13.5" x14ac:dyDescent="0.2">
      <c r="A24" s="18"/>
      <c r="B24" s="40"/>
      <c r="C24" s="46"/>
      <c r="D24" s="46"/>
    </row>
    <row r="25" spans="1:4" ht="13.5" x14ac:dyDescent="0.2">
      <c r="A25" s="20" t="s">
        <v>62</v>
      </c>
      <c r="B25" s="40"/>
      <c r="C25" s="45">
        <f>SUM(C26:C41)</f>
        <v>3505590377.8199997</v>
      </c>
      <c r="D25" s="45">
        <f>SUM(D26:D41)</f>
        <v>3771491318.1474004</v>
      </c>
    </row>
    <row r="26" spans="1:4" ht="13.5" x14ac:dyDescent="0.2">
      <c r="A26" s="18" t="s">
        <v>21</v>
      </c>
      <c r="B26" s="40"/>
      <c r="C26" s="46">
        <v>2001116531.29</v>
      </c>
      <c r="D26" s="46">
        <v>1961675745.8800001</v>
      </c>
    </row>
    <row r="27" spans="1:4" ht="13.5" x14ac:dyDescent="0.2">
      <c r="A27" s="18" t="s">
        <v>22</v>
      </c>
      <c r="B27" s="40"/>
      <c r="C27" s="46">
        <v>137708197.40000001</v>
      </c>
      <c r="D27" s="46">
        <v>124650981.43000001</v>
      </c>
    </row>
    <row r="28" spans="1:4" ht="13.5" x14ac:dyDescent="0.2">
      <c r="A28" s="18" t="s">
        <v>23</v>
      </c>
      <c r="B28" s="40"/>
      <c r="C28" s="46">
        <v>474214584.87</v>
      </c>
      <c r="D28" s="46">
        <v>746747327.38999999</v>
      </c>
    </row>
    <row r="29" spans="1:4" ht="25.5" x14ac:dyDescent="0.2">
      <c r="A29" s="18" t="s">
        <v>14</v>
      </c>
      <c r="B29" s="40"/>
      <c r="C29" s="46">
        <v>26617000</v>
      </c>
      <c r="D29" s="46">
        <v>28423258.649999999</v>
      </c>
    </row>
    <row r="30" spans="1:4" ht="25.5" x14ac:dyDescent="0.2">
      <c r="A30" s="18" t="s">
        <v>15</v>
      </c>
      <c r="B30" s="40"/>
      <c r="C30" s="46">
        <v>568526594.61000001</v>
      </c>
      <c r="D30" s="46">
        <v>571791247.29999995</v>
      </c>
    </row>
    <row r="31" spans="1:4" ht="13.5" x14ac:dyDescent="0.2">
      <c r="A31" s="18" t="s">
        <v>16</v>
      </c>
      <c r="B31" s="40"/>
      <c r="C31" s="46">
        <v>0</v>
      </c>
      <c r="D31" s="46">
        <v>24630.09</v>
      </c>
    </row>
    <row r="32" spans="1:4" ht="13.5" x14ac:dyDescent="0.2">
      <c r="A32" s="18" t="s">
        <v>17</v>
      </c>
      <c r="B32" s="40"/>
      <c r="C32" s="46">
        <v>112862949.29000001</v>
      </c>
      <c r="D32" s="46">
        <v>180999302.58000001</v>
      </c>
    </row>
    <row r="33" spans="1:4" ht="13.5" x14ac:dyDescent="0.2">
      <c r="A33" s="18" t="s">
        <v>18</v>
      </c>
      <c r="B33" s="40"/>
      <c r="C33" s="46">
        <v>0</v>
      </c>
      <c r="D33" s="46">
        <v>0</v>
      </c>
    </row>
    <row r="34" spans="1:4" ht="25.5" x14ac:dyDescent="0.2">
      <c r="A34" s="18" t="s">
        <v>24</v>
      </c>
      <c r="C34" s="46">
        <v>0</v>
      </c>
      <c r="D34" s="46">
        <v>0</v>
      </c>
    </row>
    <row r="35" spans="1:4" ht="13.5" x14ac:dyDescent="0.2">
      <c r="A35" s="18" t="s">
        <v>25</v>
      </c>
      <c r="B35" s="38"/>
      <c r="C35" s="46">
        <v>0</v>
      </c>
      <c r="D35" s="46">
        <v>0</v>
      </c>
    </row>
    <row r="36" spans="1:4" ht="13.5" x14ac:dyDescent="0.2">
      <c r="A36" s="18" t="s">
        <v>26</v>
      </c>
      <c r="B36" s="40"/>
      <c r="C36" s="46">
        <v>58539886.240000002</v>
      </c>
      <c r="D36" s="46">
        <v>60998892.240000002</v>
      </c>
    </row>
    <row r="37" spans="1:4" ht="13.5" x14ac:dyDescent="0.2">
      <c r="A37" s="18" t="s">
        <v>27</v>
      </c>
      <c r="B37" s="40"/>
      <c r="C37" s="46">
        <v>0</v>
      </c>
      <c r="D37" s="46">
        <v>3012823.65</v>
      </c>
    </row>
    <row r="38" spans="1:4" ht="13.5" x14ac:dyDescent="0.2">
      <c r="A38" s="18" t="s">
        <v>10</v>
      </c>
      <c r="B38" s="40"/>
      <c r="C38" s="46">
        <v>0</v>
      </c>
      <c r="D38" s="46">
        <v>0</v>
      </c>
    </row>
    <row r="39" spans="1:4" ht="13.5" x14ac:dyDescent="0.2">
      <c r="A39" s="18" t="s">
        <v>11</v>
      </c>
      <c r="B39" s="40"/>
      <c r="C39" s="46">
        <v>0</v>
      </c>
      <c r="D39" s="46">
        <v>0</v>
      </c>
    </row>
    <row r="40" spans="1:4" ht="13.5" x14ac:dyDescent="0.2">
      <c r="A40" s="18" t="s">
        <v>12</v>
      </c>
      <c r="B40" s="40"/>
      <c r="C40" s="46">
        <v>0</v>
      </c>
      <c r="D40" s="46">
        <v>0</v>
      </c>
    </row>
    <row r="41" spans="1:4" ht="13.5" x14ac:dyDescent="0.2">
      <c r="A41" s="18" t="s">
        <v>54</v>
      </c>
      <c r="B41" s="40"/>
      <c r="C41" s="46">
        <v>126004634.12</v>
      </c>
      <c r="D41" s="46">
        <v>93167108.937399998</v>
      </c>
    </row>
    <row r="42" spans="1:4" ht="13.5" x14ac:dyDescent="0.2">
      <c r="A42" s="18"/>
      <c r="B42" s="40"/>
      <c r="C42" s="46"/>
      <c r="D42" s="46"/>
    </row>
    <row r="43" spans="1:4" ht="24" x14ac:dyDescent="0.2">
      <c r="A43" s="7" t="s">
        <v>29</v>
      </c>
      <c r="B43" s="41"/>
      <c r="C43" s="47">
        <f>SUM(C12-C25)</f>
        <v>1636844864.1599998</v>
      </c>
      <c r="D43" s="47">
        <f>SUM(D12-D25)</f>
        <v>1024045419.7026</v>
      </c>
    </row>
    <row r="44" spans="1:4" ht="13.5" x14ac:dyDescent="0.2">
      <c r="A44" s="7"/>
      <c r="B44" s="41"/>
      <c r="C44" s="48"/>
      <c r="D44" s="48"/>
    </row>
    <row r="45" spans="1:4" ht="24" x14ac:dyDescent="0.2">
      <c r="A45" s="6" t="s">
        <v>30</v>
      </c>
      <c r="B45" s="35"/>
      <c r="C45" s="48"/>
      <c r="D45" s="48"/>
    </row>
    <row r="46" spans="1:4" ht="13.5" x14ac:dyDescent="0.2">
      <c r="A46" s="20" t="s">
        <v>61</v>
      </c>
      <c r="B46" s="40"/>
      <c r="C46" s="45">
        <f>SUM(C47:C49)</f>
        <v>540511115.13</v>
      </c>
      <c r="D46" s="45">
        <f>SUM(D47:D49)</f>
        <v>12080057.050000001</v>
      </c>
    </row>
    <row r="47" spans="1:4" ht="25.5" x14ac:dyDescent="0.2">
      <c r="A47" s="18" t="s">
        <v>55</v>
      </c>
      <c r="B47" s="40"/>
      <c r="C47" s="46">
        <v>536409504.05000001</v>
      </c>
      <c r="D47" s="46">
        <v>231</v>
      </c>
    </row>
    <row r="48" spans="1:4" ht="13.5" x14ac:dyDescent="0.2">
      <c r="A48" s="18" t="s">
        <v>56</v>
      </c>
      <c r="B48" s="40"/>
      <c r="C48" s="46">
        <v>3510985.58</v>
      </c>
      <c r="D48" s="46">
        <v>62254.81</v>
      </c>
    </row>
    <row r="49" spans="1:4" ht="13.5" x14ac:dyDescent="0.2">
      <c r="A49" s="18" t="s">
        <v>57</v>
      </c>
      <c r="C49" s="46">
        <v>590625.5</v>
      </c>
      <c r="D49" s="46">
        <v>12017571.24</v>
      </c>
    </row>
    <row r="50" spans="1:4" ht="13.5" x14ac:dyDescent="0.2">
      <c r="A50" s="18"/>
      <c r="B50" s="41"/>
      <c r="C50" s="46"/>
      <c r="D50" s="46"/>
    </row>
    <row r="51" spans="1:4" ht="13.5" x14ac:dyDescent="0.2">
      <c r="A51" s="20" t="s">
        <v>62</v>
      </c>
      <c r="B51" s="41"/>
      <c r="C51" s="45">
        <f>SUM(C52:C55)</f>
        <v>525942634.01999998</v>
      </c>
      <c r="D51" s="45">
        <f>SUM(D52:D55)</f>
        <v>33542632630.426998</v>
      </c>
    </row>
    <row r="52" spans="1:4" ht="25.5" x14ac:dyDescent="0.2">
      <c r="A52" s="18" t="s">
        <v>55</v>
      </c>
      <c r="B52" s="41"/>
      <c r="C52" s="46">
        <v>491557822.75999999</v>
      </c>
      <c r="D52" s="46">
        <v>33159538697.535</v>
      </c>
    </row>
    <row r="53" spans="1:4" ht="13.5" x14ac:dyDescent="0.2">
      <c r="A53" s="18" t="s">
        <v>56</v>
      </c>
      <c r="B53" s="38"/>
      <c r="C53" s="46">
        <v>9462148.3599999994</v>
      </c>
      <c r="D53" s="46">
        <v>260056170.042</v>
      </c>
    </row>
    <row r="54" spans="1:4" ht="13.5" x14ac:dyDescent="0.2">
      <c r="A54" s="18" t="s">
        <v>58</v>
      </c>
      <c r="B54" s="40"/>
      <c r="C54" s="46">
        <v>24922662.899999999</v>
      </c>
      <c r="D54" s="46">
        <v>123037762.84999999</v>
      </c>
    </row>
    <row r="55" spans="1:4" ht="13.5" x14ac:dyDescent="0.2">
      <c r="A55" s="18"/>
      <c r="B55" s="40"/>
      <c r="C55" s="46"/>
      <c r="D55" s="46"/>
    </row>
    <row r="56" spans="1:4" ht="24" x14ac:dyDescent="0.2">
      <c r="A56" s="7" t="s">
        <v>36</v>
      </c>
      <c r="B56" s="41"/>
      <c r="C56" s="47">
        <f>SUM(C46-C51)</f>
        <v>14568481.110000014</v>
      </c>
      <c r="D56" s="47">
        <f>SUM(D46-D51)</f>
        <v>-33530552573.376999</v>
      </c>
    </row>
    <row r="57" spans="1:4" ht="13.5" x14ac:dyDescent="0.2">
      <c r="A57" s="18"/>
      <c r="C57" s="46"/>
      <c r="D57" s="46"/>
    </row>
    <row r="58" spans="1:4" ht="24" x14ac:dyDescent="0.2">
      <c r="A58" s="6" t="s">
        <v>37</v>
      </c>
      <c r="B58" s="35"/>
      <c r="C58" s="46"/>
      <c r="D58" s="46"/>
    </row>
    <row r="59" spans="1:4" ht="13.5" x14ac:dyDescent="0.2">
      <c r="A59" s="20" t="s">
        <v>61</v>
      </c>
      <c r="B59" s="40"/>
      <c r="C59" s="45">
        <f>SUM(C60:C63)</f>
        <v>6157387813.3100004</v>
      </c>
      <c r="D59" s="45">
        <f>SUM(D60:D63)</f>
        <v>6030730064.8299999</v>
      </c>
    </row>
    <row r="60" spans="1:4" ht="13.5" x14ac:dyDescent="0.2">
      <c r="A60" s="18" t="s">
        <v>38</v>
      </c>
      <c r="B60" s="40"/>
      <c r="C60" s="46">
        <v>0</v>
      </c>
      <c r="D60" s="46">
        <v>0</v>
      </c>
    </row>
    <row r="61" spans="1:4" ht="13.5" x14ac:dyDescent="0.2">
      <c r="A61" s="18" t="s">
        <v>39</v>
      </c>
      <c r="C61" s="46">
        <v>41396469.219999999</v>
      </c>
      <c r="D61" s="46">
        <v>35452752.32</v>
      </c>
    </row>
    <row r="62" spans="1:4" ht="13.5" x14ac:dyDescent="0.2">
      <c r="A62" s="18" t="s">
        <v>40</v>
      </c>
      <c r="B62" s="41"/>
      <c r="C62" s="46">
        <v>0</v>
      </c>
      <c r="D62" s="46">
        <v>0</v>
      </c>
    </row>
    <row r="63" spans="1:4" ht="13.5" x14ac:dyDescent="0.2">
      <c r="A63" s="18" t="s">
        <v>59</v>
      </c>
      <c r="B63" s="41"/>
      <c r="C63" s="46">
        <v>6115991344.0900002</v>
      </c>
      <c r="D63" s="46">
        <v>5995277312.5100002</v>
      </c>
    </row>
    <row r="64" spans="1:4" ht="13.5" x14ac:dyDescent="0.2">
      <c r="A64" s="18"/>
      <c r="B64" s="38"/>
      <c r="C64" s="46"/>
      <c r="D64" s="46"/>
    </row>
    <row r="65" spans="1:4" ht="13.5" x14ac:dyDescent="0.2">
      <c r="A65" s="20" t="s">
        <v>62</v>
      </c>
      <c r="B65" s="40"/>
      <c r="C65" s="45">
        <f>SUM(C66:C69)</f>
        <v>12728178363.58</v>
      </c>
      <c r="D65" s="45">
        <f>SUM(D66:D69)</f>
        <v>12765569845.92</v>
      </c>
    </row>
    <row r="66" spans="1:4" ht="13.5" x14ac:dyDescent="0.2">
      <c r="A66" s="18" t="s">
        <v>44</v>
      </c>
      <c r="B66" s="40"/>
      <c r="C66" s="46">
        <v>0</v>
      </c>
      <c r="D66" s="46">
        <v>0</v>
      </c>
    </row>
    <row r="67" spans="1:4" ht="13.5" x14ac:dyDescent="0.2">
      <c r="A67" s="18" t="s">
        <v>39</v>
      </c>
      <c r="B67" s="40"/>
      <c r="C67" s="46">
        <v>49057546.670000002</v>
      </c>
      <c r="D67" s="46">
        <v>50772104.100000001</v>
      </c>
    </row>
    <row r="68" spans="1:4" ht="13.5" x14ac:dyDescent="0.2">
      <c r="A68" s="18" t="s">
        <v>40</v>
      </c>
      <c r="B68" s="40"/>
      <c r="C68" s="46">
        <v>0</v>
      </c>
      <c r="D68" s="46">
        <v>0</v>
      </c>
    </row>
    <row r="69" spans="1:4" ht="13.5" x14ac:dyDescent="0.2">
      <c r="A69" s="18" t="s">
        <v>60</v>
      </c>
      <c r="B69" s="40"/>
      <c r="C69" s="46">
        <v>12679120816.91</v>
      </c>
      <c r="D69" s="46">
        <v>12714797741.82</v>
      </c>
    </row>
    <row r="70" spans="1:4" ht="13.5" x14ac:dyDescent="0.2">
      <c r="A70" s="7"/>
      <c r="B70" s="40"/>
      <c r="C70" s="49"/>
      <c r="D70" s="50"/>
    </row>
    <row r="71" spans="1:4" ht="24" x14ac:dyDescent="0.2">
      <c r="A71" s="7" t="s">
        <v>46</v>
      </c>
      <c r="B71" s="40"/>
      <c r="C71" s="49">
        <f>SUM(C59-C65)</f>
        <v>-6570790550.2699995</v>
      </c>
      <c r="D71" s="49">
        <f>SUM(D59-D65)</f>
        <v>-6734839781.0900002</v>
      </c>
    </row>
    <row r="72" spans="1:4" ht="13.5" x14ac:dyDescent="0.2">
      <c r="A72" s="7"/>
      <c r="B72" s="40"/>
      <c r="C72" s="49"/>
      <c r="D72" s="49"/>
    </row>
    <row r="73" spans="1:4" ht="13.5" x14ac:dyDescent="0.2">
      <c r="A73" s="7"/>
      <c r="B73" s="40"/>
      <c r="C73" s="49"/>
      <c r="D73" s="49"/>
    </row>
    <row r="74" spans="1:4" ht="25.5" x14ac:dyDescent="0.2">
      <c r="A74" s="18" t="s">
        <v>47</v>
      </c>
      <c r="B74" s="40"/>
      <c r="C74" s="51">
        <v>-942595214.80999994</v>
      </c>
      <c r="D74" s="51">
        <v>111302807.27</v>
      </c>
    </row>
    <row r="75" spans="1:4" x14ac:dyDescent="0.2">
      <c r="A75" s="7"/>
      <c r="B75" s="40"/>
      <c r="C75" s="52"/>
      <c r="D75" s="52"/>
    </row>
    <row r="76" spans="1:4" ht="24" x14ac:dyDescent="0.2">
      <c r="A76" s="7" t="s">
        <v>48</v>
      </c>
      <c r="C76" s="52">
        <v>316210392.70999998</v>
      </c>
      <c r="D76" s="52">
        <v>574183294.52999997</v>
      </c>
    </row>
    <row r="77" spans="1:4" ht="24.75" thickBot="1" x14ac:dyDescent="0.25">
      <c r="A77" s="19" t="s">
        <v>49</v>
      </c>
      <c r="B77" s="42"/>
      <c r="C77" s="53">
        <f>SUM(C76-C74)</f>
        <v>1258805607.52</v>
      </c>
      <c r="D77" s="53">
        <f>SUM(D76-D74)</f>
        <v>462880487.25999999</v>
      </c>
    </row>
    <row r="80" spans="1:4" ht="45" customHeight="1" x14ac:dyDescent="0.2">
      <c r="A80" s="62" t="s">
        <v>63</v>
      </c>
      <c r="B80" s="62"/>
      <c r="C80" s="62"/>
      <c r="D80" s="62"/>
    </row>
    <row r="82" spans="1:8" ht="15.75" x14ac:dyDescent="0.25">
      <c r="A82" s="12"/>
      <c r="B82" s="12"/>
      <c r="C82" s="60"/>
      <c r="D82" s="60"/>
      <c r="F82" s="13"/>
      <c r="G82" s="13"/>
      <c r="H82" s="13"/>
    </row>
    <row r="83" spans="1:8" ht="15.75" x14ac:dyDescent="0.25">
      <c r="A83" s="14"/>
      <c r="B83" s="16"/>
      <c r="C83" s="61"/>
      <c r="D83" s="61"/>
      <c r="F83" s="11"/>
      <c r="G83" s="11"/>
      <c r="H83" s="11"/>
    </row>
  </sheetData>
  <mergeCells count="4">
    <mergeCell ref="A1:D7"/>
    <mergeCell ref="C82:D82"/>
    <mergeCell ref="C83:D83"/>
    <mergeCell ref="A80:D80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2" max="16383" man="1"/>
  </rowBreaks>
  <ignoredErrors>
    <ignoredError sqref="C51:D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4">
        <v>2017</v>
      </c>
      <c r="D13" s="24">
        <v>2016</v>
      </c>
    </row>
    <row r="14" spans="1:4" x14ac:dyDescent="0.2">
      <c r="A14" s="25" t="s">
        <v>0</v>
      </c>
      <c r="B14" s="25"/>
    </row>
    <row r="15" spans="1:4" x14ac:dyDescent="0.2">
      <c r="A15" s="26" t="s">
        <v>1</v>
      </c>
      <c r="B15" s="26"/>
    </row>
    <row r="16" spans="1:4" x14ac:dyDescent="0.2">
      <c r="A16" s="27" t="s">
        <v>2</v>
      </c>
      <c r="B16" s="27"/>
      <c r="C16" s="21">
        <v>661440698.90999997</v>
      </c>
      <c r="D16" s="21">
        <v>696547760</v>
      </c>
    </row>
    <row r="17" spans="1:4" x14ac:dyDescent="0.2">
      <c r="A17" s="27" t="s">
        <v>3</v>
      </c>
      <c r="B17" s="27"/>
      <c r="C17" s="21">
        <v>418</v>
      </c>
      <c r="D17" s="21">
        <v>17952493</v>
      </c>
    </row>
    <row r="18" spans="1:4" x14ac:dyDescent="0.2">
      <c r="A18" s="27" t="s">
        <v>4</v>
      </c>
      <c r="B18" s="27"/>
      <c r="C18" s="21">
        <v>105366636.29000001</v>
      </c>
      <c r="D18" s="21">
        <v>108727112</v>
      </c>
    </row>
    <row r="19" spans="1:4" x14ac:dyDescent="0.2">
      <c r="A19" s="27" t="s">
        <v>5</v>
      </c>
      <c r="B19" s="27"/>
      <c r="C19" s="21">
        <v>16056874.07</v>
      </c>
      <c r="D19" s="28">
        <v>11491161</v>
      </c>
    </row>
    <row r="20" spans="1:4" x14ac:dyDescent="0.2">
      <c r="A20" s="27" t="s">
        <v>6</v>
      </c>
      <c r="B20" s="27"/>
      <c r="C20" s="21">
        <v>1920115.61</v>
      </c>
      <c r="D20" s="28">
        <v>6991447</v>
      </c>
    </row>
    <row r="21" spans="1:4" ht="25.5" x14ac:dyDescent="0.2">
      <c r="A21" s="27" t="s">
        <v>7</v>
      </c>
      <c r="B21" s="27"/>
      <c r="C21" s="21">
        <v>0</v>
      </c>
      <c r="D21" s="28">
        <v>0</v>
      </c>
    </row>
    <row r="22" spans="1:4" ht="25.5" x14ac:dyDescent="0.2">
      <c r="A22" s="27" t="s">
        <v>8</v>
      </c>
      <c r="B22" s="27"/>
      <c r="C22" s="21">
        <v>0</v>
      </c>
      <c r="D22" s="28">
        <v>0</v>
      </c>
    </row>
    <row r="23" spans="1:4" x14ac:dyDescent="0.2">
      <c r="A23" s="27"/>
      <c r="B23" s="27"/>
      <c r="C23" s="21"/>
      <c r="D23" s="28"/>
    </row>
    <row r="24" spans="1:4" x14ac:dyDescent="0.2">
      <c r="A24" s="29" t="s">
        <v>9</v>
      </c>
      <c r="B24" s="29"/>
      <c r="C24" s="22">
        <v>536597698.20999998</v>
      </c>
      <c r="D24" s="30">
        <v>402911363</v>
      </c>
    </row>
    <row r="25" spans="1:4" x14ac:dyDescent="0.2">
      <c r="A25" s="27" t="s">
        <v>10</v>
      </c>
      <c r="B25" s="27"/>
      <c r="C25" s="28">
        <v>395114239</v>
      </c>
      <c r="D25" s="21">
        <v>276003003</v>
      </c>
    </row>
    <row r="26" spans="1:4" x14ac:dyDescent="0.2">
      <c r="A26" s="27" t="s">
        <v>11</v>
      </c>
      <c r="B26" s="27"/>
      <c r="C26" s="28">
        <v>141549075</v>
      </c>
      <c r="D26" s="21">
        <v>126908360</v>
      </c>
    </row>
    <row r="27" spans="1:4" x14ac:dyDescent="0.2">
      <c r="A27" s="27" t="s">
        <v>12</v>
      </c>
      <c r="B27" s="27"/>
      <c r="C27" s="28">
        <v>-65616</v>
      </c>
      <c r="D27" s="21">
        <v>0</v>
      </c>
    </row>
    <row r="28" spans="1:4" x14ac:dyDescent="0.2">
      <c r="A28" s="27"/>
      <c r="B28" s="27"/>
      <c r="C28" s="28"/>
      <c r="D28" s="21"/>
    </row>
    <row r="29" spans="1:4" x14ac:dyDescent="0.2">
      <c r="A29" s="29" t="s">
        <v>13</v>
      </c>
      <c r="B29" s="29"/>
      <c r="C29" s="30">
        <v>3600</v>
      </c>
      <c r="D29" s="30">
        <v>10927277</v>
      </c>
    </row>
    <row r="30" spans="1:4" ht="25.5" x14ac:dyDescent="0.2">
      <c r="A30" s="27" t="s">
        <v>14</v>
      </c>
      <c r="B30" s="27"/>
      <c r="C30" s="28">
        <v>0</v>
      </c>
      <c r="D30" s="21">
        <v>0</v>
      </c>
    </row>
    <row r="31" spans="1:4" x14ac:dyDescent="0.2">
      <c r="A31" s="27" t="s">
        <v>15</v>
      </c>
      <c r="B31" s="27"/>
      <c r="C31" s="28">
        <v>0</v>
      </c>
      <c r="D31" s="21">
        <v>10700000</v>
      </c>
    </row>
    <row r="32" spans="1:4" x14ac:dyDescent="0.2">
      <c r="A32" s="27" t="s">
        <v>16</v>
      </c>
      <c r="B32" s="27"/>
      <c r="C32" s="28">
        <v>0</v>
      </c>
      <c r="D32" s="21">
        <v>208880</v>
      </c>
    </row>
    <row r="33" spans="1:4" x14ac:dyDescent="0.2">
      <c r="A33" s="27" t="s">
        <v>17</v>
      </c>
      <c r="B33" s="27"/>
      <c r="C33" s="28">
        <v>3600</v>
      </c>
      <c r="D33" s="21">
        <v>18397</v>
      </c>
    </row>
    <row r="34" spans="1:4" x14ac:dyDescent="0.2">
      <c r="A34" s="27" t="s">
        <v>18</v>
      </c>
      <c r="B34" s="27"/>
      <c r="C34" s="28">
        <v>0</v>
      </c>
      <c r="D34" s="21">
        <v>0</v>
      </c>
    </row>
    <row r="35" spans="1:4" x14ac:dyDescent="0.2">
      <c r="A35" s="27"/>
      <c r="B35" s="27"/>
      <c r="C35" s="28"/>
      <c r="D35" s="21"/>
    </row>
    <row r="36" spans="1:4" x14ac:dyDescent="0.2">
      <c r="A36" s="27" t="s">
        <v>19</v>
      </c>
      <c r="B36" s="27"/>
      <c r="C36" s="28">
        <v>0</v>
      </c>
      <c r="D36" s="28">
        <v>2599539</v>
      </c>
    </row>
    <row r="37" spans="1:4" x14ac:dyDescent="0.2">
      <c r="D37" s="28"/>
    </row>
    <row r="38" spans="1:4" x14ac:dyDescent="0.2">
      <c r="A38" s="31" t="s">
        <v>20</v>
      </c>
      <c r="B38" s="31"/>
    </row>
    <row r="39" spans="1:4" x14ac:dyDescent="0.2">
      <c r="A39" s="27" t="s">
        <v>21</v>
      </c>
      <c r="B39" s="27"/>
      <c r="C39" s="21">
        <v>437962788.37</v>
      </c>
      <c r="D39" s="28">
        <v>414976535</v>
      </c>
    </row>
    <row r="40" spans="1:4" x14ac:dyDescent="0.2">
      <c r="A40" s="27" t="s">
        <v>22</v>
      </c>
      <c r="B40" s="27"/>
      <c r="C40" s="21">
        <v>21899884.59</v>
      </c>
      <c r="D40" s="28">
        <v>25620193</v>
      </c>
    </row>
    <row r="41" spans="1:4" x14ac:dyDescent="0.2">
      <c r="A41" s="27" t="s">
        <v>23</v>
      </c>
      <c r="B41" s="27"/>
      <c r="C41" s="21">
        <v>163186731.08000001</v>
      </c>
      <c r="D41" s="28">
        <v>66992322</v>
      </c>
    </row>
    <row r="42" spans="1:4" x14ac:dyDescent="0.2">
      <c r="A42" s="27"/>
      <c r="B42" s="27"/>
      <c r="C42" s="21"/>
      <c r="D42" s="28"/>
    </row>
    <row r="43" spans="1:4" x14ac:dyDescent="0.2">
      <c r="A43" s="29" t="s">
        <v>13</v>
      </c>
      <c r="B43" s="29"/>
      <c r="C43" s="22">
        <v>175687322.75</v>
      </c>
      <c r="D43" s="30">
        <v>138914231</v>
      </c>
    </row>
    <row r="44" spans="1:4" ht="25.5" x14ac:dyDescent="0.2">
      <c r="A44" s="27" t="s">
        <v>14</v>
      </c>
      <c r="B44" s="27"/>
      <c r="C44" s="28">
        <v>0</v>
      </c>
      <c r="D44" s="28">
        <v>0</v>
      </c>
    </row>
    <row r="45" spans="1:4" x14ac:dyDescent="0.2">
      <c r="A45" s="27" t="s">
        <v>15</v>
      </c>
      <c r="B45" s="27"/>
      <c r="C45" s="28">
        <v>143749998.75999999</v>
      </c>
      <c r="D45" s="28">
        <v>124170924</v>
      </c>
    </row>
    <row r="46" spans="1:4" x14ac:dyDescent="0.2">
      <c r="A46" s="27" t="s">
        <v>16</v>
      </c>
      <c r="B46" s="27"/>
      <c r="C46" s="28">
        <v>0</v>
      </c>
      <c r="D46" s="28">
        <v>0</v>
      </c>
    </row>
    <row r="47" spans="1:4" x14ac:dyDescent="0.2">
      <c r="A47" s="27" t="s">
        <v>17</v>
      </c>
      <c r="B47" s="27"/>
      <c r="C47" s="28">
        <v>2213487</v>
      </c>
      <c r="D47" s="28">
        <v>5168994</v>
      </c>
    </row>
    <row r="48" spans="1:4" x14ac:dyDescent="0.2">
      <c r="A48" s="27" t="s">
        <v>18</v>
      </c>
      <c r="B48" s="27"/>
      <c r="C48" s="28">
        <v>0</v>
      </c>
      <c r="D48" s="28">
        <v>0</v>
      </c>
    </row>
    <row r="49" spans="1:4" ht="25.5" x14ac:dyDescent="0.2">
      <c r="A49" s="27" t="s">
        <v>24</v>
      </c>
      <c r="B49" s="27"/>
      <c r="C49" s="28">
        <v>0</v>
      </c>
      <c r="D49" s="28">
        <v>0</v>
      </c>
    </row>
    <row r="50" spans="1:4" x14ac:dyDescent="0.2">
      <c r="A50" s="27" t="s">
        <v>25</v>
      </c>
      <c r="B50" s="27"/>
      <c r="C50" s="28">
        <v>0</v>
      </c>
      <c r="D50" s="28">
        <v>0</v>
      </c>
    </row>
    <row r="51" spans="1:4" x14ac:dyDescent="0.2">
      <c r="A51" s="27" t="s">
        <v>26</v>
      </c>
      <c r="B51" s="27"/>
      <c r="C51" s="28">
        <v>26723836.989999998</v>
      </c>
      <c r="D51" s="28">
        <v>9574313</v>
      </c>
    </row>
    <row r="52" spans="1:4" x14ac:dyDescent="0.2">
      <c r="A52" s="27" t="s">
        <v>27</v>
      </c>
      <c r="B52" s="27"/>
      <c r="C52" s="28">
        <v>3000000</v>
      </c>
      <c r="D52" s="28">
        <v>0</v>
      </c>
    </row>
    <row r="53" spans="1:4" x14ac:dyDescent="0.2">
      <c r="A53" s="27"/>
      <c r="B53" s="27"/>
      <c r="C53" s="28"/>
      <c r="D53" s="28"/>
    </row>
    <row r="54" spans="1:4" x14ac:dyDescent="0.2">
      <c r="A54" s="29" t="s">
        <v>9</v>
      </c>
      <c r="B54" s="29"/>
      <c r="C54" s="30">
        <v>0</v>
      </c>
      <c r="D54" s="30">
        <v>0</v>
      </c>
    </row>
    <row r="55" spans="1:4" x14ac:dyDescent="0.2">
      <c r="A55" s="27" t="s">
        <v>10</v>
      </c>
      <c r="B55" s="27"/>
      <c r="C55" s="28">
        <v>0</v>
      </c>
      <c r="D55" s="28">
        <v>0</v>
      </c>
    </row>
    <row r="56" spans="1:4" x14ac:dyDescent="0.2">
      <c r="A56" s="27" t="s">
        <v>11</v>
      </c>
      <c r="B56" s="27"/>
      <c r="C56" s="28">
        <v>0</v>
      </c>
      <c r="D56" s="28">
        <v>0</v>
      </c>
    </row>
    <row r="57" spans="1:4" x14ac:dyDescent="0.2">
      <c r="A57" s="27" t="s">
        <v>12</v>
      </c>
      <c r="B57" s="27"/>
      <c r="C57" s="28">
        <v>0</v>
      </c>
      <c r="D57" s="28">
        <v>0</v>
      </c>
    </row>
    <row r="58" spans="1:4" x14ac:dyDescent="0.2">
      <c r="A58" s="27"/>
      <c r="B58" s="27"/>
      <c r="C58" s="28"/>
      <c r="D58" s="28"/>
    </row>
    <row r="59" spans="1:4" x14ac:dyDescent="0.2">
      <c r="A59" s="27" t="s">
        <v>28</v>
      </c>
      <c r="B59" s="27"/>
      <c r="C59" s="28">
        <v>0</v>
      </c>
      <c r="D59" s="28">
        <v>0</v>
      </c>
    </row>
    <row r="60" spans="1:4" x14ac:dyDescent="0.2">
      <c r="D60" s="32"/>
    </row>
    <row r="61" spans="1:4" x14ac:dyDescent="0.2">
      <c r="A61" s="25" t="s">
        <v>29</v>
      </c>
      <c r="B61" s="25"/>
      <c r="C61" s="32">
        <v>522649314.30000001</v>
      </c>
      <c r="D61" s="32">
        <v>612244870</v>
      </c>
    </row>
    <row r="62" spans="1:4" x14ac:dyDescent="0.2">
      <c r="D62" s="28"/>
    </row>
    <row r="63" spans="1:4" x14ac:dyDescent="0.2">
      <c r="A63" s="25" t="s">
        <v>30</v>
      </c>
      <c r="B63" s="25"/>
      <c r="D63" s="28"/>
    </row>
    <row r="64" spans="1:4" x14ac:dyDescent="0.2">
      <c r="A64" s="25"/>
      <c r="B64" s="25"/>
      <c r="D64" s="28"/>
    </row>
    <row r="65" spans="1:4" x14ac:dyDescent="0.2">
      <c r="A65" s="26" t="s">
        <v>1</v>
      </c>
      <c r="B65" s="26"/>
      <c r="D65" s="28"/>
    </row>
    <row r="66" spans="1:4" x14ac:dyDescent="0.2">
      <c r="A66" s="27" t="s">
        <v>31</v>
      </c>
      <c r="B66" s="27"/>
      <c r="C66" s="21">
        <v>-11206803.85</v>
      </c>
      <c r="D66" s="28">
        <v>0</v>
      </c>
    </row>
    <row r="67" spans="1:4" x14ac:dyDescent="0.2">
      <c r="A67" s="27" t="s">
        <v>32</v>
      </c>
      <c r="B67" s="27"/>
      <c r="C67" s="21">
        <v>0</v>
      </c>
      <c r="D67" s="28">
        <v>0</v>
      </c>
    </row>
    <row r="68" spans="1:4" x14ac:dyDescent="0.2">
      <c r="A68" s="27" t="s">
        <v>33</v>
      </c>
      <c r="B68" s="27"/>
      <c r="C68" s="21">
        <v>0</v>
      </c>
      <c r="D68" s="28">
        <v>0</v>
      </c>
    </row>
    <row r="70" spans="1:4" x14ac:dyDescent="0.2">
      <c r="A70" s="31" t="s">
        <v>20</v>
      </c>
      <c r="B70" s="31"/>
    </row>
    <row r="71" spans="1:4" x14ac:dyDescent="0.2">
      <c r="A71" s="27" t="s">
        <v>34</v>
      </c>
      <c r="B71" s="27"/>
      <c r="C71" s="21">
        <v>1463118.98</v>
      </c>
      <c r="D71" s="28">
        <v>3438226</v>
      </c>
    </row>
    <row r="72" spans="1:4" x14ac:dyDescent="0.2">
      <c r="A72" s="27" t="s">
        <v>35</v>
      </c>
      <c r="B72" s="27"/>
      <c r="C72" s="21">
        <v>114787941.11</v>
      </c>
      <c r="D72" s="28">
        <v>12087975</v>
      </c>
    </row>
    <row r="73" spans="1:4" x14ac:dyDescent="0.2">
      <c r="A73" s="27" t="s">
        <v>33</v>
      </c>
      <c r="B73" s="27"/>
      <c r="C73" s="21">
        <v>3737627.11</v>
      </c>
      <c r="D73" s="28">
        <v>0</v>
      </c>
    </row>
    <row r="75" spans="1:4" x14ac:dyDescent="0.2">
      <c r="A75" s="25" t="s">
        <v>36</v>
      </c>
      <c r="B75" s="25"/>
      <c r="C75" s="32">
        <v>-131195491.05</v>
      </c>
      <c r="D75" s="32">
        <v>-15526200</v>
      </c>
    </row>
    <row r="77" spans="1:4" x14ac:dyDescent="0.2">
      <c r="A77" s="25" t="s">
        <v>37</v>
      </c>
      <c r="B77" s="25"/>
    </row>
    <row r="78" spans="1:4" x14ac:dyDescent="0.2">
      <c r="A78" s="25"/>
      <c r="B78" s="25"/>
    </row>
    <row r="79" spans="1:4" x14ac:dyDescent="0.2">
      <c r="A79" s="26" t="s">
        <v>1</v>
      </c>
      <c r="B79" s="26"/>
    </row>
    <row r="80" spans="1:4" x14ac:dyDescent="0.2">
      <c r="A80" s="27" t="s">
        <v>38</v>
      </c>
      <c r="B80" s="27"/>
      <c r="C80" s="21">
        <v>30362420</v>
      </c>
      <c r="D80" s="28">
        <v>0</v>
      </c>
    </row>
    <row r="81" spans="1:4" x14ac:dyDescent="0.2">
      <c r="A81" s="27" t="s">
        <v>39</v>
      </c>
      <c r="B81" s="27"/>
      <c r="C81" s="21">
        <v>30362420</v>
      </c>
      <c r="D81" s="28">
        <v>0</v>
      </c>
    </row>
    <row r="82" spans="1:4" x14ac:dyDescent="0.2">
      <c r="A82" s="27" t="s">
        <v>40</v>
      </c>
      <c r="B82" s="27"/>
      <c r="C82" s="21">
        <v>0</v>
      </c>
      <c r="D82" s="28">
        <v>0</v>
      </c>
    </row>
    <row r="83" spans="1:4" x14ac:dyDescent="0.2">
      <c r="A83" s="27" t="s">
        <v>41</v>
      </c>
      <c r="B83" s="27"/>
      <c r="C83" s="21">
        <v>1715503414.52</v>
      </c>
      <c r="D83" s="28">
        <v>0</v>
      </c>
    </row>
    <row r="84" spans="1:4" x14ac:dyDescent="0.2">
      <c r="A84" s="27" t="s">
        <v>42</v>
      </c>
      <c r="B84" s="27"/>
      <c r="C84" s="21">
        <v>1565893642.4400001</v>
      </c>
      <c r="D84" s="28">
        <v>0</v>
      </c>
    </row>
    <row r="86" spans="1:4" x14ac:dyDescent="0.2">
      <c r="A86" s="31" t="s">
        <v>20</v>
      </c>
      <c r="B86" s="31"/>
    </row>
    <row r="87" spans="1:4" x14ac:dyDescent="0.2">
      <c r="A87" s="27" t="s">
        <v>43</v>
      </c>
      <c r="B87" s="27"/>
      <c r="C87" s="21">
        <v>1627002711.8499999</v>
      </c>
      <c r="D87" s="28">
        <v>0</v>
      </c>
    </row>
    <row r="88" spans="1:4" x14ac:dyDescent="0.2">
      <c r="A88" s="27" t="s">
        <v>44</v>
      </c>
      <c r="B88" s="27"/>
      <c r="C88" s="21">
        <v>35101735.060000002</v>
      </c>
      <c r="D88" s="28">
        <v>9968441</v>
      </c>
    </row>
    <row r="89" spans="1:4" x14ac:dyDescent="0.2">
      <c r="A89" s="27" t="s">
        <v>39</v>
      </c>
      <c r="B89" s="27"/>
      <c r="C89" s="21">
        <v>35101735.060000002</v>
      </c>
      <c r="D89" s="28">
        <v>0</v>
      </c>
    </row>
    <row r="90" spans="1:4" x14ac:dyDescent="0.2">
      <c r="A90" s="27" t="s">
        <v>40</v>
      </c>
      <c r="B90" s="27"/>
      <c r="C90" s="21">
        <v>0</v>
      </c>
      <c r="D90" s="28">
        <v>0</v>
      </c>
    </row>
    <row r="91" spans="1:4" x14ac:dyDescent="0.2">
      <c r="A91" s="27" t="s">
        <v>45</v>
      </c>
      <c r="B91" s="27"/>
      <c r="C91" s="21">
        <v>1937634946.1300001</v>
      </c>
      <c r="D91" s="28">
        <v>0</v>
      </c>
    </row>
    <row r="93" spans="1:4" ht="24" x14ac:dyDescent="0.2">
      <c r="A93" s="25" t="s">
        <v>46</v>
      </c>
      <c r="B93" s="25"/>
      <c r="C93" s="32">
        <v>-287979916.07999998</v>
      </c>
      <c r="D93" s="32">
        <v>-9968441</v>
      </c>
    </row>
    <row r="95" spans="1:4" ht="24" x14ac:dyDescent="0.2">
      <c r="A95" s="25" t="s">
        <v>47</v>
      </c>
      <c r="B95" s="25"/>
      <c r="C95" s="32">
        <v>103473907.17</v>
      </c>
      <c r="D95" s="32">
        <v>586750229</v>
      </c>
    </row>
    <row r="96" spans="1:4" x14ac:dyDescent="0.2">
      <c r="A96" s="25"/>
      <c r="B96" s="25"/>
      <c r="C96" s="32"/>
      <c r="D96" s="32"/>
    </row>
    <row r="97" spans="1:4" x14ac:dyDescent="0.2">
      <c r="A97" s="25" t="s">
        <v>48</v>
      </c>
      <c r="B97" s="25"/>
      <c r="C97" s="32">
        <v>1265735325.76</v>
      </c>
      <c r="D97" s="33">
        <v>676336345</v>
      </c>
    </row>
    <row r="98" spans="1:4" x14ac:dyDescent="0.2">
      <c r="A98" s="25" t="s">
        <v>49</v>
      </c>
      <c r="B98" s="25"/>
      <c r="C98" s="32">
        <v>1355690166.3800001</v>
      </c>
      <c r="D98" s="33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flujo efectivo </vt:lpstr>
      <vt:lpstr>Hoja1</vt:lpstr>
      <vt:lpstr>'flujo efectivo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2019-08-13T21:51:33Z</cp:lastPrinted>
  <dcterms:created xsi:type="dcterms:W3CDTF">2017-05-28T18:17:58Z</dcterms:created>
  <dcterms:modified xsi:type="dcterms:W3CDTF">2019-09-24T18:51:32Z</dcterms:modified>
</cp:coreProperties>
</file>