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840" windowWidth="19680" windowHeight="405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<sst xmlns="http://schemas.openxmlformats.org/spreadsheetml/2006/main" count="41" uniqueCount="32">
  <si>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</si>
  <si>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</si>
  <si>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</si>
  <si>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</si>
  <si>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</si>
  <si>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</si>
  <si>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</si>
  <si>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</si>
  <si>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</si>
  <si>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</si>
  <si>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</si>
  <si>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</si>
  <si>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</si>
  <si>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</si>
  <si>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</si>
  <si>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</si>
  <si>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</si>
  <si>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</si>
  <si>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</si>
  <si>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</si>
  <si>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</si>
  <si>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</si>
  <si>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</si>
  <si>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</si>
  <si>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</si>
  <si>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</si>
  <si>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</si>
  <si>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</si>
  <si>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</si>
  <si>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</si>
  <si>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</si>
  <si>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30 de Septiembre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</si>
</sst>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G41" sqref="G41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 x14ac:dyDescent="0.25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 x14ac:dyDescent="0.25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 x14ac:dyDescent="0.25">
      <c r="A5" s="23"/>
      <c r="B5" s="23"/>
      <c r="E5" s="105" t="s">
        <v>27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1602697357.6400001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1602697357.6400001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1602697357.6400001</v>
      </c>
      <c r="G15" s="53"/>
      <c r="H15" s="53">
        <v>0</v>
      </c>
      <c r="I15" s="53">
        <v>0</v>
      </c>
      <c r="J15" s="54">
        <f t="shared" si="1"/>
        <v>1602697357.6400001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37911506309.817001</v>
      </c>
      <c r="H18" s="51">
        <f t="shared" ref="H18:J18" si="2">SUM(H19:H23)</f>
        <v>906214121.21259999</v>
      </c>
      <c r="I18" s="51">
        <f t="shared" si="2"/>
        <v>0</v>
      </c>
      <c r="J18" s="52">
        <f t="shared" si="2"/>
        <v>38817720431.029602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906214121.21259999</v>
      </c>
      <c r="I19" s="53">
        <v>0</v>
      </c>
      <c r="J19" s="54">
        <f>SUM(F19:I19)</f>
        <v>906214121.21259999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4256487250.4499998</v>
      </c>
      <c r="H20" s="53">
        <v>0</v>
      </c>
      <c r="I20" s="53">
        <v>0</v>
      </c>
      <c r="J20" s="54">
        <f>SUM(F20:I20)</f>
        <v>4256487250.4499998</v>
      </c>
      <c r="K20" s="4"/>
    </row>
    <row r="21" spans="3:12" ht="15" x14ac:dyDescent="0.25">
      <c r="C21" s="35"/>
      <c r="D21" s="95" t="s">
        <v>12</v>
      </c>
      <c r="E21" s="95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4" t="s">
        <v>30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28</v>
      </c>
      <c r="E30" s="96"/>
      <c r="F30" s="51">
        <f>SUM(F13)</f>
        <v>1602697357.6400001</v>
      </c>
      <c r="G30" s="51">
        <f>SUM(G18)</f>
        <v>37911506309.817001</v>
      </c>
      <c r="H30" s="51">
        <f>SUM(H18)</f>
        <v>906214121.21259999</v>
      </c>
      <c r="I30" s="51">
        <v>0</v>
      </c>
      <c r="J30" s="52">
        <f>SUM(J18+J13)</f>
        <v>40420417788.669601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29</v>
      </c>
      <c r="E32" s="97"/>
      <c r="F32" s="59">
        <f>SUM(F34:F36)</f>
        <v>240086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240086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240086</v>
      </c>
      <c r="G35" s="62">
        <v>0</v>
      </c>
      <c r="H35" s="62">
        <v>0</v>
      </c>
      <c r="I35" s="62">
        <v>0</v>
      </c>
      <c r="J35" s="89">
        <f>SUM(F35)</f>
        <v>240086</v>
      </c>
      <c r="K35" s="4"/>
    </row>
    <row r="36" spans="3:11" ht="15" x14ac:dyDescent="0.25">
      <c r="C36" s="35"/>
      <c r="D36" s="95" t="s">
        <v>9</v>
      </c>
      <c r="E36" s="95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893175404.27260005</v>
      </c>
      <c r="H38" s="51">
        <f>SUM(H39:H43)</f>
        <v>687355472.03740001</v>
      </c>
      <c r="I38" s="51">
        <f>SUM(I39:I43)</f>
        <v>0</v>
      </c>
      <c r="J38" s="52">
        <f>SUM(J39:J43)</f>
        <v>1580530876.3099999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1593681538.1900001</v>
      </c>
      <c r="I39" s="62">
        <v>0</v>
      </c>
      <c r="J39" s="54">
        <f>SUM(F39:I39)</f>
        <v>1593681538.1900001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893175404.27260005</v>
      </c>
      <c r="H40" s="62">
        <v>-906214121.21259999</v>
      </c>
      <c r="I40" s="62">
        <v>0</v>
      </c>
      <c r="J40" s="54">
        <f t="shared" ref="J40:J43" si="4">SUM(F40:I40)</f>
        <v>-13038716.939999938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-111944.94</v>
      </c>
      <c r="I41" s="62"/>
      <c r="J41" s="54">
        <f t="shared" si="4"/>
        <v>-111944.94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2" t="s">
        <v>16</v>
      </c>
      <c r="E50" s="102"/>
      <c r="F50" s="74">
        <f>SUM(F30+F32+F38+F45)</f>
        <v>1602937443.6400001</v>
      </c>
      <c r="G50" s="74">
        <f t="shared" ref="G50:I50" si="5">SUM(G30+G32+G38+G45)</f>
        <v>38804681714.0896</v>
      </c>
      <c r="H50" s="74">
        <f t="shared" si="5"/>
        <v>1593569593.25</v>
      </c>
      <c r="I50" s="74">
        <f t="shared" si="5"/>
        <v>0</v>
      </c>
      <c r="J50" s="91">
        <f>SUM(J30+J32+J38+J45)</f>
        <v>42001188750.979599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Sergio Javier Cisneros Bello</cp:lastModifiedBy>
  <cp:revision/>
  <cp:lastPrinted>2019-02-21T22:18:35Z</cp:lastPrinted>
  <dcterms:created xsi:type="dcterms:W3CDTF">2014-09-04T19:19:04Z</dcterms:created>
  <dcterms:modified xsi:type="dcterms:W3CDTF">2019-10-28T22:00:29Z</dcterms:modified>
</cp:coreProperties>
</file>