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/>
  </bookViews>
  <sheets>
    <sheet name="Desarrollo Económico" sheetId="1" r:id="rId1"/>
  </sheets>
  <definedNames>
    <definedName name="_xlnm.Print_Area" localSheetId="0">'Desarrollo Económico'!$A$1:$S$61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Q12" i="1"/>
  <c r="R12" i="1"/>
  <c r="F16" i="1"/>
  <c r="G16" i="1"/>
  <c r="H16" i="1"/>
  <c r="J16" i="1"/>
  <c r="K16" i="1"/>
  <c r="L16" i="1"/>
  <c r="M16" i="1"/>
  <c r="N16" i="1"/>
  <c r="O16" i="1"/>
  <c r="P16" i="1"/>
  <c r="E16" i="1"/>
  <c r="D16" i="1"/>
  <c r="Q10" i="1"/>
  <c r="R13" i="1"/>
  <c r="Q11" i="1"/>
  <c r="Q7" i="1"/>
  <c r="R7" i="1"/>
  <c r="Q13" i="1"/>
  <c r="Q8" i="1"/>
  <c r="Q9" i="1"/>
  <c r="Q14" i="1"/>
  <c r="R14" i="1"/>
  <c r="Q15" i="1"/>
  <c r="R15" i="1"/>
  <c r="R10" i="1"/>
  <c r="R8" i="1"/>
  <c r="R11" i="1"/>
  <c r="R9" i="1"/>
</calcChain>
</file>

<file path=xl/comments1.xml><?xml version="1.0" encoding="utf-8"?>
<comments xmlns="http://schemas.openxmlformats.org/spreadsheetml/2006/main">
  <authors>
    <author>smarquez</author>
  </authors>
  <commentList>
    <comment ref="M10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<sst xmlns="http://schemas.openxmlformats.org/spreadsheetml/2006/main" count="45" uniqueCount="30">
  <si>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</si>
  <si>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</si>
  <si>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</si>
  <si>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</si>
  <si>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</si>
  <si>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</si>
  <si>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</si>
  <si>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</si>
  <si>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</si>
  <si>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</si>
  <si>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</si>
  <si>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</si>
  <si>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</si>
  <si>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Presidente</t>
  </si>
  <si>
    <t>ANA CECILIA PINEDA VALENZUELA</t>
  </si>
  <si>
    <t>MARCELA PÁRAMO ORTEGA</t>
  </si>
  <si>
    <t>MELINA ALATORRE NÚÑEZ</t>
  </si>
  <si>
    <t>SERGIO BARRERA SEPÚLVEDA</t>
  </si>
  <si>
    <t>LAURA GABRIELA CÁRDENAS RODRÍGUEZ</t>
  </si>
  <si>
    <t>JESÚS PABLO LEMUS NAVARRO</t>
  </si>
  <si>
    <t>ÓSCAR JAVIER RAMÍREZ CASTELLANOS</t>
  </si>
  <si>
    <t>DENISSE DURÁN GUTIÉRREZ</t>
  </si>
  <si>
    <t>COMISIÓN EDILICIA DE PROMOCIÓN Y DESARROLLO ECONÓMICOY DEL EMPLEO</t>
  </si>
  <si>
    <t>ESTADÍSTICA DE ASISTENCIA COMISIONES EDILICIAS 2019</t>
  </si>
  <si>
    <t>No forma parte de la Comisión de conformidad con la modificación del 31 de Enero de 2019</t>
  </si>
  <si>
    <t>MIGUEL SAINZ LOYOLA</t>
  </si>
  <si>
    <t>No formaba parte de la comisión</t>
  </si>
  <si>
    <t>02/04/2019
sesión 11hrs</t>
  </si>
  <si>
    <t>02/04/2019
sesion 12hrs</t>
  </si>
  <si>
    <t>Sesión cancelada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</si>
</sst>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PROMOCIÓN Y DESARROLLO ECONÓMICO Y DEL EMPLEO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64911566747225891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0A2-41D8-B15F-D1F3345A1887}"/>
              </c:ext>
            </c:extLst>
          </c:dPt>
          <c:cat>
            <c:strRef>
              <c:f>'Desarrollo Económico'!$A$7:$A$12</c:f>
              <c:strCache>
                <c:ptCount val="6"/>
                <c:pt idx="0">
                  <c:v>SERGIO BARRERA SEPÚLVEDA</c:v>
                </c:pt>
                <c:pt idx="1">
                  <c:v>DENISSE DURÁN GUTIÉRREZ</c:v>
                </c:pt>
                <c:pt idx="2">
                  <c:v>LAURA GABRIELA CÁRDENAS RODRÍGUEZ</c:v>
                </c:pt>
                <c:pt idx="3">
                  <c:v>JESÚS PABLO LEMUS NAVARRO</c:v>
                </c:pt>
                <c:pt idx="4">
                  <c:v>MARCELA PÁRAMO ORTEGA</c:v>
                </c:pt>
                <c:pt idx="5">
                  <c:v>MIGUEL SAINZ LOYOLA</c:v>
                </c:pt>
              </c:strCache>
            </c:strRef>
          </c:cat>
          <c:val>
            <c:numRef>
              <c:f>'Desarrollo Económico'!$Q$7:$Q$12</c:f>
              <c:numCache>
                <c:formatCode>General</c:formatCode>
                <c:ptCount val="6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2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13728"/>
        <c:axId val="105927808"/>
      </c:barChart>
      <c:catAx>
        <c:axId val="10591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105927808"/>
        <c:crosses val="autoZero"/>
        <c:auto val="1"/>
        <c:lblAlgn val="ctr"/>
        <c:lblOffset val="100"/>
        <c:tickLblSkip val="1"/>
        <c:noMultiLvlLbl val="0"/>
      </c:catAx>
      <c:valAx>
        <c:axId val="105927808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9137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</a:t>
            </a:r>
            <a:r>
              <a:rPr lang="es-MX" sz="1000" baseline="0">
                <a:latin typeface="Century Gothic" pitchFamily="34" charset="0"/>
              </a:rPr>
              <a:t> Y DESARROLLO ECONÓMICO Y DEL EMPLEO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36"/>
          <c:y val="5.4467441195399563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'Desarrollo Económico'!$A$7:$A$12</c:f>
              <c:strCache>
                <c:ptCount val="6"/>
                <c:pt idx="0">
                  <c:v>SERGIO BARRERA SEPÚLVEDA</c:v>
                </c:pt>
                <c:pt idx="1">
                  <c:v>DENISSE DURÁN GUTIÉRREZ</c:v>
                </c:pt>
                <c:pt idx="2">
                  <c:v>LAURA GABRIELA CÁRDENAS RODRÍGUEZ</c:v>
                </c:pt>
                <c:pt idx="3">
                  <c:v>JESÚS PABLO LEMUS NAVARRO</c:v>
                </c:pt>
                <c:pt idx="4">
                  <c:v>MARCELA PÁRAMO ORTEGA</c:v>
                </c:pt>
                <c:pt idx="5">
                  <c:v>MIGUEL SAINZ LOYOLA</c:v>
                </c:pt>
              </c:strCache>
            </c:strRef>
          </c:cat>
          <c:val>
            <c:numRef>
              <c:f>'Desarrollo Económico'!$R$7:$R$12</c:f>
              <c:numCache>
                <c:formatCode>0</c:formatCode>
                <c:ptCount val="6"/>
                <c:pt idx="0">
                  <c:v>100</c:v>
                </c:pt>
                <c:pt idx="1">
                  <c:v>83.333333333333329</c:v>
                </c:pt>
                <c:pt idx="2">
                  <c:v>91.666666666666671</c:v>
                </c:pt>
                <c:pt idx="3">
                  <c:v>16.666666666666668</c:v>
                </c:pt>
                <c:pt idx="4">
                  <c:v>83.333333333333329</c:v>
                </c:pt>
                <c:pt idx="5">
                  <c:v>122.22222222222223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8883880485593931"/>
          <c:y val="0.1928046695232897"/>
          <c:w val="0.3660143241204164"/>
          <c:h val="0.79594367237402852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PROMOCIÓN Y DESARROLLO ECONÓMICO Y DEL EMPLEO</a:t>
            </a:r>
          </a:p>
        </c:rich>
      </c:tx>
      <c:layout>
        <c:manualLayout>
          <c:xMode val="edge"/>
          <c:yMode val="edge"/>
          <c:x val="0.58751858056871553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E2-43DC-9029-7F77A0C65FA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E2-43DC-9029-7F77A0C65FA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E2-43DC-9029-7F77A0C65FA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E2-43DC-9029-7F77A0C65FA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E2-43DC-9029-7F77A0C65FA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E2-43DC-9029-7F77A0C65FA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E2-43DC-9029-7F77A0C65FAC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'Desarrollo Económico'!$D$6:$P$6</c:f>
              <c:strCache>
                <c:ptCount val="13"/>
                <c:pt idx="0">
                  <c:v>18/01/2019</c:v>
                </c:pt>
                <c:pt idx="1">
                  <c:v>07/02/2019</c:v>
                </c:pt>
                <c:pt idx="2">
                  <c:v>19/03/2019</c:v>
                </c:pt>
                <c:pt idx="3">
                  <c:v>02/04/2019
sesión 11hrs</c:v>
                </c:pt>
                <c:pt idx="4">
                  <c:v>02/04/2019
sesion 12hrs</c:v>
                </c:pt>
                <c:pt idx="5">
                  <c:v>11/04/2019</c:v>
                </c:pt>
                <c:pt idx="6">
                  <c:v>20/05/2019</c:v>
                </c:pt>
                <c:pt idx="7">
                  <c:v>25/06/2019</c:v>
                </c:pt>
                <c:pt idx="8">
                  <c:v>11/07/2019</c:v>
                </c:pt>
                <c:pt idx="9">
                  <c:v>23/08/2019</c:v>
                </c:pt>
                <c:pt idx="10">
                  <c:v>25/09/2019</c:v>
                </c:pt>
                <c:pt idx="11">
                  <c:v>24/10/2019</c:v>
                </c:pt>
                <c:pt idx="12">
                  <c:v>28/10/2019</c:v>
                </c:pt>
              </c:strCache>
            </c:strRef>
          </c:cat>
          <c:val>
            <c:numRef>
              <c:f>'Desarrollo Económico'!$D$16:$P$16</c:f>
              <c:numCache>
                <c:formatCode>0</c:formatCode>
                <c:ptCount val="13"/>
                <c:pt idx="0">
                  <c:v>87.5</c:v>
                </c:pt>
                <c:pt idx="1">
                  <c:v>83.333333333333343</c:v>
                </c:pt>
                <c:pt idx="2">
                  <c:v>66.666666666666657</c:v>
                </c:pt>
                <c:pt idx="3">
                  <c:v>83.333333333333343</c:v>
                </c:pt>
                <c:pt idx="4">
                  <c:v>66.666666666666657</c:v>
                </c:pt>
                <c:pt idx="5">
                  <c:v>66.666666666666657</c:v>
                </c:pt>
                <c:pt idx="6">
                  <c:v>83.333333333333343</c:v>
                </c:pt>
                <c:pt idx="7">
                  <c:v>83.333333333333343</c:v>
                </c:pt>
                <c:pt idx="8">
                  <c:v>66.666666666666657</c:v>
                </c:pt>
                <c:pt idx="9">
                  <c:v>66.666666666666657</c:v>
                </c:pt>
                <c:pt idx="10">
                  <c:v>100</c:v>
                </c:pt>
                <c:pt idx="11">
                  <c:v>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7956352"/>
        <c:axId val="137960064"/>
        <c:axId val="0"/>
      </c:bar3DChart>
      <c:catAx>
        <c:axId val="137956352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37960064"/>
        <c:crosses val="autoZero"/>
        <c:auto val="0"/>
        <c:lblAlgn val="ctr"/>
        <c:lblOffset val="100"/>
        <c:noMultiLvlLbl val="0"/>
      </c:catAx>
      <c:valAx>
        <c:axId val="13796006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3795635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18</xdr:row>
      <xdr:rowOff>95252</xdr:rowOff>
    </xdr:from>
    <xdr:to>
      <xdr:col>16</xdr:col>
      <xdr:colOff>752475</xdr:colOff>
      <xdr:row>46</xdr:row>
      <xdr:rowOff>104776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425715</xdr:colOff>
      <xdr:row>0</xdr:row>
      <xdr:rowOff>142875</xdr:rowOff>
    </xdr:from>
    <xdr:to>
      <xdr:col>2</xdr:col>
      <xdr:colOff>381000</xdr:colOff>
      <xdr:row>3</xdr:row>
      <xdr:rowOff>38100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4115" y="142875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78581</xdr:rowOff>
    </xdr:from>
    <xdr:to>
      <xdr:col>6</xdr:col>
      <xdr:colOff>962025</xdr:colOff>
      <xdr:row>46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66676</xdr:colOff>
      <xdr:row>52</xdr:row>
      <xdr:rowOff>123826</xdr:rowOff>
    </xdr:from>
    <xdr:to>
      <xdr:col>7</xdr:col>
      <xdr:colOff>742951</xdr:colOff>
      <xdr:row>84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466725</xdr:colOff>
      <xdr:row>0</xdr:row>
      <xdr:rowOff>180975</xdr:rowOff>
    </xdr:from>
    <xdr:to>
      <xdr:col>15</xdr:col>
      <xdr:colOff>422010</xdr:colOff>
      <xdr:row>3</xdr:row>
      <xdr:rowOff>76200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78100" y="180975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zapopan.gob.mx/wp-content/uploads/2019/02/Integracion_Comisiones_Edilicias_31012019_2da.Modificacion.doc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19/10/Cancelaci&#243;n-24-octubre-2019-1.pdf" TargetMode="External"/><Relationship Id="rId4" Type="http://schemas.openxmlformats.org/officeDocument/2006/relationships/hyperlink" Target="https://www.zapopan.gob.mx/wp-content/uploads/2019/02/Integracion_Comisiones_Edilicias_31012019_2da.Modificacion.doc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"/>
  <sheetViews>
    <sheetView tabSelected="1" topLeftCell="F1" zoomScaleNormal="100" zoomScaleSheetLayoutView="80" workbookViewId="0">
      <selection activeCell="O7" sqref="O7:O12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6" width="15.7109375" style="1" customWidth="1"/>
    <col min="17" max="18" width="13.7109375" style="1" customWidth="1"/>
    <col min="19" max="16384" width="11.42578125" style="1"/>
  </cols>
  <sheetData>
    <row r="1" spans="1:18" ht="27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28.5" customHeight="1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1:18" ht="29.25" customHeight="1" x14ac:dyDescent="0.2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1:18" ht="27" customHeight="1" x14ac:dyDescent="0.2">
      <c r="A4" s="19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</row>
    <row r="5" spans="1:18" ht="21.75" customHeight="1" x14ac:dyDescent="0.2">
      <c r="A5" s="22" t="s">
        <v>2</v>
      </c>
      <c r="B5" s="22" t="s">
        <v>3</v>
      </c>
      <c r="C5" s="22" t="s">
        <v>4</v>
      </c>
      <c r="D5" s="22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56.25" customHeight="1" x14ac:dyDescent="0.2">
      <c r="A6" s="23"/>
      <c r="B6" s="22"/>
      <c r="C6" s="22"/>
      <c r="D6" s="2">
        <v>43483</v>
      </c>
      <c r="E6" s="2">
        <v>43503</v>
      </c>
      <c r="F6" s="2">
        <v>43543</v>
      </c>
      <c r="G6" s="2" t="s">
        <v>27</v>
      </c>
      <c r="H6" s="2" t="s">
        <v>28</v>
      </c>
      <c r="I6" s="2">
        <v>43566</v>
      </c>
      <c r="J6" s="2">
        <v>43605</v>
      </c>
      <c r="K6" s="2">
        <v>43641</v>
      </c>
      <c r="L6" s="2">
        <v>43657</v>
      </c>
      <c r="M6" s="2">
        <v>43700</v>
      </c>
      <c r="N6" s="2">
        <v>43733</v>
      </c>
      <c r="O6" s="2">
        <v>43762</v>
      </c>
      <c r="P6" s="2">
        <v>43766</v>
      </c>
      <c r="Q6" s="3" t="s">
        <v>11</v>
      </c>
      <c r="R6" s="3" t="s">
        <v>6</v>
      </c>
    </row>
    <row r="7" spans="1:18" ht="30" customHeight="1" x14ac:dyDescent="0.2">
      <c r="A7" s="10" t="s">
        <v>17</v>
      </c>
      <c r="B7" s="9" t="s">
        <v>13</v>
      </c>
      <c r="C7" s="4" t="s">
        <v>7</v>
      </c>
      <c r="D7" s="4">
        <v>1</v>
      </c>
      <c r="E7" s="4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27" t="s">
        <v>29</v>
      </c>
      <c r="P7" s="7">
        <v>1</v>
      </c>
      <c r="Q7" s="5">
        <f>SUM(D7:P7)</f>
        <v>12</v>
      </c>
      <c r="R7" s="6">
        <f>(Q7*100)/($Q$7)</f>
        <v>100</v>
      </c>
    </row>
    <row r="8" spans="1:18" ht="30" customHeight="1" x14ac:dyDescent="0.2">
      <c r="A8" s="10" t="s">
        <v>21</v>
      </c>
      <c r="B8" s="9" t="s">
        <v>8</v>
      </c>
      <c r="C8" s="4" t="s">
        <v>12</v>
      </c>
      <c r="D8" s="4">
        <v>1</v>
      </c>
      <c r="E8" s="4">
        <v>1</v>
      </c>
      <c r="F8" s="4">
        <v>1</v>
      </c>
      <c r="G8" s="4">
        <v>1</v>
      </c>
      <c r="H8" s="4">
        <v>0</v>
      </c>
      <c r="I8" s="4">
        <v>0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28"/>
      <c r="P8" s="4">
        <v>1</v>
      </c>
      <c r="Q8" s="5">
        <f t="shared" ref="Q8:Q9" si="0">SUM(D8:P8)</f>
        <v>10</v>
      </c>
      <c r="R8" s="6">
        <f t="shared" ref="R8:R10" si="1">(Q8*100)/($Q$7)</f>
        <v>83.333333333333329</v>
      </c>
    </row>
    <row r="9" spans="1:18" ht="30" customHeight="1" x14ac:dyDescent="0.2">
      <c r="A9" s="10" t="s">
        <v>18</v>
      </c>
      <c r="B9" s="9" t="s">
        <v>8</v>
      </c>
      <c r="C9" s="4" t="s">
        <v>7</v>
      </c>
      <c r="D9" s="4">
        <v>1</v>
      </c>
      <c r="E9" s="4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0</v>
      </c>
      <c r="N9" s="7">
        <v>1</v>
      </c>
      <c r="O9" s="28"/>
      <c r="P9" s="7">
        <v>1</v>
      </c>
      <c r="Q9" s="5">
        <f t="shared" si="0"/>
        <v>11</v>
      </c>
      <c r="R9" s="6">
        <f t="shared" si="1"/>
        <v>91.666666666666671</v>
      </c>
    </row>
    <row r="10" spans="1:18" ht="30" customHeight="1" x14ac:dyDescent="0.2">
      <c r="A10" s="12" t="s">
        <v>19</v>
      </c>
      <c r="B10" s="9" t="s">
        <v>8</v>
      </c>
      <c r="C10" s="4" t="s">
        <v>7</v>
      </c>
      <c r="D10" s="4">
        <v>0</v>
      </c>
      <c r="E10" s="4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28"/>
      <c r="P10" s="7">
        <v>1</v>
      </c>
      <c r="Q10" s="5">
        <f>SUM(D10:P10)</f>
        <v>2</v>
      </c>
      <c r="R10" s="6">
        <f t="shared" si="1"/>
        <v>16.666666666666668</v>
      </c>
    </row>
    <row r="11" spans="1:18" ht="30" customHeight="1" x14ac:dyDescent="0.2">
      <c r="A11" s="10" t="s">
        <v>15</v>
      </c>
      <c r="B11" s="9" t="s">
        <v>8</v>
      </c>
      <c r="C11" s="4" t="s">
        <v>7</v>
      </c>
      <c r="D11" s="4">
        <v>1</v>
      </c>
      <c r="E11" s="4">
        <v>1</v>
      </c>
      <c r="F11" s="4">
        <v>0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0</v>
      </c>
      <c r="M11" s="4">
        <v>1</v>
      </c>
      <c r="N11" s="4">
        <v>1</v>
      </c>
      <c r="O11" s="28"/>
      <c r="P11" s="4">
        <v>1</v>
      </c>
      <c r="Q11" s="5">
        <f t="shared" ref="Q11" si="2">SUM(D11:P11)</f>
        <v>10</v>
      </c>
      <c r="R11" s="6">
        <f t="shared" ref="R11" si="3">(Q11*100)/($Q$7)</f>
        <v>83.333333333333329</v>
      </c>
    </row>
    <row r="12" spans="1:18" ht="30" customHeight="1" x14ac:dyDescent="0.2">
      <c r="A12" s="10" t="s">
        <v>25</v>
      </c>
      <c r="B12" s="9" t="s">
        <v>8</v>
      </c>
      <c r="C12" s="4" t="s">
        <v>7</v>
      </c>
      <c r="D12" s="13" t="s">
        <v>26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29"/>
      <c r="P12" s="4">
        <v>1</v>
      </c>
      <c r="Q12" s="5">
        <f>SUM(D12:P12)</f>
        <v>11</v>
      </c>
      <c r="R12" s="6">
        <f>(Q12*100)/(9)</f>
        <v>122.22222222222223</v>
      </c>
    </row>
    <row r="13" spans="1:18" ht="30" customHeight="1" x14ac:dyDescent="0.2">
      <c r="A13" s="11" t="s">
        <v>14</v>
      </c>
      <c r="B13" s="9" t="s">
        <v>8</v>
      </c>
      <c r="C13" s="4" t="s">
        <v>9</v>
      </c>
      <c r="D13" s="4">
        <v>1</v>
      </c>
      <c r="E13" s="24" t="s">
        <v>24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5">
        <f>SUM(D13:P13)</f>
        <v>1</v>
      </c>
      <c r="R13" s="6">
        <f>(Q13*100)/(1)</f>
        <v>100</v>
      </c>
    </row>
    <row r="14" spans="1:18" ht="30" customHeight="1" x14ac:dyDescent="0.2">
      <c r="A14" s="10" t="s">
        <v>20</v>
      </c>
      <c r="B14" s="9" t="s">
        <v>8</v>
      </c>
      <c r="C14" s="4" t="s">
        <v>7</v>
      </c>
      <c r="D14" s="4">
        <v>1</v>
      </c>
      <c r="E14" s="24" t="s">
        <v>24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5">
        <f>SUM(D14:P14)</f>
        <v>1</v>
      </c>
      <c r="R14" s="6">
        <f t="shared" ref="R14:R15" si="4">(Q14*100)/(1)</f>
        <v>100</v>
      </c>
    </row>
    <row r="15" spans="1:18" ht="30" customHeight="1" x14ac:dyDescent="0.2">
      <c r="A15" s="11" t="s">
        <v>16</v>
      </c>
      <c r="B15" s="9" t="s">
        <v>8</v>
      </c>
      <c r="C15" s="4" t="s">
        <v>7</v>
      </c>
      <c r="D15" s="4">
        <v>1</v>
      </c>
      <c r="E15" s="24" t="s">
        <v>24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5">
        <f>SUM(D15:P15)</f>
        <v>1</v>
      </c>
      <c r="R15" s="6">
        <f t="shared" si="4"/>
        <v>100</v>
      </c>
    </row>
    <row r="16" spans="1:18" ht="27" customHeight="1" x14ac:dyDescent="0.2">
      <c r="A16" s="14" t="s">
        <v>10</v>
      </c>
      <c r="B16" s="15"/>
      <c r="C16" s="15"/>
      <c r="D16" s="8">
        <f>SUM(D7:D15)/8*100</f>
        <v>87.5</v>
      </c>
      <c r="E16" s="8">
        <f>AVERAGE(E7:E12)*100</f>
        <v>83.333333333333343</v>
      </c>
      <c r="F16" s="8">
        <f t="shared" ref="F16:P16" si="5">AVERAGE(F7:F12)*100</f>
        <v>66.666666666666657</v>
      </c>
      <c r="G16" s="8">
        <f t="shared" si="5"/>
        <v>83.333333333333343</v>
      </c>
      <c r="H16" s="8">
        <f t="shared" si="5"/>
        <v>66.666666666666657</v>
      </c>
      <c r="I16" s="8">
        <f t="shared" si="5"/>
        <v>66.666666666666657</v>
      </c>
      <c r="J16" s="8">
        <f t="shared" si="5"/>
        <v>83.333333333333343</v>
      </c>
      <c r="K16" s="8">
        <f t="shared" si="5"/>
        <v>83.333333333333343</v>
      </c>
      <c r="L16" s="8">
        <f t="shared" si="5"/>
        <v>66.666666666666657</v>
      </c>
      <c r="M16" s="8">
        <f t="shared" si="5"/>
        <v>66.666666666666657</v>
      </c>
      <c r="N16" s="8">
        <f t="shared" si="5"/>
        <v>100</v>
      </c>
      <c r="O16" s="8" t="e">
        <f t="shared" si="5"/>
        <v>#DIV/0!</v>
      </c>
      <c r="P16" s="8">
        <f t="shared" si="5"/>
        <v>100</v>
      </c>
      <c r="Q16" s="8"/>
      <c r="R16" s="6"/>
    </row>
  </sheetData>
  <mergeCells count="13">
    <mergeCell ref="A16:C16"/>
    <mergeCell ref="A1:R1"/>
    <mergeCell ref="A2:R2"/>
    <mergeCell ref="A3:R3"/>
    <mergeCell ref="A4:R4"/>
    <mergeCell ref="A5:A6"/>
    <mergeCell ref="B5:B6"/>
    <mergeCell ref="C5:C6"/>
    <mergeCell ref="D5:R5"/>
    <mergeCell ref="E13:P13"/>
    <mergeCell ref="E14:P14"/>
    <mergeCell ref="E15:P15"/>
    <mergeCell ref="O7:O12"/>
  </mergeCells>
  <hyperlinks>
    <hyperlink ref="E13:P13" r:id="rId1" display="No forma parte de la Comisión de conformidad con la modificación del 31 de Enero de 2019"/>
    <hyperlink ref="E14:P14" r:id="rId2" display="No forma parte de la Comisión de conformidad con la modificación del 31 de Enero de 2019"/>
    <hyperlink ref="E15:P15" r:id="rId3" display="No forma parte de la Comisión de conformidad con la modificación del 31 de Enero de 2019"/>
    <hyperlink ref="D12" r:id="rId4" display="No formaba parte de la comisión de conformidad con la modificación del 31 de Enero de 2019"/>
    <hyperlink ref="O7:O12" r:id="rId5" display="Sesión cancelada"/>
  </hyperlinks>
  <pageMargins left="0.7" right="0.7" top="0.75" bottom="0.75" header="0.3" footer="0.3"/>
  <pageSetup paperSize="5" scale="45" orientation="landscape" r:id="rId6"/>
  <colBreaks count="1" manualBreakCount="1">
    <brk id="19" max="1048575" man="1"/>
  </colBreaks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Económico</vt:lpstr>
      <vt:lpstr>'Desarrollo Económico'!Área_de_impresión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2019-11-04T20:43:53Z</dcterms:modified>
</cp:coreProperties>
</file>