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ORTAL2019\Formato 2019\FORMATOS COMISIONES EDILICIAS\Derechos Humanos_2\"/>
    </mc:Choice>
  </mc:AlternateContent>
  <bookViews>
    <workbookView xWindow="-120" yWindow="-120" windowWidth="20730" windowHeight="11160"/>
  </bookViews>
  <sheets>
    <sheet name="Estadística Derechos Huma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8" i="1" l="1"/>
  <c r="P7" i="1"/>
  <c r="F15" i="1" l="1"/>
  <c r="P11" i="1"/>
  <c r="Q11" i="1" s="1"/>
  <c r="P10" i="1"/>
  <c r="Q10" i="1" s="1"/>
  <c r="P9" i="1"/>
  <c r="P13" i="1"/>
  <c r="Q13" i="1"/>
  <c r="P14" i="1"/>
  <c r="Q14" i="1"/>
  <c r="P12" i="1"/>
  <c r="Q12" i="1"/>
  <c r="G15" i="1"/>
  <c r="H15" i="1"/>
  <c r="I15" i="1"/>
  <c r="J15" i="1"/>
  <c r="K15" i="1"/>
  <c r="L15" i="1"/>
  <c r="M15" i="1"/>
  <c r="N15" i="1"/>
  <c r="O15" i="1"/>
  <c r="E15" i="1"/>
  <c r="D15" i="1"/>
  <c r="Q9" i="1" l="1"/>
  <c r="Q7" i="1"/>
  <c r="Q8" i="1"/>
</calcChain>
</file>

<file path=xl/comments1.xml><?xml version="1.0" encoding="utf-8"?>
<comments xmlns="http://schemas.openxmlformats.org/spreadsheetml/2006/main">
  <authors>
    <author>smarquez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smarquez: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<sst xmlns="http://schemas.openxmlformats.org/spreadsheetml/2006/main" count="41" uniqueCount="27">
  <si>
    <t>AYUNTAMIENTO DE ZAPOPAN, JALISCO</t>
  </si>
  <si>
    <t>DIRECCIÓN DE TRANSPARENCIA Y BUENAS PRÁCTICAS</t>
  </si>
  <si>
    <t>COMISIÓN EDILICIA DE DERECHOS HUMANOS E IGUALDAD DE GÉNERO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</si>
  <si>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</si>
  <si>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</si>
  <si>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</si>
  <si>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</si>
  <si>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</si>
  <si>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</si>
  <si>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</si>
  <si>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</si>
  <si>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PAN</t>
  </si>
  <si>
    <t>% TOTAL DE ASISTENCIA POR SESIÓN</t>
  </si>
  <si>
    <t>María Gómez Rueda</t>
  </si>
  <si>
    <t>Presidenta</t>
  </si>
  <si>
    <t>Melina Alatorre Núñez</t>
  </si>
  <si>
    <t>MORENA</t>
  </si>
  <si>
    <t>ESTADÍSTICA DE ASISTENCIA COMISIONES EDILICIAS 2019</t>
  </si>
  <si>
    <t>Iván Ricardo Chávez Gómez</t>
  </si>
  <si>
    <t>A partir del 31 de Enero de 2019, dejo de formar parte de la Comisión</t>
  </si>
  <si>
    <t>No formaba parte de la comisión</t>
  </si>
  <si>
    <t>Marcela Páramo Ortega</t>
  </si>
  <si>
    <t>Wendy Sofía Ramírez Campos</t>
  </si>
  <si>
    <t>Denisse Durán Gutiérrez</t>
  </si>
  <si>
    <t>José Antonio de la Torre Bravo</t>
  </si>
  <si>
    <t>Miguel Sainz Loyola</t>
  </si>
  <si>
    <t>Sesión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</si>
</sst>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3" fillId="4" borderId="6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1" fontId="9" fillId="0" borderId="6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DERECHOS HUMANOS E IGUALDAD DE GÉNERO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9054"/>
          <c:y val="2.862008693490508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2D-4201-85BD-02729DDA4EE5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2D-4201-85BD-02729DDA4EE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2D-4201-85BD-02729DDA4EE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2D-4201-85BD-02729DDA4EE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2D-4201-85BD-02729DDA4EE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2D-4201-85BD-02729DDA4EE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42D-4201-85BD-02729DDA4EE5}"/>
              </c:ext>
            </c:extLst>
          </c:dPt>
          <c:cat>
            <c:strRef>
              <c:f>'Estadística Derechos Humanos'!$A$7:$A$11</c:f>
              <c:strCache>
                <c:ptCount val="5"/>
                <c:pt idx="0">
                  <c:v>María Gómez Rueda</c:v>
                </c:pt>
                <c:pt idx="1">
                  <c:v>Marcela Páramo Ortega</c:v>
                </c:pt>
                <c:pt idx="2">
                  <c:v>Melina Alatorre Núñez</c:v>
                </c:pt>
                <c:pt idx="3">
                  <c:v>Iván Ricardo Chávez Gómez</c:v>
                </c:pt>
                <c:pt idx="4">
                  <c:v>Wendy Sofía Ramírez Campos</c:v>
                </c:pt>
              </c:strCache>
            </c:strRef>
          </c:cat>
          <c:val>
            <c:numRef>
              <c:f>'Estadística Derechos Humanos'!$P$7:$P$11</c:f>
              <c:numCache>
                <c:formatCode>General</c:formatCode>
                <c:ptCount val="5"/>
                <c:pt idx="0">
                  <c:v>11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42D-4201-85BD-02729DDA4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752360"/>
        <c:axId val="512751968"/>
      </c:barChart>
      <c:catAx>
        <c:axId val="512752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512751968"/>
        <c:crosses val="autoZero"/>
        <c:auto val="1"/>
        <c:lblAlgn val="ctr"/>
        <c:lblOffset val="100"/>
        <c:tickLblSkip val="1"/>
        <c:noMultiLvlLbl val="0"/>
      </c:catAx>
      <c:valAx>
        <c:axId val="512751968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1275236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55" l="0.70000000000000151" r="0.70000000000000151" t="0.75000000000000555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0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Derechos Humanos'!$A$7:$A$11</c:f>
              <c:strCache>
                <c:ptCount val="5"/>
                <c:pt idx="0">
                  <c:v>María Gómez Rueda</c:v>
                </c:pt>
                <c:pt idx="1">
                  <c:v>Marcela Páramo Ortega</c:v>
                </c:pt>
                <c:pt idx="2">
                  <c:v>Melina Alatorre Núñez</c:v>
                </c:pt>
                <c:pt idx="3">
                  <c:v>Iván Ricardo Chávez Gómez</c:v>
                </c:pt>
                <c:pt idx="4">
                  <c:v>Wendy Sofía Ramírez Campos</c:v>
                </c:pt>
              </c:strCache>
            </c:strRef>
          </c:cat>
          <c:val>
            <c:numRef>
              <c:f>'Estadística Derechos Humanos'!$Q$7:$Q$11</c:f>
              <c:numCache>
                <c:formatCode>0</c:formatCode>
                <c:ptCount val="5"/>
                <c:pt idx="0">
                  <c:v>100</c:v>
                </c:pt>
                <c:pt idx="1">
                  <c:v>54.545454545454547</c:v>
                </c:pt>
                <c:pt idx="2">
                  <c:v>72.727272727272734</c:v>
                </c:pt>
                <c:pt idx="3">
                  <c:v>114.28571428571429</c:v>
                </c:pt>
                <c:pt idx="4">
                  <c:v>57.142857142857146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9-4877-88DE-366BA56D8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673434758603265"/>
          <c:y val="0.26355643044619065"/>
          <c:w val="0.35326565241396746"/>
          <c:h val="0.68476232137649451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55" l="0.70000000000000151" r="0.70000000000000151" t="0.75000000000000555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569"/>
          <c:y val="4.338797322196802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731031375267802E-2"/>
          <c:y val="0.10589741264840848"/>
          <c:w val="0.90891626489859523"/>
          <c:h val="0.83490084616468341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entury Gothic" pitchFamily="34" charset="0"/>
                      </a:rPr>
                      <a:t>6</a:t>
                    </a:r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F13-41CB-9778-988A94AA38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entury Gothic" pitchFamily="34" charset="0"/>
                      </a:rPr>
                      <a:t>6</a:t>
                    </a:r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F13-41CB-9778-988A94AA38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entury Gothic" pitchFamily="34" charset="0"/>
                      </a:rPr>
                      <a:t>8</a:t>
                    </a:r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F13-41CB-9778-988A94AA38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13-41CB-9778-988A94AA38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F13-41CB-9778-988A94AA38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F13-41CB-9778-988A94AA38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C5-440F-A2AE-9454DC133A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C5-440F-A2AE-9454DC133A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F49FCFC-1D56-4BCE-9F02-B652E5ACCA1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Century Gothic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'Estadística Derechos Humanos'!$D$6:$O$6</c:f>
              <c:numCache>
                <c:formatCode>m/d/yyyy</c:formatCode>
                <c:ptCount val="12"/>
                <c:pt idx="0">
                  <c:v>43486</c:v>
                </c:pt>
                <c:pt idx="1">
                  <c:v>43518</c:v>
                </c:pt>
                <c:pt idx="2">
                  <c:v>43538</c:v>
                </c:pt>
                <c:pt idx="3">
                  <c:v>43567</c:v>
                </c:pt>
                <c:pt idx="4">
                  <c:v>43608</c:v>
                </c:pt>
                <c:pt idx="5">
                  <c:v>43637</c:v>
                </c:pt>
                <c:pt idx="6">
                  <c:v>43675</c:v>
                </c:pt>
                <c:pt idx="7">
                  <c:v>43707</c:v>
                </c:pt>
                <c:pt idx="8">
                  <c:v>43738</c:v>
                </c:pt>
                <c:pt idx="9">
                  <c:v>43768</c:v>
                </c:pt>
                <c:pt idx="10">
                  <c:v>43797</c:v>
                </c:pt>
                <c:pt idx="11">
                  <c:v>43812</c:v>
                </c:pt>
              </c:numCache>
            </c:numRef>
          </c:cat>
          <c:val>
            <c:numRef>
              <c:f>'Estadística Derechos Humanos'!$D$15:$O$15</c:f>
              <c:numCache>
                <c:formatCode>0</c:formatCode>
                <c:ptCount val="12"/>
                <c:pt idx="0">
                  <c:v>66.666666666666657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  <c:pt idx="4">
                  <c:v>60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80</c:v>
                </c:pt>
                <c:pt idx="9">
                  <c:v>100</c:v>
                </c:pt>
                <c:pt idx="10">
                  <c:v>0</c:v>
                </c:pt>
                <c:pt idx="11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F13-41CB-9778-988A94AA3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15105928"/>
        <c:axId val="512855576"/>
        <c:axId val="0"/>
      </c:bar3DChart>
      <c:catAx>
        <c:axId val="51510592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512855576"/>
        <c:crosses val="autoZero"/>
        <c:auto val="0"/>
        <c:lblAlgn val="ctr"/>
        <c:lblOffset val="100"/>
        <c:noMultiLvlLbl val="0"/>
      </c:catAx>
      <c:valAx>
        <c:axId val="51285557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51510592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151" r="0.70000000000000151" t="0.75000000000000555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857249</xdr:colOff>
      <xdr:row>15</xdr:row>
      <xdr:rowOff>187058</xdr:rowOff>
    </xdr:from>
    <xdr:to>
      <xdr:col>16</xdr:col>
      <xdr:colOff>858572</xdr:colOff>
      <xdr:row>34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842433</xdr:colOff>
      <xdr:row>0</xdr:row>
      <xdr:rowOff>42332</xdr:rowOff>
    </xdr:from>
    <xdr:to>
      <xdr:col>0</xdr:col>
      <xdr:colOff>2031999</xdr:colOff>
      <xdr:row>3</xdr:row>
      <xdr:rowOff>95249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433" y="42332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2382</xdr:rowOff>
    </xdr:from>
    <xdr:to>
      <xdr:col>4</xdr:col>
      <xdr:colOff>846666</xdr:colOff>
      <xdr:row>35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507999</xdr:colOff>
      <xdr:row>36</xdr:row>
      <xdr:rowOff>31750</xdr:rowOff>
    </xdr:from>
    <xdr:to>
      <xdr:col>8</xdr:col>
      <xdr:colOff>371475</xdr:colOff>
      <xdr:row>64</xdr:row>
      <xdr:rowOff>35718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0</xdr:colOff>
      <xdr:row>0</xdr:row>
      <xdr:rowOff>190499</xdr:rowOff>
    </xdr:from>
    <xdr:to>
      <xdr:col>16</xdr:col>
      <xdr:colOff>103716</xdr:colOff>
      <xdr:row>3</xdr:row>
      <xdr:rowOff>243416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874999" y="190499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12/Acta-28-noviembre-2019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19/02/Integracion_Comisiones_Edilicias_31012019_2da.Modificacion.doc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"/>
  <sheetViews>
    <sheetView tabSelected="1" zoomScaleNormal="100" zoomScalePageLayoutView="90" workbookViewId="0">
      <selection activeCell="J44" sqref="J44"/>
    </sheetView>
  </sheetViews>
  <sheetFormatPr baseColWidth="10" defaultRowHeight="15" x14ac:dyDescent="0.25"/>
  <cols>
    <col min="1" max="1" width="46.140625" customWidth="1"/>
    <col min="2" max="3" width="14.7109375" customWidth="1"/>
    <col min="4" max="17" width="16.28515625" customWidth="1"/>
  </cols>
  <sheetData>
    <row r="1" spans="1:17" ht="30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30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30" customHeight="1" x14ac:dyDescent="0.25">
      <c r="A3" s="17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30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</row>
    <row r="5" spans="1:17" ht="21.75" customHeight="1" x14ac:dyDescent="0.25">
      <c r="A5" s="23" t="s">
        <v>3</v>
      </c>
      <c r="B5" s="23" t="s">
        <v>4</v>
      </c>
      <c r="C5" s="23" t="s">
        <v>5</v>
      </c>
      <c r="D5" s="23" t="s">
        <v>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40.5" x14ac:dyDescent="0.25">
      <c r="A6" s="23"/>
      <c r="B6" s="23"/>
      <c r="C6" s="23"/>
      <c r="D6" s="2">
        <v>43486</v>
      </c>
      <c r="E6" s="2">
        <v>43518</v>
      </c>
      <c r="F6" s="2">
        <v>43538</v>
      </c>
      <c r="G6" s="2">
        <v>43567</v>
      </c>
      <c r="H6" s="2">
        <v>43608</v>
      </c>
      <c r="I6" s="2">
        <v>43637</v>
      </c>
      <c r="J6" s="2">
        <v>43675</v>
      </c>
      <c r="K6" s="2">
        <v>43707</v>
      </c>
      <c r="L6" s="2">
        <v>43738</v>
      </c>
      <c r="M6" s="2">
        <v>43768</v>
      </c>
      <c r="N6" s="2">
        <v>43797</v>
      </c>
      <c r="O6" s="2">
        <v>43812</v>
      </c>
      <c r="P6" s="1" t="s">
        <v>7</v>
      </c>
      <c r="Q6" s="1" t="s">
        <v>8</v>
      </c>
    </row>
    <row r="7" spans="1:17" ht="30" customHeight="1" x14ac:dyDescent="0.25">
      <c r="A7" s="3" t="s">
        <v>13</v>
      </c>
      <c r="B7" s="4" t="s">
        <v>14</v>
      </c>
      <c r="C7" s="5" t="s">
        <v>9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27" t="s">
        <v>26</v>
      </c>
      <c r="O7" s="6">
        <v>1</v>
      </c>
      <c r="P7" s="4">
        <f>SUM(D7:O7)</f>
        <v>11</v>
      </c>
      <c r="Q7" s="7">
        <f>(P7*100)/($P$7)</f>
        <v>100</v>
      </c>
    </row>
    <row r="8" spans="1:17" ht="30" customHeight="1" x14ac:dyDescent="0.25">
      <c r="A8" s="3" t="s">
        <v>21</v>
      </c>
      <c r="B8" s="4" t="s">
        <v>10</v>
      </c>
      <c r="C8" s="5" t="s">
        <v>9</v>
      </c>
      <c r="D8" s="4">
        <v>0</v>
      </c>
      <c r="E8" s="4">
        <v>1</v>
      </c>
      <c r="F8" s="4">
        <v>1</v>
      </c>
      <c r="G8" s="4">
        <v>0</v>
      </c>
      <c r="H8" s="4">
        <v>0</v>
      </c>
      <c r="I8" s="4">
        <v>1</v>
      </c>
      <c r="J8" s="4">
        <v>0</v>
      </c>
      <c r="K8" s="4">
        <v>0</v>
      </c>
      <c r="L8" s="4">
        <v>1</v>
      </c>
      <c r="M8" s="4">
        <v>1</v>
      </c>
      <c r="N8" s="28"/>
      <c r="O8" s="6">
        <v>1</v>
      </c>
      <c r="P8" s="4">
        <f>SUM(D8:O8)</f>
        <v>6</v>
      </c>
      <c r="Q8" s="7">
        <f t="shared" ref="Q8:Q9" si="0">(P8*100)/($P$7)</f>
        <v>54.545454545454547</v>
      </c>
    </row>
    <row r="9" spans="1:17" ht="30" customHeight="1" x14ac:dyDescent="0.25">
      <c r="A9" s="3" t="s">
        <v>15</v>
      </c>
      <c r="B9" s="4" t="s">
        <v>10</v>
      </c>
      <c r="C9" s="5" t="s">
        <v>9</v>
      </c>
      <c r="D9" s="8">
        <v>1</v>
      </c>
      <c r="E9" s="8">
        <v>1</v>
      </c>
      <c r="F9" s="4">
        <v>1</v>
      </c>
      <c r="G9" s="4">
        <v>1</v>
      </c>
      <c r="H9" s="4">
        <v>1</v>
      </c>
      <c r="I9" s="4">
        <v>0</v>
      </c>
      <c r="J9" s="4">
        <v>1</v>
      </c>
      <c r="K9" s="4">
        <v>1</v>
      </c>
      <c r="L9" s="4">
        <v>0</v>
      </c>
      <c r="M9" s="4">
        <v>1</v>
      </c>
      <c r="N9" s="28"/>
      <c r="O9" s="6">
        <v>0</v>
      </c>
      <c r="P9" s="4">
        <f>SUM(D9:O9)</f>
        <v>8</v>
      </c>
      <c r="Q9" s="7">
        <f t="shared" si="0"/>
        <v>72.727272727272734</v>
      </c>
    </row>
    <row r="10" spans="1:17" ht="30" customHeight="1" x14ac:dyDescent="0.25">
      <c r="A10" s="9" t="s">
        <v>18</v>
      </c>
      <c r="B10" s="4" t="s">
        <v>10</v>
      </c>
      <c r="C10" s="5" t="s">
        <v>9</v>
      </c>
      <c r="D10" s="10" t="s">
        <v>20</v>
      </c>
      <c r="E10" s="8">
        <v>0</v>
      </c>
      <c r="F10" s="4">
        <v>0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28"/>
      <c r="O10" s="6">
        <v>1</v>
      </c>
      <c r="P10" s="4">
        <f t="shared" ref="P10:P14" si="1">SUM(D10:O10)</f>
        <v>8</v>
      </c>
      <c r="Q10" s="7">
        <f>(P10*100)/(7)</f>
        <v>114.28571428571429</v>
      </c>
    </row>
    <row r="11" spans="1:17" ht="30" customHeight="1" x14ac:dyDescent="0.25">
      <c r="A11" s="11" t="s">
        <v>22</v>
      </c>
      <c r="B11" s="4" t="s">
        <v>10</v>
      </c>
      <c r="C11" s="5" t="s">
        <v>16</v>
      </c>
      <c r="D11" s="10" t="s">
        <v>20</v>
      </c>
      <c r="E11" s="8">
        <v>0</v>
      </c>
      <c r="F11" s="4">
        <v>1</v>
      </c>
      <c r="G11" s="8">
        <v>0</v>
      </c>
      <c r="H11" s="8">
        <v>0</v>
      </c>
      <c r="I11" s="4">
        <v>1</v>
      </c>
      <c r="J11" s="8">
        <v>0</v>
      </c>
      <c r="K11" s="8">
        <v>0</v>
      </c>
      <c r="L11" s="8">
        <v>1</v>
      </c>
      <c r="M11" s="8">
        <v>1</v>
      </c>
      <c r="N11" s="29"/>
      <c r="O11" s="6">
        <v>0</v>
      </c>
      <c r="P11" s="4">
        <f t="shared" si="1"/>
        <v>4</v>
      </c>
      <c r="Q11" s="7">
        <f>(P11*100)/(7)</f>
        <v>57.142857142857146</v>
      </c>
    </row>
    <row r="12" spans="1:17" ht="30" customHeight="1" x14ac:dyDescent="0.25">
      <c r="A12" s="11" t="s">
        <v>23</v>
      </c>
      <c r="B12" s="4" t="s">
        <v>10</v>
      </c>
      <c r="C12" s="5" t="s">
        <v>16</v>
      </c>
      <c r="D12" s="4">
        <v>0</v>
      </c>
      <c r="E12" s="24" t="s">
        <v>19</v>
      </c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4">
        <f t="shared" si="1"/>
        <v>0</v>
      </c>
      <c r="Q12" s="7">
        <f>(P12*100)/(1)</f>
        <v>0</v>
      </c>
    </row>
    <row r="13" spans="1:17" ht="30" customHeight="1" x14ac:dyDescent="0.25">
      <c r="A13" s="11" t="s">
        <v>24</v>
      </c>
      <c r="B13" s="4" t="s">
        <v>10</v>
      </c>
      <c r="C13" s="5" t="s">
        <v>11</v>
      </c>
      <c r="D13" s="8">
        <v>1</v>
      </c>
      <c r="E13" s="24" t="s">
        <v>19</v>
      </c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4">
        <f t="shared" si="1"/>
        <v>1</v>
      </c>
      <c r="Q13" s="7">
        <f t="shared" ref="Q13:Q14" si="2">(P13*100)/(1)</f>
        <v>100</v>
      </c>
    </row>
    <row r="14" spans="1:17" ht="30" customHeight="1" x14ac:dyDescent="0.25">
      <c r="A14" s="11" t="s">
        <v>25</v>
      </c>
      <c r="B14" s="4" t="s">
        <v>10</v>
      </c>
      <c r="C14" s="5" t="s">
        <v>9</v>
      </c>
      <c r="D14" s="8">
        <v>1</v>
      </c>
      <c r="E14" s="24" t="s">
        <v>19</v>
      </c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4">
        <f t="shared" si="1"/>
        <v>1</v>
      </c>
      <c r="Q14" s="7">
        <f t="shared" si="2"/>
        <v>100</v>
      </c>
    </row>
    <row r="15" spans="1:17" ht="29.25" customHeight="1" x14ac:dyDescent="0.25">
      <c r="A15" s="13" t="s">
        <v>12</v>
      </c>
      <c r="B15" s="13"/>
      <c r="C15" s="13"/>
      <c r="D15" s="12">
        <f>AVERAGE(D7,D8,D9,D12,D13,D14)*100</f>
        <v>66.666666666666657</v>
      </c>
      <c r="E15" s="12">
        <f>AVERAGE(E7:E11)*100</f>
        <v>60</v>
      </c>
      <c r="F15" s="12">
        <f>AVERAGE(F7:F11)*100</f>
        <v>80</v>
      </c>
      <c r="G15" s="12">
        <f t="shared" ref="G15:O15" si="3">AVERAGE(G7:G11)*100</f>
        <v>60</v>
      </c>
      <c r="H15" s="12">
        <f t="shared" si="3"/>
        <v>60</v>
      </c>
      <c r="I15" s="12">
        <f t="shared" si="3"/>
        <v>80</v>
      </c>
      <c r="J15" s="12">
        <f t="shared" si="3"/>
        <v>60</v>
      </c>
      <c r="K15" s="12">
        <f t="shared" si="3"/>
        <v>60</v>
      </c>
      <c r="L15" s="12">
        <f t="shared" si="3"/>
        <v>80</v>
      </c>
      <c r="M15" s="12">
        <f t="shared" si="3"/>
        <v>100</v>
      </c>
      <c r="N15" s="12" t="e">
        <f t="shared" si="3"/>
        <v>#DIV/0!</v>
      </c>
      <c r="O15" s="12">
        <f t="shared" si="3"/>
        <v>60</v>
      </c>
      <c r="P15" s="4"/>
      <c r="Q15" s="7"/>
    </row>
  </sheetData>
  <mergeCells count="13">
    <mergeCell ref="A15:C15"/>
    <mergeCell ref="A1:Q1"/>
    <mergeCell ref="A2:Q2"/>
    <mergeCell ref="A3:Q3"/>
    <mergeCell ref="A4:Q4"/>
    <mergeCell ref="A5:A6"/>
    <mergeCell ref="B5:B6"/>
    <mergeCell ref="C5:C6"/>
    <mergeCell ref="D5:Q5"/>
    <mergeCell ref="E14:O14"/>
    <mergeCell ref="E13:O13"/>
    <mergeCell ref="E12:O12"/>
    <mergeCell ref="N7:N11"/>
  </mergeCells>
  <hyperlinks>
    <hyperlink ref="E14:O14" r:id="rId1" display="A partir del 31 de Enero de 2019, dejaron de formar parte de la Comisión"/>
    <hyperlink ref="E12:O13" r:id="rId2" display="A partir del 31 de Enero de 2019, dejaron de formar parte de la Comisión"/>
    <hyperlink ref="N7:N11" r:id="rId3" display="Sesión cancelada"/>
  </hyperlinks>
  <pageMargins left="0.70866141732283472" right="0.70866141732283472" top="0.74803149606299213" bottom="0.74803149606299213" header="0.31496062992125984" footer="0.31496062992125984"/>
  <pageSetup paperSize="5" scale="70" orientation="landscape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Mariana Casillas Casillas</cp:lastModifiedBy>
  <dcterms:created xsi:type="dcterms:W3CDTF">2016-03-02T20:49:42Z</dcterms:created>
  <dcterms:modified xsi:type="dcterms:W3CDTF">2019-12-30T19:35:27Z</dcterms:modified>
</cp:coreProperties>
</file>