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Estadística Transparenci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1" l="1"/>
  <c r="S13" i="1"/>
  <c r="R8" i="1"/>
  <c r="R9" i="1"/>
  <c r="R10" i="1"/>
  <c r="R11" i="1"/>
  <c r="R12" i="1"/>
  <c r="R13" i="1"/>
  <c r="R14" i="1"/>
  <c r="R15" i="1"/>
  <c r="R16" i="1"/>
  <c r="R17" i="1"/>
  <c r="R7" i="1"/>
  <c r="L18" i="1" l="1"/>
  <c r="S16" i="1"/>
  <c r="S14" i="1"/>
  <c r="S15" i="1"/>
  <c r="S17" i="1"/>
  <c r="F18" i="1"/>
  <c r="G18" i="1"/>
  <c r="H18" i="1"/>
  <c r="I18" i="1"/>
  <c r="J18" i="1"/>
  <c r="K18" i="1"/>
  <c r="M18" i="1"/>
  <c r="N18" i="1"/>
  <c r="O18" i="1"/>
  <c r="P18" i="1"/>
  <c r="E18" i="1"/>
  <c r="D18" i="1"/>
  <c r="S9" i="1" l="1"/>
  <c r="S10" i="1"/>
  <c r="S12" i="1"/>
  <c r="S7" i="1"/>
  <c r="S11" i="1"/>
  <c r="S8" i="1"/>
</calcChain>
</file>

<file path=xl/sharedStrings.xml><?xml version="1.0" encoding="utf-8"?>
<sst xmlns="http://schemas.openxmlformats.org/spreadsheetml/2006/main" count="50" uniqueCount="31">
  <si>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</si>
  <si>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</si>
  <si>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</si>
  <si>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</si>
  <si>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</si>
  <si>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</si>
  <si>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</si>
  <si>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</si>
  <si>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</si>
  <si>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</si>
  <si>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</si>
  <si>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</si>
  <si>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José Antonio de la Torre Bravo</t>
  </si>
  <si>
    <t>Melina Alatorre Núñez</t>
  </si>
  <si>
    <t>MORENA</t>
  </si>
  <si>
    <t>Presidente</t>
  </si>
  <si>
    <t>José Hiram Torres Salcedo</t>
  </si>
  <si>
    <t>Abel Octavio Salgado Peña</t>
  </si>
  <si>
    <t>PRI</t>
  </si>
  <si>
    <t>Marcela Páramo Ortega</t>
  </si>
  <si>
    <t>Sergio Barrera Sepúlveda</t>
  </si>
  <si>
    <t>COMISIÓN EDILICIA DE TRANSPARENCIA Y ACCESO A LA INFORMACIÓN</t>
  </si>
  <si>
    <t>ESTADÍSTICA DE ASISTENCIA COMISIONES EDILICIAS 2019</t>
  </si>
  <si>
    <t xml:space="preserve">Denisse Dúran Gutiérrez </t>
  </si>
  <si>
    <t>Ana Cecilia Pineda Valenzuela</t>
  </si>
  <si>
    <t>No formaba parte de la comisión</t>
  </si>
  <si>
    <t>A partir del 31 de Enero de 2019, dejo de formar parte de la Comisión</t>
  </si>
  <si>
    <t>Graciela de Obaldía Escalante</t>
  </si>
  <si>
    <t>Laura Gabriela Cárdenas Rodríguez</t>
  </si>
  <si>
    <t>Se pospone la sesión</t>
  </si>
  <si>
    <t>Miguel Sainz Loyola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</si>
</sst>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479871864172589"/>
          <c:y val="0.14593708596988458"/>
          <c:w val="0.6383766005474184"/>
          <c:h val="0.75482053550617145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BE-464F-B857-6D01E914EB2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BE-464F-B857-6D01E914EB2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BE-464F-B857-6D01E914EB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BE-464F-B857-6D01E914EB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BE-464F-B857-6D01E914EB2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9BE-464F-B857-6D01E914EB2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9BE-464F-B857-6D01E914EB2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9BE-464F-B857-6D01E914EB2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9BE-464F-B857-6D01E914EB24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9BE-464F-B857-6D01E914EB24}"/>
              </c:ext>
            </c:extLst>
          </c:dPt>
          <c:cat>
            <c:strRef>
              <c:f>'Estadística Transparencia'!$A$7:$A$13</c:f>
              <c:strCache>
                <c:ptCount val="7"/>
                <c:pt idx="0">
                  <c:v>Miguel Sainz Loyola</c:v>
                </c:pt>
                <c:pt idx="1">
                  <c:v>José Hiram Torres Salcedo</c:v>
                </c:pt>
                <c:pt idx="2">
                  <c:v>Abel Octavio Salgado Peña</c:v>
                </c:pt>
                <c:pt idx="3">
                  <c:v>Melina Alatorre Núñez</c:v>
                </c:pt>
                <c:pt idx="4">
                  <c:v>Marcela Páramo Ortega</c:v>
                </c:pt>
                <c:pt idx="5">
                  <c:v>Sergio Barrera Sepúlveda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Transparencia'!$R$7:$R$13</c:f>
              <c:numCache>
                <c:formatCode>0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9BE-464F-B857-6D01E914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32192"/>
        <c:axId val="210293888"/>
      </c:barChart>
      <c:catAx>
        <c:axId val="20263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10293888"/>
        <c:crosses val="autoZero"/>
        <c:auto val="1"/>
        <c:lblAlgn val="ctr"/>
        <c:lblOffset val="100"/>
        <c:tickLblSkip val="1"/>
        <c:noMultiLvlLbl val="0"/>
      </c:catAx>
      <c:valAx>
        <c:axId val="210293888"/>
        <c:scaling>
          <c:orientation val="minMax"/>
          <c:max val="1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026321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1301456216596222"/>
          <c:y val="1.389586958456981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Transparencia'!$A$7:$A$13</c:f>
              <c:strCache>
                <c:ptCount val="7"/>
                <c:pt idx="0">
                  <c:v>Miguel Sainz Loyola</c:v>
                </c:pt>
                <c:pt idx="1">
                  <c:v>José Hiram Torres Salcedo</c:v>
                </c:pt>
                <c:pt idx="2">
                  <c:v>Abel Octavio Salgado Peña</c:v>
                </c:pt>
                <c:pt idx="3">
                  <c:v>Melina Alatorre Núñez</c:v>
                </c:pt>
                <c:pt idx="4">
                  <c:v>Marcela Páramo Ortega</c:v>
                </c:pt>
                <c:pt idx="5">
                  <c:v>Sergio Barrera Sepúlveda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Transparencia'!$S$7:$S$13</c:f>
              <c:numCache>
                <c:formatCode>0</c:formatCode>
                <c:ptCount val="7"/>
                <c:pt idx="0">
                  <c:v>100</c:v>
                </c:pt>
                <c:pt idx="1">
                  <c:v>69.230769230769226</c:v>
                </c:pt>
                <c:pt idx="2">
                  <c:v>76.92307692307692</c:v>
                </c:pt>
                <c:pt idx="3">
                  <c:v>84.615384615384613</c:v>
                </c:pt>
                <c:pt idx="4">
                  <c:v>92.307692307692307</c:v>
                </c:pt>
                <c:pt idx="5">
                  <c:v>84.615384615384613</c:v>
                </c:pt>
                <c:pt idx="6">
                  <c:v>83.333333333333329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5-49CB-8BB6-CBCD8DB0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6559654836362148"/>
          <c:y val="0.15822403360907777"/>
          <c:w val="0.33440332698176539"/>
          <c:h val="0.7820875625290632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535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36-4E6C-878F-19AAD1548FD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6-4E6C-878F-19AAD1548FD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6-4E6C-878F-19AAD1548FD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6-4E6C-878F-19AAD1548FD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6-4E6C-878F-19AAD1548FD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36-4E6C-878F-19AAD1548FD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36-4E6C-878F-19AAD1548FD4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36-4E6C-878F-19AAD1548FD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'Estadística Transparencia'!$D$6:$Q$6</c:f>
              <c:numCache>
                <c:formatCode>m/d/yyyy</c:formatCode>
                <c:ptCount val="14"/>
                <c:pt idx="0">
                  <c:v>43487</c:v>
                </c:pt>
                <c:pt idx="1">
                  <c:v>43516</c:v>
                </c:pt>
                <c:pt idx="2">
                  <c:v>43546</c:v>
                </c:pt>
                <c:pt idx="3">
                  <c:v>43565</c:v>
                </c:pt>
                <c:pt idx="4">
                  <c:v>43607</c:v>
                </c:pt>
                <c:pt idx="5">
                  <c:v>43621</c:v>
                </c:pt>
                <c:pt idx="6">
                  <c:v>43640</c:v>
                </c:pt>
                <c:pt idx="7">
                  <c:v>43661</c:v>
                </c:pt>
                <c:pt idx="8">
                  <c:v>43671</c:v>
                </c:pt>
                <c:pt idx="9">
                  <c:v>43691</c:v>
                </c:pt>
                <c:pt idx="10">
                  <c:v>43713</c:v>
                </c:pt>
                <c:pt idx="11">
                  <c:v>43753</c:v>
                </c:pt>
                <c:pt idx="12">
                  <c:v>43782</c:v>
                </c:pt>
                <c:pt idx="13">
                  <c:v>43808</c:v>
                </c:pt>
              </c:numCache>
            </c:numRef>
          </c:cat>
          <c:val>
            <c:numRef>
              <c:f>'Estadística Transparencia'!$D$18:$Q$18</c:f>
              <c:numCache>
                <c:formatCode>0</c:formatCode>
                <c:ptCount val="14"/>
                <c:pt idx="0">
                  <c:v>100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85.714285714285708</c:v>
                </c:pt>
                <c:pt idx="4">
                  <c:v>85.714285714285708</c:v>
                </c:pt>
                <c:pt idx="5">
                  <c:v>100</c:v>
                </c:pt>
                <c:pt idx="6">
                  <c:v>85.714285714285708</c:v>
                </c:pt>
                <c:pt idx="7">
                  <c:v>0</c:v>
                </c:pt>
                <c:pt idx="8">
                  <c:v>71.428571428571431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100</c:v>
                </c:pt>
                <c:pt idx="12">
                  <c:v>71.428571428571431</c:v>
                </c:pt>
                <c:pt idx="13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A36-4E6C-878F-19AAD154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2359168"/>
        <c:axId val="202360704"/>
        <c:axId val="0"/>
      </c:bar3DChart>
      <c:catAx>
        <c:axId val="20235916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02360704"/>
        <c:crosses val="autoZero"/>
        <c:auto val="0"/>
        <c:lblAlgn val="ctr"/>
        <c:lblOffset val="100"/>
        <c:noMultiLvlLbl val="0"/>
      </c:catAx>
      <c:valAx>
        <c:axId val="202360704"/>
        <c:scaling>
          <c:orientation val="minMax"/>
          <c:max val="100"/>
          <c:min val="4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0235916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18</xdr:row>
      <xdr:rowOff>129907</xdr:rowOff>
    </xdr:from>
    <xdr:to>
      <xdr:col>15</xdr:col>
      <xdr:colOff>855132</xdr:colOff>
      <xdr:row>38</xdr:row>
      <xdr:rowOff>154516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428625</xdr:colOff>
      <xdr:row>0</xdr:row>
      <xdr:rowOff>292100</xdr:rowOff>
    </xdr:from>
    <xdr:to>
      <xdr:col>3</xdr:col>
      <xdr:colOff>371475</xdr:colOff>
      <xdr:row>2</xdr:row>
      <xdr:rowOff>371476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2350" y="29210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2382</xdr:rowOff>
    </xdr:from>
    <xdr:to>
      <xdr:col>5</xdr:col>
      <xdr:colOff>1038225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508001</xdr:colOff>
      <xdr:row>39</xdr:row>
      <xdr:rowOff>31751</xdr:rowOff>
    </xdr:from>
    <xdr:to>
      <xdr:col>10</xdr:col>
      <xdr:colOff>222250</xdr:colOff>
      <xdr:row>62</xdr:row>
      <xdr:rowOff>63501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85725</xdr:colOff>
      <xdr:row>0</xdr:row>
      <xdr:rowOff>361950</xdr:rowOff>
    </xdr:from>
    <xdr:to>
      <xdr:col>14</xdr:col>
      <xdr:colOff>1009650</xdr:colOff>
      <xdr:row>3</xdr:row>
      <xdr:rowOff>60326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59025" y="36195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7/Canselacion-de-sesi&#243;n-15-julio.pdf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32.28515625" bestFit="1" customWidth="1"/>
    <col min="2" max="3" width="14.7109375" customWidth="1"/>
    <col min="4" max="19" width="16.28515625" customWidth="1"/>
  </cols>
  <sheetData>
    <row r="1" spans="1:19" ht="30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ht="30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ht="30" customHeight="1" x14ac:dyDescent="0.25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30" customHeight="1" x14ac:dyDescent="0.25">
      <c r="A4" s="25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ht="21.75" customHeight="1" x14ac:dyDescent="0.25">
      <c r="A5" s="28" t="s">
        <v>2</v>
      </c>
      <c r="B5" s="28" t="s">
        <v>3</v>
      </c>
      <c r="C5" s="28" t="s">
        <v>4</v>
      </c>
      <c r="D5" s="28" t="s">
        <v>5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56.25" customHeight="1" x14ac:dyDescent="0.25">
      <c r="A6" s="28"/>
      <c r="B6" s="28"/>
      <c r="C6" s="28"/>
      <c r="D6" s="9">
        <v>43487</v>
      </c>
      <c r="E6" s="9">
        <v>43516</v>
      </c>
      <c r="F6" s="9">
        <v>43546</v>
      </c>
      <c r="G6" s="9">
        <v>43565</v>
      </c>
      <c r="H6" s="9">
        <v>43607</v>
      </c>
      <c r="I6" s="9">
        <v>43621</v>
      </c>
      <c r="J6" s="9">
        <v>43640</v>
      </c>
      <c r="K6" s="9">
        <v>43661</v>
      </c>
      <c r="L6" s="9">
        <v>43671</v>
      </c>
      <c r="M6" s="9">
        <v>43691</v>
      </c>
      <c r="N6" s="9">
        <v>43713</v>
      </c>
      <c r="O6" s="9">
        <v>43753</v>
      </c>
      <c r="P6" s="9">
        <v>43782</v>
      </c>
      <c r="Q6" s="9">
        <v>43808</v>
      </c>
      <c r="R6" s="10" t="s">
        <v>6</v>
      </c>
      <c r="S6" s="10" t="s">
        <v>7</v>
      </c>
    </row>
    <row r="7" spans="1:19" s="1" customFormat="1" ht="30" customHeight="1" x14ac:dyDescent="0.25">
      <c r="A7" s="11" t="s">
        <v>30</v>
      </c>
      <c r="B7" s="2" t="s">
        <v>15</v>
      </c>
      <c r="C7" s="2" t="s">
        <v>8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29" t="s">
        <v>29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4">
        <f>SUM(D7:Q7)</f>
        <v>13</v>
      </c>
      <c r="S7" s="5">
        <f t="shared" ref="S7:S12" si="0">(R7*100)/($R$7)</f>
        <v>100</v>
      </c>
    </row>
    <row r="8" spans="1:19" s="1" customFormat="1" ht="30" customHeight="1" x14ac:dyDescent="0.25">
      <c r="A8" s="12" t="s">
        <v>16</v>
      </c>
      <c r="B8" s="2" t="s">
        <v>9</v>
      </c>
      <c r="C8" s="2" t="s">
        <v>14</v>
      </c>
      <c r="D8" s="3">
        <v>1</v>
      </c>
      <c r="E8" s="3">
        <v>1</v>
      </c>
      <c r="F8" s="3">
        <v>1</v>
      </c>
      <c r="G8" s="3">
        <v>0</v>
      </c>
      <c r="H8" s="3">
        <v>1</v>
      </c>
      <c r="I8" s="3">
        <v>1</v>
      </c>
      <c r="J8" s="3">
        <v>0</v>
      </c>
      <c r="K8" s="30"/>
      <c r="L8" s="3">
        <v>0</v>
      </c>
      <c r="M8" s="3">
        <v>1</v>
      </c>
      <c r="N8" s="3">
        <v>0</v>
      </c>
      <c r="O8" s="3">
        <v>1</v>
      </c>
      <c r="P8" s="3">
        <v>1</v>
      </c>
      <c r="Q8" s="3">
        <v>1</v>
      </c>
      <c r="R8" s="4">
        <f t="shared" ref="R8:R17" si="1">SUM(D8:Q8)</f>
        <v>9</v>
      </c>
      <c r="S8" s="5">
        <f t="shared" si="0"/>
        <v>69.230769230769226</v>
      </c>
    </row>
    <row r="9" spans="1:19" s="1" customFormat="1" ht="30" customHeight="1" x14ac:dyDescent="0.25">
      <c r="A9" s="12" t="s">
        <v>17</v>
      </c>
      <c r="B9" s="2" t="s">
        <v>9</v>
      </c>
      <c r="C9" s="2" t="s">
        <v>18</v>
      </c>
      <c r="D9" s="3">
        <v>1</v>
      </c>
      <c r="E9" s="3">
        <v>1</v>
      </c>
      <c r="F9" s="3">
        <v>1</v>
      </c>
      <c r="G9" s="3">
        <v>1</v>
      </c>
      <c r="H9" s="3">
        <v>0</v>
      </c>
      <c r="I9" s="3">
        <v>1</v>
      </c>
      <c r="J9" s="3">
        <v>1</v>
      </c>
      <c r="K9" s="30"/>
      <c r="L9" s="3">
        <v>0</v>
      </c>
      <c r="M9" s="3">
        <v>1</v>
      </c>
      <c r="N9" s="3">
        <v>1</v>
      </c>
      <c r="O9" s="3">
        <v>1</v>
      </c>
      <c r="P9" s="3">
        <v>0</v>
      </c>
      <c r="Q9" s="3">
        <v>1</v>
      </c>
      <c r="R9" s="4">
        <f t="shared" si="1"/>
        <v>10</v>
      </c>
      <c r="S9" s="5">
        <f t="shared" si="0"/>
        <v>76.92307692307692</v>
      </c>
    </row>
    <row r="10" spans="1:19" ht="30" customHeight="1" x14ac:dyDescent="0.25">
      <c r="A10" s="12" t="s">
        <v>13</v>
      </c>
      <c r="B10" s="2" t="s">
        <v>9</v>
      </c>
      <c r="C10" s="2" t="s">
        <v>8</v>
      </c>
      <c r="D10" s="3">
        <v>1</v>
      </c>
      <c r="E10" s="3">
        <v>1</v>
      </c>
      <c r="F10" s="3">
        <v>0</v>
      </c>
      <c r="G10" s="3">
        <v>1</v>
      </c>
      <c r="H10" s="3">
        <v>1</v>
      </c>
      <c r="I10" s="3">
        <v>1</v>
      </c>
      <c r="J10" s="3">
        <v>1</v>
      </c>
      <c r="K10" s="30"/>
      <c r="L10" s="3">
        <v>1</v>
      </c>
      <c r="M10" s="3">
        <v>0</v>
      </c>
      <c r="N10" s="3">
        <v>1</v>
      </c>
      <c r="O10" s="3">
        <v>1</v>
      </c>
      <c r="P10" s="6">
        <v>1</v>
      </c>
      <c r="Q10" s="6">
        <v>1</v>
      </c>
      <c r="R10" s="4">
        <f t="shared" si="1"/>
        <v>11</v>
      </c>
      <c r="S10" s="5">
        <f t="shared" si="0"/>
        <v>84.615384615384613</v>
      </c>
    </row>
    <row r="11" spans="1:19" ht="30" customHeight="1" x14ac:dyDescent="0.25">
      <c r="A11" s="12" t="s">
        <v>19</v>
      </c>
      <c r="B11" s="2" t="s">
        <v>9</v>
      </c>
      <c r="C11" s="2" t="s">
        <v>8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0"/>
      <c r="L11" s="3">
        <v>1</v>
      </c>
      <c r="M11" s="3">
        <v>1</v>
      </c>
      <c r="N11" s="3">
        <v>1</v>
      </c>
      <c r="O11" s="3">
        <v>1</v>
      </c>
      <c r="P11" s="3">
        <v>0</v>
      </c>
      <c r="Q11" s="3">
        <v>1</v>
      </c>
      <c r="R11" s="4">
        <f t="shared" si="1"/>
        <v>12</v>
      </c>
      <c r="S11" s="5">
        <f t="shared" si="0"/>
        <v>92.307692307692307</v>
      </c>
    </row>
    <row r="12" spans="1:19" ht="30" customHeight="1" x14ac:dyDescent="0.25">
      <c r="A12" s="12" t="s">
        <v>20</v>
      </c>
      <c r="B12" s="2" t="s">
        <v>9</v>
      </c>
      <c r="C12" s="2" t="s">
        <v>8</v>
      </c>
      <c r="D12" s="3">
        <v>1</v>
      </c>
      <c r="E12" s="3">
        <v>1</v>
      </c>
      <c r="F12" s="3">
        <v>0</v>
      </c>
      <c r="G12" s="3">
        <v>1</v>
      </c>
      <c r="H12" s="3">
        <v>1</v>
      </c>
      <c r="I12" s="3">
        <v>1</v>
      </c>
      <c r="J12" s="3">
        <v>1</v>
      </c>
      <c r="K12" s="30"/>
      <c r="L12" s="3">
        <v>1</v>
      </c>
      <c r="M12" s="3">
        <v>0</v>
      </c>
      <c r="N12" s="3">
        <v>1</v>
      </c>
      <c r="O12" s="3">
        <v>1</v>
      </c>
      <c r="P12" s="3">
        <v>1</v>
      </c>
      <c r="Q12" s="3">
        <v>1</v>
      </c>
      <c r="R12" s="4">
        <f t="shared" si="1"/>
        <v>11</v>
      </c>
      <c r="S12" s="5">
        <f t="shared" si="0"/>
        <v>84.615384615384613</v>
      </c>
    </row>
    <row r="13" spans="1:19" ht="30" customHeight="1" x14ac:dyDescent="0.25">
      <c r="A13" s="12" t="s">
        <v>24</v>
      </c>
      <c r="B13" s="2" t="s">
        <v>9</v>
      </c>
      <c r="C13" s="2" t="s">
        <v>10</v>
      </c>
      <c r="D13" s="7" t="s">
        <v>25</v>
      </c>
      <c r="E13" s="3">
        <v>0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1"/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0</v>
      </c>
      <c r="R13" s="4">
        <f t="shared" si="1"/>
        <v>10</v>
      </c>
      <c r="S13" s="5">
        <f>(R13*100)/(12)</f>
        <v>83.333333333333329</v>
      </c>
    </row>
    <row r="14" spans="1:19" ht="30" customHeight="1" x14ac:dyDescent="0.25">
      <c r="A14" s="8" t="s">
        <v>23</v>
      </c>
      <c r="B14" s="2" t="s">
        <v>9</v>
      </c>
      <c r="C14" s="2" t="s">
        <v>14</v>
      </c>
      <c r="D14" s="3">
        <v>1</v>
      </c>
      <c r="E14" s="13" t="s">
        <v>26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4">
        <f t="shared" si="1"/>
        <v>1</v>
      </c>
      <c r="S14" s="5">
        <f>(R14*100)/(1)</f>
        <v>100</v>
      </c>
    </row>
    <row r="15" spans="1:19" ht="30" customHeight="1" x14ac:dyDescent="0.25">
      <c r="A15" s="8" t="s">
        <v>12</v>
      </c>
      <c r="B15" s="2" t="s">
        <v>9</v>
      </c>
      <c r="C15" s="2" t="s">
        <v>10</v>
      </c>
      <c r="D15" s="3">
        <v>1</v>
      </c>
      <c r="E15" s="13" t="s">
        <v>26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4">
        <f t="shared" si="1"/>
        <v>1</v>
      </c>
      <c r="S15" s="5">
        <f>(R15*100)/(1)</f>
        <v>100</v>
      </c>
    </row>
    <row r="16" spans="1:19" ht="30" customHeight="1" x14ac:dyDescent="0.25">
      <c r="A16" s="8" t="s">
        <v>28</v>
      </c>
      <c r="B16" s="2" t="s">
        <v>9</v>
      </c>
      <c r="C16" s="2" t="s">
        <v>8</v>
      </c>
      <c r="D16" s="3">
        <v>1</v>
      </c>
      <c r="E16" s="13" t="s">
        <v>26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4">
        <f t="shared" si="1"/>
        <v>1</v>
      </c>
      <c r="S16" s="5">
        <f>(R16*100)/(1)</f>
        <v>100</v>
      </c>
    </row>
    <row r="17" spans="1:19" ht="30" customHeight="1" x14ac:dyDescent="0.25">
      <c r="A17" s="8" t="s">
        <v>27</v>
      </c>
      <c r="B17" s="2" t="s">
        <v>9</v>
      </c>
      <c r="C17" s="2" t="s">
        <v>8</v>
      </c>
      <c r="D17" s="3">
        <v>1</v>
      </c>
      <c r="E17" s="13" t="s">
        <v>26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4">
        <f t="shared" si="1"/>
        <v>1</v>
      </c>
      <c r="S17" s="5">
        <f>(R17*100)/(1)</f>
        <v>100</v>
      </c>
    </row>
    <row r="18" spans="1:19" ht="29.25" customHeight="1" x14ac:dyDescent="0.25">
      <c r="A18" s="16" t="s">
        <v>11</v>
      </c>
      <c r="B18" s="17"/>
      <c r="C18" s="18"/>
      <c r="D18" s="4">
        <f>AVERAGE(D7:D12)*100</f>
        <v>100</v>
      </c>
      <c r="E18" s="4">
        <f>AVERAGE(E7:E13)*100</f>
        <v>85.714285714285708</v>
      </c>
      <c r="F18" s="4">
        <f t="shared" ref="F18:Q18" si="2">AVERAGE(F7:F13)*100</f>
        <v>71.428571428571431</v>
      </c>
      <c r="G18" s="4">
        <f t="shared" si="2"/>
        <v>85.714285714285708</v>
      </c>
      <c r="H18" s="4">
        <f t="shared" si="2"/>
        <v>85.714285714285708</v>
      </c>
      <c r="I18" s="4">
        <f t="shared" si="2"/>
        <v>100</v>
      </c>
      <c r="J18" s="4">
        <f t="shared" si="2"/>
        <v>85.714285714285708</v>
      </c>
      <c r="K18" s="4" t="e">
        <f t="shared" si="2"/>
        <v>#DIV/0!</v>
      </c>
      <c r="L18" s="4">
        <f t="shared" si="2"/>
        <v>71.428571428571431</v>
      </c>
      <c r="M18" s="4">
        <f t="shared" si="2"/>
        <v>71.428571428571431</v>
      </c>
      <c r="N18" s="4">
        <f t="shared" si="2"/>
        <v>85.714285714285708</v>
      </c>
      <c r="O18" s="4">
        <f t="shared" si="2"/>
        <v>100</v>
      </c>
      <c r="P18" s="4">
        <f t="shared" si="2"/>
        <v>71.428571428571431</v>
      </c>
      <c r="Q18" s="4">
        <f>AVERAGE(Q7:Q13)*100</f>
        <v>85.714285714285708</v>
      </c>
      <c r="R18" s="3"/>
      <c r="S18" s="5"/>
    </row>
  </sheetData>
  <mergeCells count="14">
    <mergeCell ref="E15:Q15"/>
    <mergeCell ref="E14:Q14"/>
    <mergeCell ref="A18:C18"/>
    <mergeCell ref="A1:S1"/>
    <mergeCell ref="A2:S2"/>
    <mergeCell ref="A3:S3"/>
    <mergeCell ref="A4:S4"/>
    <mergeCell ref="A5:A6"/>
    <mergeCell ref="B5:B6"/>
    <mergeCell ref="C5:C6"/>
    <mergeCell ref="D5:S5"/>
    <mergeCell ref="K7:K13"/>
    <mergeCell ref="E17:Q17"/>
    <mergeCell ref="E16:Q16"/>
  </mergeCells>
  <hyperlinks>
    <hyperlink ref="E14:P17" r:id="rId1" display="A partir del 31 de Enero de 2019, dejaron de formar parte de la Comisión"/>
    <hyperlink ref="K7:K13" r:id="rId2" display="Se pospone la sesión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2016-03-02T20:49:42Z</dcterms:created>
  <dcterms:modified xsi:type="dcterms:W3CDTF">2019-12-11T20:04:37Z</dcterms:modified>
</cp:coreProperties>
</file>