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2019\Formato 2019\FORMATOS COMISIONES EDILICIAS\Recuperación de Espacios Públicos_2\"/>
    </mc:Choice>
  </mc:AlternateContent>
  <bookViews>
    <workbookView xWindow="-120" yWindow="0" windowWidth="20730" windowHeight="11040"/>
  </bookViews>
  <sheets>
    <sheet name="Recuperación de Espacios Pub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1" i="1" l="1"/>
  <c r="Q9" i="1"/>
  <c r="Q8" i="1"/>
  <c r="Q6" i="1"/>
  <c r="P15" i="1"/>
  <c r="R12" i="1" l="1"/>
  <c r="Q12" i="1"/>
  <c r="Q13" i="1"/>
  <c r="R13" i="1" s="1"/>
  <c r="Q14" i="1"/>
  <c r="R14" i="1"/>
  <c r="Q7" i="1"/>
  <c r="R9" i="1"/>
  <c r="Q10" i="1"/>
  <c r="R10" i="1" s="1"/>
  <c r="R7" i="1"/>
  <c r="F15" i="1"/>
  <c r="G15" i="1"/>
  <c r="H15" i="1"/>
  <c r="I15" i="1"/>
  <c r="J15" i="1"/>
  <c r="K15" i="1"/>
  <c r="L15" i="1"/>
  <c r="M15" i="1"/>
  <c r="N15" i="1"/>
  <c r="O15" i="1"/>
  <c r="D15" i="1"/>
  <c r="E15" i="1"/>
  <c r="R6" i="1"/>
  <c r="R8" i="1" l="1"/>
  <c r="R11" i="1"/>
</calcChain>
</file>

<file path=xl/comments1.xml><?xml version="1.0" encoding="utf-8"?>
<comments xmlns="http://schemas.openxmlformats.org/spreadsheetml/2006/main">
  <authors>
    <author>smarquez</author>
    <author>ItaloPC</author>
    <author>Mariana Casillas Casillas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ItaloPC:</t>
        </r>
        <r>
          <rPr>
            <sz val="9"/>
            <color indexed="81"/>
            <rFont val="Tahoma"/>
            <family val="2"/>
          </rPr>
          <t xml:space="preserve">
Ausencia Justificada</t>
        </r>
      </text>
    </comment>
    <comment ref="N7" authorId="2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P7" authorId="2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O8" authorId="2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O9" authorId="2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Ausencia justificada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Ausencia justificada
</t>
        </r>
      </text>
    </comment>
    <comment ref="P10" authorId="2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</commentList>
</comments>
</file>

<file path=xl/sharedStrings.xml><?xml version="1.0" encoding="utf-8"?>
<sst xmlns="http://schemas.openxmlformats.org/spreadsheetml/2006/main" count="41" uniqueCount="27">
  <si>
    <t>AYUNTAMIENTO DE ZAPOPAN, JALISCO</t>
  </si>
  <si>
    <t>DIRECCIÓN DE TRANSPARENCIA Y BUENAS PRÁCTICAS</t>
  </si>
  <si>
    <t>COMISIÓN EDILICIA DE RECUPERACIÓN DE ESPACIOS PÚBLICOS</t>
  </si>
  <si>
    <t>NOMBRE DE REGIDOR (A)</t>
  </si>
  <si>
    <t>CARGO</t>
  </si>
  <si>
    <t>FRACCIÓN PARTIDISTA</t>
  </si>
  <si>
    <t>ASISTENCIA</t>
  </si>
  <si>
    <t>Total de asistencias</t>
  </si>
  <si>
    <t>Porcentaje de Asistencia por regidor</t>
  </si>
  <si>
    <t>Integrante</t>
  </si>
  <si>
    <t>% TOTAL DE ASISTENCIA POR SESIÓN</t>
  </si>
  <si>
    <t>José Antonio de la Torre Bravo</t>
  </si>
  <si>
    <t>Oscar Javier Ramírez Castellanos</t>
  </si>
  <si>
    <t>Iván Ricardo Chávez Gómez</t>
  </si>
  <si>
    <t>Sergio Barrera Sepúlveda</t>
  </si>
  <si>
    <t>Wendy Sofía Ramírez Campos</t>
  </si>
  <si>
    <t>Presidenta</t>
  </si>
  <si>
    <t>MC</t>
  </si>
  <si>
    <t>PAN</t>
  </si>
  <si>
    <t>MORENA</t>
  </si>
  <si>
    <t>Miguel Sainz Loyola</t>
  </si>
  <si>
    <t>A partir del 31 de Enero de 2019, dejo de formar parte de la Comisión</t>
  </si>
  <si>
    <t>Mónica Paola Magaña Mendoza</t>
  </si>
  <si>
    <t>Carlos Gerardo Martínez Domínguez/Hugo Rodríguez Díaz</t>
  </si>
  <si>
    <t xml:space="preserve">María Gómez Rueda </t>
  </si>
  <si>
    <t xml:space="preserve"> Apartir del 13 de Septiembre de 2019, dejo de formar parte de la Comisión</t>
  </si>
  <si>
    <t xml:space="preserve"> Apartir del 13 de Septiembre de 2019, se integró a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</si>
</sst>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9"/>
      <color theme="1"/>
      <name val="Arial"/>
      <family val="2"/>
    </font>
    <font>
      <u/>
      <sz val="9.9"/>
      <color theme="10"/>
      <name val="Calibri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0"/>
      <name val="Century Gothic"/>
      <family val="2"/>
    </font>
    <font>
      <u/>
      <sz val="8"/>
      <color theme="1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1" fontId="3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0" fillId="2" borderId="0" xfId="0" applyFill="1"/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14" fontId="7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9" fillId="0" borderId="9" xfId="2" applyFont="1" applyFill="1" applyBorder="1" applyAlignment="1" applyProtection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2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0" fillId="0" borderId="12" xfId="2" applyFont="1" applyFill="1" applyBorder="1" applyAlignment="1" applyProtection="1">
      <alignment horizontal="center" vertical="center"/>
    </xf>
    <xf numFmtId="0" fontId="10" fillId="0" borderId="13" xfId="2" applyFont="1" applyFill="1" applyBorder="1" applyAlignment="1" applyProtection="1">
      <alignment horizontal="center" vertical="center"/>
    </xf>
    <xf numFmtId="0" fontId="10" fillId="0" borderId="14" xfId="2" applyFont="1" applyFill="1" applyBorder="1" applyAlignment="1" applyProtection="1">
      <alignment horizontal="center" vertical="center"/>
    </xf>
    <xf numFmtId="0" fontId="5" fillId="0" borderId="12" xfId="2" applyFill="1" applyBorder="1" applyAlignment="1" applyProtection="1">
      <alignment horizontal="center" vertical="center" wrapText="1"/>
    </xf>
    <xf numFmtId="0" fontId="5" fillId="0" borderId="13" xfId="2" applyFill="1" applyBorder="1" applyAlignment="1" applyProtection="1">
      <alignment horizontal="center" vertical="center" wrapText="1"/>
    </xf>
    <xf numFmtId="0" fontId="5" fillId="0" borderId="14" xfId="2" applyFill="1" applyBorder="1" applyAlignment="1" applyProtection="1">
      <alignment horizontal="center" vertical="center" wrapText="1"/>
    </xf>
    <xf numFmtId="0" fontId="5" fillId="0" borderId="12" xfId="2" applyBorder="1" applyAlignment="1" applyProtection="1">
      <alignment horizontal="center" vertical="center"/>
    </xf>
    <xf numFmtId="0" fontId="5" fillId="0" borderId="13" xfId="2" applyBorder="1" applyAlignment="1" applyProtection="1">
      <alignment horizontal="center" vertical="center"/>
    </xf>
    <xf numFmtId="0" fontId="5" fillId="0" borderId="14" xfId="2" applyBorder="1" applyAlignment="1" applyProtection="1">
      <alignment horizontal="center" vertical="center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</a:rPr>
              <a:t>COMISIÓN EDILICIA DE RECUPERACIÓN DE ESPACIOS PÚBLICOS</a:t>
            </a:r>
            <a:endParaRPr lang="es-MX" sz="1000">
              <a:effectLst/>
            </a:endParaRP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5605997055893164"/>
          <c:y val="4.010116451100745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090553006326232"/>
          <c:y val="0.16797846841406874"/>
          <c:w val="0.67528172330336333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BA5-4841-B1F7-D4E13036313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BA5-4841-B1F7-D4E130363133}"/>
              </c:ext>
            </c:extLst>
          </c:dPt>
          <c:dPt>
            <c:idx val="2"/>
            <c:invertIfNegative val="0"/>
            <c:bubble3D val="0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BA5-4841-B1F7-D4E130363133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BA5-4841-B1F7-D4E130363133}"/>
              </c:ext>
            </c:extLst>
          </c:dPt>
          <c:dPt>
            <c:idx val="4"/>
            <c:invertIfNegative val="0"/>
            <c:bubble3D val="0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BA5-4841-B1F7-D4E130363133}"/>
              </c:ext>
            </c:extLst>
          </c:dPt>
          <c:dPt>
            <c:idx val="5"/>
            <c:invertIfNegative val="0"/>
            <c:bubble3D val="0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BA5-4841-B1F7-D4E130363133}"/>
              </c:ext>
            </c:extLst>
          </c:dPt>
          <c:dPt>
            <c:idx val="6"/>
            <c:invertIfNegative val="0"/>
            <c:bubble3D val="0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BA5-4841-B1F7-D4E130363133}"/>
              </c:ext>
            </c:extLst>
          </c:dPt>
          <c:dPt>
            <c:idx val="7"/>
            <c:invertIfNegative val="0"/>
            <c:bubble3D val="0"/>
            <c:spPr>
              <a:solidFill>
                <a:srgbClr val="FF66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BA5-4841-B1F7-D4E130363133}"/>
              </c:ext>
            </c:extLst>
          </c:dPt>
          <c:cat>
            <c:strRef>
              <c:f>'Recuperación de Espacios Pub.'!$A$6:$A$11</c:f>
              <c:strCache>
                <c:ptCount val="6"/>
                <c:pt idx="0">
                  <c:v>Wendy Sofía Ramírez Campos</c:v>
                </c:pt>
                <c:pt idx="1">
                  <c:v>Carlos Gerardo Martínez Domínguez/Hugo Rodríguez Díaz</c:v>
                </c:pt>
                <c:pt idx="2">
                  <c:v>María Gómez Rueda </c:v>
                </c:pt>
                <c:pt idx="3">
                  <c:v>Miguel Sainz Loyola</c:v>
                </c:pt>
                <c:pt idx="4">
                  <c:v>Iván Ricardo Chávez Gómez</c:v>
                </c:pt>
                <c:pt idx="5">
                  <c:v>Mónica Paola Magaña Mendoza</c:v>
                </c:pt>
              </c:strCache>
            </c:strRef>
          </c:cat>
          <c:val>
            <c:numRef>
              <c:f>'Recuperación de Espacios Pub.'!$Q$6:$Q$11</c:f>
              <c:numCache>
                <c:formatCode>General</c:formatCode>
                <c:ptCount val="6"/>
                <c:pt idx="0">
                  <c:v>13</c:v>
                </c:pt>
                <c:pt idx="1">
                  <c:v>8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CBA5-4841-B1F7-D4E130363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473888"/>
        <c:axId val="660474280"/>
      </c:barChart>
      <c:catAx>
        <c:axId val="66047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660474280"/>
        <c:crosses val="autoZero"/>
        <c:auto val="1"/>
        <c:lblAlgn val="ctr"/>
        <c:lblOffset val="100"/>
        <c:tickLblSkip val="1"/>
        <c:noMultiLvlLbl val="0"/>
      </c:catAx>
      <c:valAx>
        <c:axId val="660474280"/>
        <c:scaling>
          <c:orientation val="minMax"/>
          <c:max val="5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6047388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</a:t>
            </a:r>
            <a:r>
              <a:rPr lang="es-MX" sz="1000" baseline="0">
                <a:latin typeface="Century Gothic" pitchFamily="34" charset="0"/>
              </a:rPr>
              <a:t> RECUPERACIÓN DE ESPACIOS PÚBLICOS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075915157152775"/>
          <c:y val="2.1435084964832572E-2"/>
        </c:manualLayout>
      </c:layout>
      <c:overlay val="0"/>
      <c:spPr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cat>
            <c:strRef>
              <c:f>'Recuperación de Espacios Pub.'!$A$6:$A$11</c:f>
              <c:strCache>
                <c:ptCount val="6"/>
                <c:pt idx="0">
                  <c:v>Wendy Sofía Ramírez Campos</c:v>
                </c:pt>
                <c:pt idx="1">
                  <c:v>Carlos Gerardo Martínez Domínguez/Hugo Rodríguez Díaz</c:v>
                </c:pt>
                <c:pt idx="2">
                  <c:v>María Gómez Rueda </c:v>
                </c:pt>
                <c:pt idx="3">
                  <c:v>Miguel Sainz Loyola</c:v>
                </c:pt>
                <c:pt idx="4">
                  <c:v>Iván Ricardo Chávez Gómez</c:v>
                </c:pt>
                <c:pt idx="5">
                  <c:v>Mónica Paola Magaña Mendoza</c:v>
                </c:pt>
              </c:strCache>
            </c:strRef>
          </c:cat>
          <c:val>
            <c:numRef>
              <c:f>'Recuperación de Espacios Pub.'!$R$6:$R$11</c:f>
              <c:numCache>
                <c:formatCode>0</c:formatCode>
                <c:ptCount val="6"/>
                <c:pt idx="0">
                  <c:v>100</c:v>
                </c:pt>
                <c:pt idx="1">
                  <c:v>61.53846153846154</c:v>
                </c:pt>
                <c:pt idx="2">
                  <c:v>80</c:v>
                </c:pt>
                <c:pt idx="3">
                  <c:v>76.92307692307692</c:v>
                </c:pt>
                <c:pt idx="4">
                  <c:v>76.92307692307692</c:v>
                </c:pt>
                <c:pt idx="5">
                  <c:v>92.307692307692307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B0-416C-967B-294DBD147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0746013708002755"/>
          <c:y val="0.16687965363846136"/>
          <c:w val="0.37038005740893082"/>
          <c:h val="0.73644360920141783"/>
        </c:manualLayout>
      </c:layout>
      <c:overlay val="0"/>
      <c:txPr>
        <a:bodyPr/>
        <a:lstStyle/>
        <a:p>
          <a:pPr rtl="0">
            <a:defRPr sz="900" baseline="0">
              <a:latin typeface="Century Gothic" pitchFamily="34" charset="0"/>
            </a:defRPr>
          </a:pPr>
          <a:endParaRPr lang="es-MX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COMISIÓN EDILICIA DE RECUPERACIÓN DE ESPACIOS PÚBLICOS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2429559538619763"/>
          <c:y val="3.240744543743664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8F3B86F5-6FD1-4576-9007-3D980DEBCC1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8372918F-0328-4DD1-B9AD-A94A160F434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'Recuperación de Espacios Pub.'!$D$5:$P$5</c:f>
              <c:numCache>
                <c:formatCode>m/d/yyyy</c:formatCode>
                <c:ptCount val="13"/>
                <c:pt idx="0">
                  <c:v>43490</c:v>
                </c:pt>
                <c:pt idx="1">
                  <c:v>43518</c:v>
                </c:pt>
                <c:pt idx="2">
                  <c:v>43538</c:v>
                </c:pt>
                <c:pt idx="3">
                  <c:v>43564</c:v>
                </c:pt>
                <c:pt idx="4">
                  <c:v>43594</c:v>
                </c:pt>
                <c:pt idx="5">
                  <c:v>43635</c:v>
                </c:pt>
                <c:pt idx="6">
                  <c:v>43664</c:v>
                </c:pt>
                <c:pt idx="7">
                  <c:v>43699</c:v>
                </c:pt>
                <c:pt idx="8">
                  <c:v>43726</c:v>
                </c:pt>
                <c:pt idx="9">
                  <c:v>43752</c:v>
                </c:pt>
                <c:pt idx="10">
                  <c:v>43770</c:v>
                </c:pt>
                <c:pt idx="11">
                  <c:v>43783</c:v>
                </c:pt>
                <c:pt idx="12">
                  <c:v>43802</c:v>
                </c:pt>
              </c:numCache>
            </c:numRef>
          </c:cat>
          <c:val>
            <c:numRef>
              <c:f>'Recuperación de Espacios Pub.'!$D$15:$P$15</c:f>
              <c:numCache>
                <c:formatCode>0</c:formatCode>
                <c:ptCount val="13"/>
                <c:pt idx="0">
                  <c:v>75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100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100</c:v>
                </c:pt>
                <c:pt idx="9">
                  <c:v>83.333333333333343</c:v>
                </c:pt>
                <c:pt idx="10">
                  <c:v>83.333333333333343</c:v>
                </c:pt>
                <c:pt idx="11">
                  <c:v>66.666666666666657</c:v>
                </c:pt>
                <c:pt idx="12">
                  <c:v>66.666666666666657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F9D-4DBD-AC97-13D98733C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06769088"/>
        <c:axId val="506769480"/>
        <c:axId val="0"/>
      </c:bar3DChart>
      <c:catAx>
        <c:axId val="506769088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es-MX"/>
          </a:p>
        </c:txPr>
        <c:crossAx val="506769480"/>
        <c:crosses val="autoZero"/>
        <c:auto val="0"/>
        <c:lblAlgn val="ctr"/>
        <c:lblOffset val="100"/>
        <c:noMultiLvlLbl val="0"/>
      </c:catAx>
      <c:valAx>
        <c:axId val="506769480"/>
        <c:scaling>
          <c:orientation val="minMax"/>
          <c:max val="100"/>
          <c:min val="50"/>
        </c:scaling>
        <c:delete val="0"/>
        <c:axPos val="b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es-MX"/>
          </a:p>
        </c:txPr>
        <c:crossAx val="506769088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16</xdr:row>
      <xdr:rowOff>18785</xdr:rowOff>
    </xdr:from>
    <xdr:to>
      <xdr:col>14</xdr:col>
      <xdr:colOff>714375</xdr:colOff>
      <xdr:row>33</xdr:row>
      <xdr:rowOff>32809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421215</xdr:colOff>
      <xdr:row>0</xdr:row>
      <xdr:rowOff>209550</xdr:rowOff>
    </xdr:from>
    <xdr:to>
      <xdr:col>2</xdr:col>
      <xdr:colOff>171450</xdr:colOff>
      <xdr:row>2</xdr:row>
      <xdr:rowOff>219075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07265" y="209550"/>
          <a:ext cx="79798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</xdr:colOff>
      <xdr:row>16</xdr:row>
      <xdr:rowOff>65882</xdr:rowOff>
    </xdr:from>
    <xdr:to>
      <xdr:col>5</xdr:col>
      <xdr:colOff>762000</xdr:colOff>
      <xdr:row>34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81492</xdr:colOff>
      <xdr:row>36</xdr:row>
      <xdr:rowOff>37043</xdr:rowOff>
    </xdr:from>
    <xdr:to>
      <xdr:col>9</xdr:col>
      <xdr:colOff>228600</xdr:colOff>
      <xdr:row>60</xdr:row>
      <xdr:rowOff>91017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95250</xdr:colOff>
      <xdr:row>0</xdr:row>
      <xdr:rowOff>228600</xdr:rowOff>
    </xdr:from>
    <xdr:to>
      <xdr:col>16</xdr:col>
      <xdr:colOff>893235</xdr:colOff>
      <xdr:row>2</xdr:row>
      <xdr:rowOff>238125</xdr:rowOff>
    </xdr:to>
    <xdr:pic>
      <xdr:nvPicPr>
        <xdr:cNvPr id="8" name="7 Image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06725" y="228600"/>
          <a:ext cx="79798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19/09/INTEGRACION-DE-COMISIONES-CUARTA-MODIFICACION-13-09-19.doc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zapopan.gob.mx/wp-content/uploads/2019/09/INTEGRACION-DE-COMISIONES-CUARTA-MODIFICACION-13-09-19.doc" TargetMode="External"/><Relationship Id="rId1" Type="http://schemas.openxmlformats.org/officeDocument/2006/relationships/hyperlink" Target="https://www.zapopan.gob.mx/wp-content/uploads/2019/02/Integracion_Comisiones_Edilicias_31012019_2da.Modificacion.doc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5"/>
  <sheetViews>
    <sheetView tabSelected="1" zoomScaleNormal="100" zoomScaleSheetLayoutView="75" workbookViewId="0">
      <selection activeCell="K44" sqref="K44"/>
    </sheetView>
  </sheetViews>
  <sheetFormatPr baseColWidth="10" defaultRowHeight="15" x14ac:dyDescent="0.25"/>
  <cols>
    <col min="1" max="1" width="40.28515625" customWidth="1"/>
    <col min="2" max="2" width="15.7109375" customWidth="1"/>
    <col min="3" max="3" width="13.5703125" customWidth="1"/>
    <col min="4" max="14" width="13.7109375" customWidth="1"/>
    <col min="15" max="16" width="13.7109375" style="3" customWidth="1"/>
    <col min="17" max="17" width="14.85546875" customWidth="1"/>
    <col min="18" max="18" width="20.85546875" customWidth="1"/>
  </cols>
  <sheetData>
    <row r="1" spans="1:18" ht="30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30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30" customHeight="1" x14ac:dyDescent="0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</row>
    <row r="4" spans="1:18" ht="21.75" customHeight="1" x14ac:dyDescent="0.25">
      <c r="A4" s="28" t="s">
        <v>3</v>
      </c>
      <c r="B4" s="28" t="s">
        <v>4</v>
      </c>
      <c r="C4" s="28" t="s">
        <v>5</v>
      </c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25.5" x14ac:dyDescent="0.25">
      <c r="A5" s="29"/>
      <c r="B5" s="29"/>
      <c r="C5" s="29"/>
      <c r="D5" s="6">
        <v>43490</v>
      </c>
      <c r="E5" s="6">
        <v>43518</v>
      </c>
      <c r="F5" s="6">
        <v>43538</v>
      </c>
      <c r="G5" s="6">
        <v>43564</v>
      </c>
      <c r="H5" s="6">
        <v>43594</v>
      </c>
      <c r="I5" s="6">
        <v>43635</v>
      </c>
      <c r="J5" s="6">
        <v>43664</v>
      </c>
      <c r="K5" s="6">
        <v>43699</v>
      </c>
      <c r="L5" s="6">
        <v>43726</v>
      </c>
      <c r="M5" s="6">
        <v>43752</v>
      </c>
      <c r="N5" s="6">
        <v>43770</v>
      </c>
      <c r="O5" s="6">
        <v>43783</v>
      </c>
      <c r="P5" s="6">
        <v>43802</v>
      </c>
      <c r="Q5" s="7" t="s">
        <v>7</v>
      </c>
      <c r="R5" s="7" t="s">
        <v>8</v>
      </c>
    </row>
    <row r="6" spans="1:18" ht="30" customHeight="1" x14ac:dyDescent="0.25">
      <c r="A6" s="13" t="s">
        <v>15</v>
      </c>
      <c r="B6" s="5" t="s">
        <v>16</v>
      </c>
      <c r="C6" s="5" t="s">
        <v>19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11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9">
        <f>SUM(D6:P6)</f>
        <v>13</v>
      </c>
      <c r="R6" s="10">
        <f>(Q6*100)/($Q$6)</f>
        <v>100</v>
      </c>
    </row>
    <row r="7" spans="1:18" ht="30" customHeight="1" x14ac:dyDescent="0.25">
      <c r="A7" s="14" t="s">
        <v>23</v>
      </c>
      <c r="B7" s="5" t="s">
        <v>9</v>
      </c>
      <c r="C7" s="5" t="s">
        <v>19</v>
      </c>
      <c r="D7" s="8">
        <v>1</v>
      </c>
      <c r="E7" s="8">
        <v>1</v>
      </c>
      <c r="F7" s="8">
        <v>1</v>
      </c>
      <c r="G7" s="8">
        <v>0</v>
      </c>
      <c r="H7" s="8">
        <v>1</v>
      </c>
      <c r="I7" s="8">
        <v>1</v>
      </c>
      <c r="J7" s="8">
        <v>0</v>
      </c>
      <c r="K7" s="8">
        <v>1</v>
      </c>
      <c r="L7" s="8">
        <v>1</v>
      </c>
      <c r="M7" s="8">
        <v>0</v>
      </c>
      <c r="N7" s="8">
        <v>0</v>
      </c>
      <c r="O7" s="8">
        <v>1</v>
      </c>
      <c r="P7" s="8">
        <v>0</v>
      </c>
      <c r="Q7" s="9">
        <f t="shared" ref="Q7:Q14" si="0">SUM(D7:O7)</f>
        <v>8</v>
      </c>
      <c r="R7" s="10">
        <f t="shared" ref="R7:R11" si="1">(Q7*100)/($Q$6)</f>
        <v>61.53846153846154</v>
      </c>
    </row>
    <row r="8" spans="1:18" ht="29.25" customHeight="1" x14ac:dyDescent="0.25">
      <c r="A8" s="14" t="s">
        <v>24</v>
      </c>
      <c r="B8" s="5" t="s">
        <v>9</v>
      </c>
      <c r="C8" s="5" t="s">
        <v>17</v>
      </c>
      <c r="D8" s="37" t="s">
        <v>26</v>
      </c>
      <c r="E8" s="38"/>
      <c r="F8" s="38"/>
      <c r="G8" s="38"/>
      <c r="H8" s="38"/>
      <c r="I8" s="38"/>
      <c r="J8" s="38"/>
      <c r="K8" s="39"/>
      <c r="L8" s="8">
        <v>1</v>
      </c>
      <c r="M8" s="8">
        <v>1</v>
      </c>
      <c r="N8" s="8">
        <v>1</v>
      </c>
      <c r="O8" s="8">
        <v>0</v>
      </c>
      <c r="P8" s="8">
        <v>1</v>
      </c>
      <c r="Q8" s="9">
        <f>SUM(L8:P8)</f>
        <v>4</v>
      </c>
      <c r="R8" s="10">
        <f>(Q8*100)/($Q$6-8)</f>
        <v>80</v>
      </c>
    </row>
    <row r="9" spans="1:18" ht="30" customHeight="1" x14ac:dyDescent="0.25">
      <c r="A9" s="14" t="s">
        <v>20</v>
      </c>
      <c r="B9" s="5" t="s">
        <v>9</v>
      </c>
      <c r="C9" s="5" t="s">
        <v>17</v>
      </c>
      <c r="D9" s="8">
        <v>0</v>
      </c>
      <c r="E9" s="8">
        <v>1</v>
      </c>
      <c r="F9" s="8">
        <v>1</v>
      </c>
      <c r="G9" s="8">
        <v>1</v>
      </c>
      <c r="H9" s="8">
        <v>1</v>
      </c>
      <c r="I9" s="8">
        <v>0</v>
      </c>
      <c r="J9" s="11">
        <v>1</v>
      </c>
      <c r="K9" s="8">
        <v>1</v>
      </c>
      <c r="L9" s="8">
        <v>1</v>
      </c>
      <c r="M9" s="8">
        <v>1</v>
      </c>
      <c r="N9" s="8">
        <v>1</v>
      </c>
      <c r="O9" s="8">
        <v>0</v>
      </c>
      <c r="P9" s="8">
        <v>1</v>
      </c>
      <c r="Q9" s="9">
        <f>SUM(D9:P9)</f>
        <v>10</v>
      </c>
      <c r="R9" s="10">
        <f t="shared" si="1"/>
        <v>76.92307692307692</v>
      </c>
    </row>
    <row r="10" spans="1:18" ht="30" customHeight="1" x14ac:dyDescent="0.25">
      <c r="A10" s="13" t="s">
        <v>13</v>
      </c>
      <c r="B10" s="5" t="s">
        <v>9</v>
      </c>
      <c r="C10" s="5" t="s">
        <v>17</v>
      </c>
      <c r="D10" s="11">
        <v>1</v>
      </c>
      <c r="E10" s="8">
        <v>0</v>
      </c>
      <c r="F10" s="15">
        <v>0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8">
        <v>1</v>
      </c>
      <c r="P10" s="8">
        <v>0</v>
      </c>
      <c r="Q10" s="9">
        <f t="shared" si="0"/>
        <v>10</v>
      </c>
      <c r="R10" s="10">
        <f t="shared" si="1"/>
        <v>76.92307692307692</v>
      </c>
    </row>
    <row r="11" spans="1:18" ht="30" customHeight="1" x14ac:dyDescent="0.25">
      <c r="A11" s="13" t="s">
        <v>22</v>
      </c>
      <c r="B11" s="5" t="s">
        <v>9</v>
      </c>
      <c r="C11" s="5" t="s">
        <v>17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11">
        <v>1</v>
      </c>
      <c r="K11" s="8">
        <v>0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9">
        <f>SUM(D11:P11)</f>
        <v>12</v>
      </c>
      <c r="R11" s="10">
        <f t="shared" si="1"/>
        <v>92.307692307692307</v>
      </c>
    </row>
    <row r="12" spans="1:18" ht="30" customHeight="1" x14ac:dyDescent="0.25">
      <c r="A12" s="13" t="s">
        <v>12</v>
      </c>
      <c r="B12" s="5" t="s">
        <v>9</v>
      </c>
      <c r="C12" s="5" t="s">
        <v>17</v>
      </c>
      <c r="D12" s="8">
        <v>1</v>
      </c>
      <c r="E12" s="8">
        <v>0</v>
      </c>
      <c r="F12" s="8">
        <v>1</v>
      </c>
      <c r="G12" s="8">
        <v>1</v>
      </c>
      <c r="H12" s="8">
        <v>1</v>
      </c>
      <c r="I12" s="8">
        <v>1</v>
      </c>
      <c r="J12" s="8">
        <v>0</v>
      </c>
      <c r="K12" s="8">
        <v>0</v>
      </c>
      <c r="L12" s="34" t="s">
        <v>25</v>
      </c>
      <c r="M12" s="35"/>
      <c r="N12" s="35"/>
      <c r="O12" s="35"/>
      <c r="P12" s="36"/>
      <c r="Q12" s="9">
        <f>SUM(D12:K12)</f>
        <v>5</v>
      </c>
      <c r="R12" s="10">
        <f>(Q12*100)/(8)</f>
        <v>62.5</v>
      </c>
    </row>
    <row r="13" spans="1:18" ht="30" customHeight="1" x14ac:dyDescent="0.25">
      <c r="A13" s="4" t="s">
        <v>11</v>
      </c>
      <c r="B13" s="5" t="s">
        <v>9</v>
      </c>
      <c r="C13" s="5" t="s">
        <v>18</v>
      </c>
      <c r="D13" s="8">
        <v>0</v>
      </c>
      <c r="E13" s="31" t="s">
        <v>21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3"/>
      <c r="Q13" s="9">
        <f t="shared" si="0"/>
        <v>0</v>
      </c>
      <c r="R13" s="10">
        <f>(Q13*100)/(1)</f>
        <v>0</v>
      </c>
    </row>
    <row r="14" spans="1:18" ht="30" customHeight="1" x14ac:dyDescent="0.25">
      <c r="A14" s="4" t="s">
        <v>14</v>
      </c>
      <c r="B14" s="5" t="s">
        <v>9</v>
      </c>
      <c r="C14" s="5" t="s">
        <v>17</v>
      </c>
      <c r="D14" s="8">
        <v>1</v>
      </c>
      <c r="E14" s="31" t="s">
        <v>21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/>
      <c r="Q14" s="9">
        <f t="shared" si="0"/>
        <v>1</v>
      </c>
      <c r="R14" s="10">
        <f>(Q14*100)/(1)</f>
        <v>100</v>
      </c>
    </row>
    <row r="15" spans="1:18" ht="29.25" customHeight="1" x14ac:dyDescent="0.25">
      <c r="A15" s="16" t="s">
        <v>10</v>
      </c>
      <c r="B15" s="17"/>
      <c r="C15" s="18"/>
      <c r="D15" s="12">
        <f>AVERAGE(D6:D14)*100</f>
        <v>75</v>
      </c>
      <c r="E15" s="12">
        <f>AVERAGE(E6:E11)*100</f>
        <v>80</v>
      </c>
      <c r="F15" s="12">
        <f t="shared" ref="F15:P15" si="2">AVERAGE(F6:F11)*100</f>
        <v>80</v>
      </c>
      <c r="G15" s="12">
        <f t="shared" si="2"/>
        <v>80</v>
      </c>
      <c r="H15" s="12">
        <f t="shared" si="2"/>
        <v>100</v>
      </c>
      <c r="I15" s="12">
        <f t="shared" si="2"/>
        <v>80</v>
      </c>
      <c r="J15" s="12">
        <f t="shared" si="2"/>
        <v>80</v>
      </c>
      <c r="K15" s="12">
        <f t="shared" si="2"/>
        <v>80</v>
      </c>
      <c r="L15" s="12">
        <f t="shared" si="2"/>
        <v>100</v>
      </c>
      <c r="M15" s="12">
        <f t="shared" si="2"/>
        <v>83.333333333333343</v>
      </c>
      <c r="N15" s="12">
        <f t="shared" si="2"/>
        <v>83.333333333333343</v>
      </c>
      <c r="O15" s="12">
        <f t="shared" si="2"/>
        <v>66.666666666666657</v>
      </c>
      <c r="P15" s="12">
        <f t="shared" si="2"/>
        <v>66.666666666666657</v>
      </c>
      <c r="Q15" s="1"/>
      <c r="R15" s="2"/>
    </row>
  </sheetData>
  <mergeCells count="12">
    <mergeCell ref="A15:C15"/>
    <mergeCell ref="A1:R1"/>
    <mergeCell ref="A2:R2"/>
    <mergeCell ref="A3:R3"/>
    <mergeCell ref="A4:A5"/>
    <mergeCell ref="B4:B5"/>
    <mergeCell ref="C4:C5"/>
    <mergeCell ref="D4:R4"/>
    <mergeCell ref="D8:K8"/>
    <mergeCell ref="L12:P12"/>
    <mergeCell ref="E13:P13"/>
    <mergeCell ref="E14:P14"/>
  </mergeCells>
  <hyperlinks>
    <hyperlink ref="E14:O14" r:id="rId1" display="A partir del 31 de Enero de 2019, dejaron de formar parte de la Comisión"/>
    <hyperlink ref="D8:K8" r:id="rId2" display=" Apartir del 13 de Septiembre de 2019, se integró a la Comisión"/>
    <hyperlink ref="L12:O12" r:id="rId3" display=" Apartir del 13 de Septiembre de 2019, dejo de formar parte de la Comisión"/>
  </hyperlinks>
  <pageMargins left="0.7" right="0.7" top="0.75" bottom="0.75" header="0.3" footer="0.3"/>
  <pageSetup paperSize="5" scale="47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Recuperación de Espacios Pub.</vt:lpstr>
    </vt:vector>
  </TitlesOfParts>
  <Company>Municipio de Zapopan Jalisco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Mariana Casillas Casillas</cp:lastModifiedBy>
  <dcterms:created xsi:type="dcterms:W3CDTF">2016-03-10T19:52:09Z</dcterms:created>
  <dcterms:modified xsi:type="dcterms:W3CDTF">2019-12-30T20:07:06Z</dcterms:modified>
</cp:coreProperties>
</file>