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2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ZIS\Desktop\IMMZIS\Transparencia\Estadísticas Transparencia\2019\"/>
    </mc:Choice>
  </mc:AlternateContent>
  <xr:revisionPtr revIDLastSave="0" documentId="13_ncr:1_{D0E5FB24-BE46-4B43-8AF3-233D3BD2FB8C}" xr6:coauthVersionLast="45" xr6:coauthVersionMax="45" xr10:uidLastSave="{00000000-0000-0000-0000-000000000000}"/>
  <bookViews>
    <workbookView xWindow="-120" yWindow="-120" windowWidth="20730" windowHeight="11160" firstSheet="7" activeTab="11" xr2:uid="{00000000-000D-0000-FFFF-FFFF00000000}"/>
  </bookViews>
  <sheets>
    <sheet name="ENERO 2019" sheetId="1" r:id="rId1"/>
    <sheet name="FEBRERO 2019" sheetId="2" r:id="rId2"/>
    <sheet name="MARZO 2019" sheetId="3" r:id="rId3"/>
    <sheet name="ABRIL 2019" sheetId="4" r:id="rId4"/>
    <sheet name="MAYO 2019 " sheetId="5" r:id="rId5"/>
    <sheet name="JUNIO 2019" sheetId="6" r:id="rId6"/>
    <sheet name="JULIO 2019 " sheetId="7" r:id="rId7"/>
    <sheet name="AGOSTO 2019" sheetId="8" r:id="rId8"/>
    <sheet name="SEPTIEMBRE 2019" sheetId="10" r:id="rId9"/>
    <sheet name="OCTUBRE 2019 " sheetId="11" r:id="rId10"/>
    <sheet name="NOVIEMBRE 2019" sheetId="12" r:id="rId11"/>
    <sheet name="DICIEMBRE 2019" sheetId="13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2" i="13" l="1"/>
  <c r="J216" i="13"/>
  <c r="I216" i="13"/>
  <c r="E214" i="13"/>
  <c r="E213" i="13"/>
  <c r="E212" i="13"/>
  <c r="E211" i="13"/>
  <c r="J189" i="13"/>
  <c r="I189" i="13"/>
  <c r="E187" i="13"/>
  <c r="E186" i="13"/>
  <c r="E185" i="13"/>
  <c r="E184" i="13"/>
  <c r="E157" i="13"/>
  <c r="E156" i="13"/>
  <c r="E155" i="13"/>
  <c r="J149" i="13"/>
  <c r="J144" i="13"/>
  <c r="J139" i="13"/>
  <c r="J134" i="13"/>
  <c r="I102" i="13"/>
  <c r="J100" i="13" s="1"/>
  <c r="M61" i="13"/>
  <c r="J61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F22" i="13"/>
  <c r="J97" i="13" l="1"/>
  <c r="J98" i="13"/>
  <c r="J99" i="13"/>
  <c r="J96" i="13"/>
  <c r="J102" i="13" s="1"/>
  <c r="G242" i="12"/>
  <c r="J216" i="12"/>
  <c r="I216" i="12"/>
  <c r="E214" i="12"/>
  <c r="E213" i="12"/>
  <c r="E212" i="12"/>
  <c r="E211" i="12"/>
  <c r="J189" i="12"/>
  <c r="I189" i="12"/>
  <c r="E187" i="12"/>
  <c r="E186" i="12"/>
  <c r="E185" i="12"/>
  <c r="E184" i="12"/>
  <c r="E157" i="12"/>
  <c r="E156" i="12"/>
  <c r="E155" i="12"/>
  <c r="J149" i="12"/>
  <c r="J144" i="12"/>
  <c r="J139" i="12"/>
  <c r="J134" i="12"/>
  <c r="I102" i="12"/>
  <c r="J100" i="12" s="1"/>
  <c r="J98" i="12"/>
  <c r="J97" i="12"/>
  <c r="J96" i="12"/>
  <c r="M61" i="12"/>
  <c r="J61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F22" i="12"/>
  <c r="J99" i="12" l="1"/>
  <c r="J102" i="12"/>
  <c r="G242" i="11"/>
  <c r="J216" i="11"/>
  <c r="I216" i="11"/>
  <c r="E214" i="11"/>
  <c r="E213" i="11"/>
  <c r="E212" i="11"/>
  <c r="E211" i="11"/>
  <c r="J189" i="11"/>
  <c r="I189" i="11"/>
  <c r="E187" i="11"/>
  <c r="E186" i="11"/>
  <c r="E185" i="11"/>
  <c r="E184" i="11"/>
  <c r="E157" i="11"/>
  <c r="E156" i="11"/>
  <c r="E155" i="11"/>
  <c r="J149" i="11"/>
  <c r="J144" i="11"/>
  <c r="J139" i="11"/>
  <c r="J134" i="11"/>
  <c r="I102" i="11"/>
  <c r="J100" i="11" s="1"/>
  <c r="J96" i="11"/>
  <c r="M61" i="11"/>
  <c r="J61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F22" i="11"/>
  <c r="J97" i="11" l="1"/>
  <c r="J98" i="11"/>
  <c r="J99" i="11"/>
  <c r="J102" i="11" s="1"/>
  <c r="G242" i="10"/>
  <c r="J216" i="10"/>
  <c r="I216" i="10"/>
  <c r="E214" i="10"/>
  <c r="E213" i="10"/>
  <c r="E212" i="10"/>
  <c r="E211" i="10"/>
  <c r="J189" i="10"/>
  <c r="I189" i="10"/>
  <c r="E187" i="10"/>
  <c r="E186" i="10"/>
  <c r="E185" i="10"/>
  <c r="E184" i="10"/>
  <c r="E157" i="10"/>
  <c r="E156" i="10"/>
  <c r="E155" i="10"/>
  <c r="J149" i="10"/>
  <c r="J144" i="10"/>
  <c r="J139" i="10"/>
  <c r="J134" i="10"/>
  <c r="I102" i="10"/>
  <c r="J99" i="10" s="1"/>
  <c r="M61" i="10"/>
  <c r="J61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F22" i="10"/>
  <c r="J96" i="10" l="1"/>
  <c r="J97" i="10"/>
  <c r="J98" i="10"/>
  <c r="J100" i="10"/>
  <c r="G242" i="8"/>
  <c r="J216" i="8"/>
  <c r="I216" i="8"/>
  <c r="E214" i="8"/>
  <c r="E213" i="8"/>
  <c r="E212" i="8"/>
  <c r="E211" i="8"/>
  <c r="J189" i="8"/>
  <c r="I189" i="8"/>
  <c r="E187" i="8"/>
  <c r="E186" i="8"/>
  <c r="E185" i="8"/>
  <c r="E184" i="8"/>
  <c r="E157" i="8"/>
  <c r="E156" i="8"/>
  <c r="E155" i="8"/>
  <c r="J149" i="8"/>
  <c r="J144" i="8"/>
  <c r="J139" i="8"/>
  <c r="J134" i="8"/>
  <c r="I102" i="8"/>
  <c r="J98" i="8" s="1"/>
  <c r="J97" i="8"/>
  <c r="J96" i="8"/>
  <c r="M61" i="8"/>
  <c r="J61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F22" i="8"/>
  <c r="J102" i="10" l="1"/>
  <c r="J100" i="8"/>
  <c r="J99" i="8"/>
  <c r="J102" i="8" s="1"/>
  <c r="G242" i="7"/>
  <c r="J216" i="7"/>
  <c r="I216" i="7"/>
  <c r="E214" i="7"/>
  <c r="E213" i="7"/>
  <c r="E212" i="7"/>
  <c r="E211" i="7"/>
  <c r="J189" i="7"/>
  <c r="I189" i="7"/>
  <c r="E187" i="7"/>
  <c r="E186" i="7"/>
  <c r="E185" i="7"/>
  <c r="E184" i="7"/>
  <c r="E157" i="7"/>
  <c r="E156" i="7"/>
  <c r="E155" i="7"/>
  <c r="J149" i="7"/>
  <c r="J144" i="7"/>
  <c r="J139" i="7"/>
  <c r="J134" i="7"/>
  <c r="I102" i="7"/>
  <c r="J98" i="7" s="1"/>
  <c r="M61" i="7"/>
  <c r="J61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F22" i="7"/>
  <c r="J97" i="7" l="1"/>
  <c r="J99" i="7"/>
  <c r="J96" i="7"/>
  <c r="J100" i="7"/>
  <c r="G242" i="6"/>
  <c r="J216" i="6"/>
  <c r="I216" i="6"/>
  <c r="E214" i="6"/>
  <c r="E213" i="6"/>
  <c r="E212" i="6"/>
  <c r="E211" i="6"/>
  <c r="J189" i="6"/>
  <c r="I189" i="6"/>
  <c r="E187" i="6"/>
  <c r="E186" i="6"/>
  <c r="E185" i="6"/>
  <c r="E184" i="6"/>
  <c r="E157" i="6"/>
  <c r="E156" i="6"/>
  <c r="E155" i="6"/>
  <c r="J149" i="6"/>
  <c r="J144" i="6"/>
  <c r="J139" i="6"/>
  <c r="J134" i="6"/>
  <c r="I102" i="6"/>
  <c r="J100" i="6" s="1"/>
  <c r="M61" i="6"/>
  <c r="J61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F23" i="6"/>
  <c r="F22" i="6"/>
  <c r="J96" i="6" l="1"/>
  <c r="J102" i="7"/>
  <c r="J97" i="6"/>
  <c r="J102" i="6" s="1"/>
  <c r="J98" i="6"/>
  <c r="J99" i="6"/>
  <c r="G242" i="5"/>
  <c r="J216" i="5"/>
  <c r="I216" i="5"/>
  <c r="E214" i="5"/>
  <c r="E213" i="5"/>
  <c r="E212" i="5"/>
  <c r="E211" i="5"/>
  <c r="J189" i="5"/>
  <c r="I189" i="5"/>
  <c r="E187" i="5"/>
  <c r="E186" i="5"/>
  <c r="E185" i="5"/>
  <c r="E184" i="5"/>
  <c r="E157" i="5"/>
  <c r="E156" i="5"/>
  <c r="E155" i="5"/>
  <c r="J149" i="5"/>
  <c r="J144" i="5"/>
  <c r="J139" i="5"/>
  <c r="J134" i="5"/>
  <c r="I102" i="5"/>
  <c r="J98" i="5" s="1"/>
  <c r="J99" i="5"/>
  <c r="M61" i="5"/>
  <c r="J61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F23" i="5"/>
  <c r="F22" i="5"/>
  <c r="J97" i="5" l="1"/>
  <c r="J96" i="5"/>
  <c r="J100" i="5"/>
  <c r="G242" i="4"/>
  <c r="J216" i="4"/>
  <c r="I216" i="4"/>
  <c r="E214" i="4"/>
  <c r="E213" i="4"/>
  <c r="E212" i="4"/>
  <c r="E211" i="4"/>
  <c r="J189" i="4"/>
  <c r="I189" i="4"/>
  <c r="E187" i="4"/>
  <c r="E186" i="4"/>
  <c r="E185" i="4"/>
  <c r="E184" i="4"/>
  <c r="E157" i="4"/>
  <c r="E156" i="4"/>
  <c r="E155" i="4"/>
  <c r="J149" i="4"/>
  <c r="J144" i="4"/>
  <c r="J139" i="4"/>
  <c r="J134" i="4"/>
  <c r="I102" i="4"/>
  <c r="J100" i="4" s="1"/>
  <c r="J97" i="4"/>
  <c r="M61" i="4"/>
  <c r="J61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F23" i="4"/>
  <c r="F22" i="4"/>
  <c r="J98" i="4" l="1"/>
  <c r="J99" i="4"/>
  <c r="J96" i="4"/>
  <c r="J102" i="4" s="1"/>
  <c r="J102" i="5"/>
  <c r="G242" i="3"/>
  <c r="J216" i="3"/>
  <c r="I216" i="3"/>
  <c r="E214" i="3"/>
  <c r="E213" i="3"/>
  <c r="E212" i="3"/>
  <c r="E211" i="3"/>
  <c r="J189" i="3"/>
  <c r="I189" i="3"/>
  <c r="E187" i="3"/>
  <c r="E186" i="3"/>
  <c r="E185" i="3"/>
  <c r="E184" i="3"/>
  <c r="E157" i="3"/>
  <c r="E156" i="3"/>
  <c r="E155" i="3"/>
  <c r="J149" i="3"/>
  <c r="J144" i="3"/>
  <c r="J139" i="3"/>
  <c r="J134" i="3"/>
  <c r="I102" i="3"/>
  <c r="J99" i="3" s="1"/>
  <c r="J100" i="3"/>
  <c r="J98" i="3"/>
  <c r="J96" i="3"/>
  <c r="M61" i="3"/>
  <c r="J61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F23" i="3"/>
  <c r="F22" i="3"/>
  <c r="J97" i="3" l="1"/>
  <c r="J102" i="3" s="1"/>
  <c r="G242" i="2"/>
  <c r="J216" i="2"/>
  <c r="I216" i="2"/>
  <c r="E214" i="2"/>
  <c r="E213" i="2"/>
  <c r="E212" i="2"/>
  <c r="E211" i="2"/>
  <c r="J189" i="2"/>
  <c r="I189" i="2"/>
  <c r="E187" i="2"/>
  <c r="E186" i="2"/>
  <c r="E185" i="2"/>
  <c r="E184" i="2"/>
  <c r="E157" i="2"/>
  <c r="E156" i="2"/>
  <c r="E155" i="2"/>
  <c r="J149" i="2"/>
  <c r="J144" i="2"/>
  <c r="J139" i="2"/>
  <c r="J134" i="2"/>
  <c r="I102" i="2"/>
  <c r="J98" i="2" s="1"/>
  <c r="J99" i="2"/>
  <c r="M61" i="2"/>
  <c r="J61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F23" i="2"/>
  <c r="F22" i="2"/>
  <c r="J96" i="2" l="1"/>
  <c r="J97" i="2"/>
  <c r="J100" i="2"/>
  <c r="J102" i="2" s="1"/>
  <c r="F22" i="1"/>
  <c r="F2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155" i="1"/>
  <c r="E156" i="1"/>
  <c r="E157" i="1"/>
  <c r="E184" i="1"/>
  <c r="E185" i="1"/>
  <c r="E186" i="1"/>
  <c r="E187" i="1"/>
  <c r="E211" i="1"/>
  <c r="E212" i="1"/>
  <c r="E213" i="1"/>
  <c r="E214" i="1"/>
  <c r="G242" i="1"/>
  <c r="J61" i="1" l="1"/>
  <c r="I160" i="1" l="1"/>
  <c r="J149" i="1"/>
  <c r="J144" i="1"/>
  <c r="J139" i="1"/>
  <c r="J134" i="1"/>
  <c r="I216" i="1" l="1"/>
  <c r="I102" i="1"/>
  <c r="J99" i="1" s="1"/>
  <c r="I189" i="1"/>
  <c r="J98" i="1" l="1"/>
  <c r="J97" i="1"/>
  <c r="J96" i="1"/>
  <c r="J100" i="1"/>
  <c r="M61" i="1"/>
  <c r="J189" i="1" l="1"/>
  <c r="J216" i="1"/>
  <c r="J102" i="1"/>
</calcChain>
</file>

<file path=xl/sharedStrings.xml><?xml version="1.0" encoding="utf-8"?>
<sst xmlns="http://schemas.openxmlformats.org/spreadsheetml/2006/main" count="579" uniqueCount="48">
  <si>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</si>
  <si>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</si>
  <si>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</si>
  <si>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</si>
  <si>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</si>
  <si>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</si>
  <si>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</si>
  <si>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</si>
  <si>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</si>
  <si>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</si>
  <si>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</si>
  <si>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</si>
  <si>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</si>
  <si>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</si>
  <si>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</si>
  <si>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</si>
  <si>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</si>
  <si>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</si>
  <si>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</si>
  <si>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</si>
  <si>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</si>
  <si>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</si>
  <si>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</si>
  <si>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</si>
  <si>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VIA CORREO ELECTRONICO</t>
  </si>
  <si>
    <t>VÍA INFOMEX</t>
  </si>
  <si>
    <t>FORMATO DIGITAL</t>
  </si>
  <si>
    <t>CONSULTA DIRECTA</t>
  </si>
  <si>
    <t>CONFIDENCIAL</t>
  </si>
  <si>
    <t>REPRODUCCIÓN DE DOCUMENTOS (COPIA SIMPLE, COPIA CERTIFICADA, PLANO SIMPLE Y PLANO CERTIFICADO)</t>
  </si>
  <si>
    <t xml:space="preserve">Unidad Jurídica, Transparencia y Buenas Prácticas </t>
  </si>
  <si>
    <t>Unidad de Programas para la Igualdad Sustantiva</t>
  </si>
  <si>
    <t>UNIDAD JURÍDICA, TRANSPARENCIA Y BUENAS PRÁCTICAS DEL INSTITUTO MUNICIPAL DE LAS MUJERES ZAPOPANAS PARA LA IGUALDAD SUSTANTIVA</t>
  </si>
  <si>
    <t>INFORMACIÓN ESTADÍSTICA ENERO 2019</t>
  </si>
  <si>
    <t xml:space="preserve">Unidad de Planeación </t>
  </si>
  <si>
    <t>Unidad de Administración</t>
  </si>
  <si>
    <t>%</t>
  </si>
  <si>
    <t>INFORMACIÓN ESTADÍSTICA FEBRERO 2019</t>
  </si>
  <si>
    <t>INFORMACIÓN ESTADÍSTICA MARZO 2019</t>
  </si>
  <si>
    <t>INFORMACIÓN ESTADÍSTICA ABRIL 2019</t>
  </si>
  <si>
    <t>INFORMACIÓN ESTADÍSTICA MAYO 2019</t>
  </si>
  <si>
    <t>INFORMACIÓN ESTADÍSTICA JUNIO 2019</t>
  </si>
  <si>
    <t>INFORMACIÓN ESTADÍSTICA JULIO 2019</t>
  </si>
  <si>
    <t>INFORMACIÓN ESTADÍSTICA AGOSTO 2019</t>
  </si>
  <si>
    <t>INFORMACIÓN ESTADÍSTICA SEPTIEMBRE 2019</t>
  </si>
  <si>
    <t>INFORMACIÓN ESTADÍSTICA OCTUBRE 2019</t>
  </si>
  <si>
    <t>INFORMACIÓN ESTADÍSTICA NOVIEMBRE 2019</t>
  </si>
  <si>
    <t>INFORMACIÓN ESTADÍSTICA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</si>
</sst>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3" fillId="4" borderId="6" xfId="0" applyFont="1" applyFill="1" applyBorder="1"/>
    <xf numFmtId="0" fontId="0" fillId="5" borderId="0" xfId="0" applyFill="1"/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9" fontId="5" fillId="7" borderId="10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9" fontId="0" fillId="7" borderId="11" xfId="1" applyFont="1" applyFill="1" applyBorder="1" applyAlignment="1">
      <alignment wrapText="1"/>
    </xf>
    <xf numFmtId="0" fontId="5" fillId="7" borderId="10" xfId="0" applyFont="1" applyFill="1" applyBorder="1"/>
    <xf numFmtId="9" fontId="5" fillId="7" borderId="10" xfId="0" applyNumberFormat="1" applyFont="1" applyFill="1" applyBorder="1"/>
    <xf numFmtId="0" fontId="0" fillId="7" borderId="13" xfId="0" applyFill="1" applyBorder="1" applyAlignment="1">
      <alignment horizontal="center"/>
    </xf>
    <xf numFmtId="0" fontId="2" fillId="7" borderId="10" xfId="0" applyFont="1" applyFill="1" applyBorder="1"/>
    <xf numFmtId="0" fontId="0" fillId="7" borderId="14" xfId="0" applyFill="1" applyBorder="1" applyAlignment="1">
      <alignment horizontal="center" wrapText="1"/>
    </xf>
    <xf numFmtId="0" fontId="0" fillId="8" borderId="0" xfId="0" applyFill="1"/>
    <xf numFmtId="0" fontId="0" fillId="7" borderId="15" xfId="0" applyFill="1" applyBorder="1" applyAlignment="1">
      <alignment horizontal="center" wrapText="1"/>
    </xf>
    <xf numFmtId="9" fontId="0" fillId="7" borderId="17" xfId="1" applyFont="1" applyFill="1" applyBorder="1" applyAlignment="1">
      <alignment horizontal="right" wrapText="1"/>
    </xf>
    <xf numFmtId="9" fontId="0" fillId="7" borderId="11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7" fillId="5" borderId="0" xfId="0" applyFont="1" applyFill="1" applyAlignment="1">
      <alignment horizontal="left" wrapText="1"/>
    </xf>
    <xf numFmtId="9" fontId="5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7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left" wrapText="1"/>
    </xf>
    <xf numFmtId="0" fontId="2" fillId="5" borderId="0" xfId="0" applyFont="1" applyFill="1"/>
    <xf numFmtId="0" fontId="0" fillId="7" borderId="16" xfId="0" applyFill="1" applyBorder="1"/>
    <xf numFmtId="0" fontId="0" fillId="7" borderId="8" xfId="0" applyFill="1" applyBorder="1"/>
    <xf numFmtId="0" fontId="0" fillId="7" borderId="9" xfId="0" applyFill="1" applyBorder="1"/>
    <xf numFmtId="0" fontId="0" fillId="5" borderId="0" xfId="0" applyFill="1" applyAlignment="1">
      <alignment horizontal="left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0" fillId="9" borderId="0" xfId="0" applyFill="1"/>
    <xf numFmtId="0" fontId="5" fillId="4" borderId="9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7" borderId="10" xfId="2" applyFill="1" applyBorder="1" applyAlignment="1">
      <alignment horizontal="center"/>
    </xf>
    <xf numFmtId="9" fontId="0" fillId="5" borderId="0" xfId="1" applyFont="1" applyFill="1" applyAlignment="1">
      <alignment wrapText="1"/>
    </xf>
    <xf numFmtId="9" fontId="5" fillId="5" borderId="0" xfId="0" applyNumberFormat="1" applyFont="1" applyFill="1"/>
    <xf numFmtId="0" fontId="5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9" fontId="0" fillId="5" borderId="0" xfId="1" applyFont="1" applyFill="1" applyAlignment="1">
      <alignment horizontal="right" wrapText="1"/>
    </xf>
    <xf numFmtId="9" fontId="5" fillId="5" borderId="0" xfId="1" applyFont="1" applyFill="1" applyAlignment="1">
      <alignment horizontal="right" wrapText="1"/>
    </xf>
    <xf numFmtId="0" fontId="4" fillId="5" borderId="0" xfId="0" applyFont="1" applyFill="1" applyAlignment="1">
      <alignment vertical="center" wrapText="1"/>
    </xf>
    <xf numFmtId="0" fontId="0" fillId="7" borderId="20" xfId="0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11" fillId="5" borderId="0" xfId="0" applyFont="1" applyFill="1" applyAlignment="1">
      <alignment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7" borderId="10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2" fillId="5" borderId="0" xfId="0" applyFont="1" applyFill="1"/>
    <xf numFmtId="9" fontId="12" fillId="7" borderId="10" xfId="1" applyFont="1" applyFill="1" applyBorder="1" applyAlignment="1">
      <alignment horizontal="center"/>
    </xf>
    <xf numFmtId="9" fontId="11" fillId="7" borderId="10" xfId="0" applyNumberFormat="1" applyFont="1" applyFill="1" applyBorder="1" applyAlignment="1">
      <alignment horizontal="center"/>
    </xf>
    <xf numFmtId="0" fontId="12" fillId="7" borderId="22" xfId="0" applyFont="1" applyFill="1" applyBorder="1" applyAlignment="1">
      <alignment horizontal="center"/>
    </xf>
    <xf numFmtId="0" fontId="15" fillId="7" borderId="4" xfId="2" applyFont="1" applyFill="1" applyBorder="1"/>
    <xf numFmtId="0" fontId="15" fillId="7" borderId="5" xfId="2" applyFont="1" applyFill="1" applyBorder="1"/>
    <xf numFmtId="0" fontId="15" fillId="7" borderId="6" xfId="2" applyFont="1" applyFill="1" applyBorder="1"/>
    <xf numFmtId="9" fontId="12" fillId="7" borderId="22" xfId="1" applyFont="1" applyFill="1" applyBorder="1" applyAlignment="1">
      <alignment horizontal="center"/>
    </xf>
    <xf numFmtId="0" fontId="15" fillId="7" borderId="7" xfId="2" applyFont="1" applyFill="1" applyBorder="1"/>
    <xf numFmtId="0" fontId="15" fillId="7" borderId="8" xfId="2" applyFont="1" applyFill="1" applyBorder="1"/>
    <xf numFmtId="0" fontId="15" fillId="7" borderId="9" xfId="2" applyFont="1" applyFill="1" applyBorder="1"/>
    <xf numFmtId="0" fontId="15" fillId="7" borderId="2" xfId="2" applyFont="1" applyFill="1" applyBorder="1"/>
    <xf numFmtId="0" fontId="15" fillId="7" borderId="2" xfId="2" applyFont="1" applyFill="1" applyBorder="1" applyAlignment="1">
      <alignment horizontal="left"/>
    </xf>
    <xf numFmtId="0" fontId="15" fillId="7" borderId="3" xfId="2" applyFont="1" applyFill="1" applyBorder="1" applyAlignment="1">
      <alignment horizontal="left"/>
    </xf>
    <xf numFmtId="0" fontId="16" fillId="7" borderId="2" xfId="2" applyFont="1" applyFill="1" applyBorder="1"/>
    <xf numFmtId="0" fontId="18" fillId="7" borderId="7" xfId="0" applyFont="1" applyFill="1" applyBorder="1"/>
    <xf numFmtId="0" fontId="18" fillId="7" borderId="8" xfId="0" applyFont="1" applyFill="1" applyBorder="1"/>
    <xf numFmtId="0" fontId="13" fillId="7" borderId="8" xfId="0" applyFont="1" applyFill="1" applyBorder="1"/>
    <xf numFmtId="0" fontId="18" fillId="7" borderId="10" xfId="0" applyFont="1" applyFill="1" applyBorder="1" applyAlignment="1">
      <alignment horizontal="center"/>
    </xf>
    <xf numFmtId="9" fontId="13" fillId="7" borderId="17" xfId="1" applyFont="1" applyFill="1" applyBorder="1" applyAlignment="1">
      <alignment wrapText="1"/>
    </xf>
    <xf numFmtId="0" fontId="14" fillId="7" borderId="7" xfId="2" applyFont="1" applyFill="1" applyBorder="1"/>
    <xf numFmtId="0" fontId="14" fillId="7" borderId="8" xfId="2" applyFont="1" applyFill="1" applyBorder="1"/>
    <xf numFmtId="0" fontId="14" fillId="7" borderId="10" xfId="2" applyFont="1" applyFill="1" applyBorder="1" applyAlignment="1">
      <alignment horizontal="center"/>
    </xf>
    <xf numFmtId="9" fontId="13" fillId="7" borderId="9" xfId="1" applyFont="1" applyFill="1" applyBorder="1" applyAlignment="1">
      <alignment wrapText="1"/>
    </xf>
    <xf numFmtId="0" fontId="13" fillId="0" borderId="0" xfId="0" applyFont="1"/>
    <xf numFmtId="0" fontId="13" fillId="5" borderId="0" xfId="0" applyFont="1" applyFill="1"/>
    <xf numFmtId="0" fontId="19" fillId="5" borderId="0" xfId="0" applyFont="1" applyFill="1"/>
    <xf numFmtId="0" fontId="20" fillId="5" borderId="0" xfId="0" applyFont="1" applyFill="1" applyAlignment="1">
      <alignment horizontal="right"/>
    </xf>
    <xf numFmtId="0" fontId="20" fillId="7" borderId="10" xfId="0" applyFont="1" applyFill="1" applyBorder="1" applyAlignment="1">
      <alignment wrapText="1"/>
    </xf>
    <xf numFmtId="0" fontId="20" fillId="7" borderId="10" xfId="0" applyFont="1" applyFill="1" applyBorder="1" applyAlignment="1">
      <alignment horizontal="center"/>
    </xf>
    <xf numFmtId="9" fontId="20" fillId="7" borderId="10" xfId="0" applyNumberFormat="1" applyFont="1" applyFill="1" applyBorder="1"/>
    <xf numFmtId="0" fontId="13" fillId="5" borderId="0" xfId="0" applyFont="1" applyFill="1" applyAlignment="1">
      <alignment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6" fillId="7" borderId="10" xfId="2" quotePrefix="1" applyFill="1" applyBorder="1" applyAlignment="1">
      <alignment horizontal="center"/>
    </xf>
    <xf numFmtId="0" fontId="6" fillId="7" borderId="23" xfId="2" applyFill="1" applyBorder="1" applyAlignment="1">
      <alignment horizontal="left" wrapText="1"/>
    </xf>
    <xf numFmtId="0" fontId="6" fillId="7" borderId="19" xfId="2" applyFill="1" applyBorder="1" applyAlignment="1">
      <alignment horizontal="left" wrapText="1"/>
    </xf>
    <xf numFmtId="9" fontId="12" fillId="7" borderId="10" xfId="0" applyNumberFormat="1" applyFont="1" applyFill="1" applyBorder="1" applyAlignment="1">
      <alignment horizontal="center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7" borderId="23" xfId="2" applyFill="1" applyBorder="1" applyAlignment="1">
      <alignment horizontal="left" wrapText="1"/>
    </xf>
    <xf numFmtId="0" fontId="6" fillId="7" borderId="19" xfId="2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6" fillId="7" borderId="23" xfId="2" applyFill="1" applyBorder="1" applyAlignment="1">
      <alignment horizontal="left" wrapText="1"/>
    </xf>
    <xf numFmtId="0" fontId="6" fillId="7" borderId="19" xfId="2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7" borderId="23" xfId="2" applyFill="1" applyBorder="1" applyAlignment="1">
      <alignment horizontal="left" wrapText="1"/>
    </xf>
    <xf numFmtId="0" fontId="6" fillId="7" borderId="19" xfId="2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6" fillId="7" borderId="23" xfId="2" applyFill="1" applyBorder="1" applyAlignment="1">
      <alignment horizontal="left" wrapText="1"/>
    </xf>
    <xf numFmtId="0" fontId="6" fillId="7" borderId="19" xfId="2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6" fillId="7" borderId="23" xfId="2" applyFill="1" applyBorder="1" applyAlignment="1">
      <alignment horizontal="left" wrapText="1"/>
    </xf>
    <xf numFmtId="0" fontId="6" fillId="7" borderId="19" xfId="2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6" fillId="7" borderId="23" xfId="2" applyFill="1" applyBorder="1" applyAlignment="1">
      <alignment horizontal="left" wrapText="1"/>
    </xf>
    <xf numFmtId="0" fontId="6" fillId="7" borderId="19" xfId="2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7" borderId="23" xfId="2" applyFill="1" applyBorder="1" applyAlignment="1">
      <alignment horizontal="left" wrapText="1"/>
    </xf>
    <xf numFmtId="0" fontId="6" fillId="7" borderId="19" xfId="2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6" fillId="7" borderId="23" xfId="2" applyFill="1" applyBorder="1" applyAlignment="1">
      <alignment horizontal="left" wrapText="1"/>
    </xf>
    <xf numFmtId="0" fontId="6" fillId="7" borderId="19" xfId="2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6" fillId="7" borderId="23" xfId="2" applyFill="1" applyBorder="1" applyAlignment="1">
      <alignment horizontal="left" wrapText="1"/>
    </xf>
    <xf numFmtId="0" fontId="6" fillId="7" borderId="19" xfId="2" applyFill="1" applyBorder="1" applyAlignment="1">
      <alignment horizontal="left" wrapText="1"/>
    </xf>
    <xf numFmtId="0" fontId="8" fillId="7" borderId="7" xfId="2" applyFont="1" applyFill="1" applyBorder="1" applyAlignment="1">
      <alignment horizontal="center"/>
    </xf>
    <xf numFmtId="0" fontId="8" fillId="7" borderId="9" xfId="2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6" fillId="7" borderId="23" xfId="2" applyFill="1" applyBorder="1" applyAlignment="1">
      <alignment horizontal="left" wrapText="1"/>
    </xf>
    <xf numFmtId="0" fontId="6" fillId="7" borderId="19" xfId="2" applyFill="1" applyBorder="1" applyAlignment="1">
      <alignment horizontal="left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4" fillId="6" borderId="20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4" fillId="7" borderId="7" xfId="2" applyFont="1" applyFill="1" applyBorder="1" applyAlignment="1">
      <alignment horizontal="left" vertical="center" wrapText="1"/>
    </xf>
    <xf numFmtId="0" fontId="14" fillId="7" borderId="8" xfId="2" applyFont="1" applyFill="1" applyBorder="1" applyAlignment="1">
      <alignment horizontal="left" vertical="center" wrapText="1"/>
    </xf>
    <xf numFmtId="0" fontId="14" fillId="7" borderId="9" xfId="2" applyFont="1" applyFill="1" applyBorder="1" applyAlignment="1">
      <alignment horizontal="left" vertical="center" wrapText="1"/>
    </xf>
  </cellXfs>
  <cellStyles count="18">
    <cellStyle name="Normal" xfId="0" builtinId="0"/>
    <cellStyle name="Normal 10" xfId="3" xr:uid="{00000000-0005-0000-0000-000001000000}"/>
    <cellStyle name="Normal 11" xfId="4" xr:uid="{00000000-0005-0000-0000-000002000000}"/>
    <cellStyle name="Normal 12" xfId="5" xr:uid="{00000000-0005-0000-0000-000003000000}"/>
    <cellStyle name="Normal 13" xfId="6" xr:uid="{00000000-0005-0000-0000-000004000000}"/>
    <cellStyle name="Normal 14" xfId="7" xr:uid="{00000000-0005-0000-0000-000005000000}"/>
    <cellStyle name="Normal 15" xfId="8" xr:uid="{00000000-0005-0000-0000-000006000000}"/>
    <cellStyle name="Normal 16" xfId="9" xr:uid="{00000000-0005-0000-0000-000007000000}"/>
    <cellStyle name="Normal 2" xfId="2" xr:uid="{00000000-0005-0000-0000-000008000000}"/>
    <cellStyle name="Normal 2 2" xfId="10" xr:uid="{00000000-0005-0000-0000-000009000000}"/>
    <cellStyle name="Normal 3" xfId="11" xr:uid="{00000000-0005-0000-0000-00000A000000}"/>
    <cellStyle name="Normal 4" xfId="12" xr:uid="{00000000-0005-0000-0000-00000B000000}"/>
    <cellStyle name="Normal 5" xfId="13" xr:uid="{00000000-0005-0000-0000-00000C000000}"/>
    <cellStyle name="Normal 6" xfId="14" xr:uid="{00000000-0005-0000-0000-00000D000000}"/>
    <cellStyle name="Normal 7" xfId="15" xr:uid="{00000000-0005-0000-0000-00000E000000}"/>
    <cellStyle name="Normal 8" xfId="16" xr:uid="{00000000-0005-0000-0000-00000F000000}"/>
    <cellStyle name="Normal 9" xfId="17" xr:uid="{00000000-0005-0000-0000-000010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9B-461C-8DF3-8A049879AC79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B-461C-8DF3-8A049879AC79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B-461C-8DF3-8A049879AC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9B-461C-8DF3-8A049879A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'ENERO 2019'!$D$95:$J$95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'ENERO 2019'!$G$96:$G$100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8FA-466A-A49D-150CBB59FC4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'ENERO 2019'!$H$96:$H$100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8FA-466A-A49D-150CBB59FC41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66A-A49D-150CBB59FC41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93-4EC8-AF2D-5F0385551089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93-4EC8-AF2D-5F0385551089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66A-A49D-150CBB59FC41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66A-A49D-150CBB59FC41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66A-A49D-150CBB59FC41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'ENERO 2019'!$I$96:$I$100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FA-466A-A49D-150CBB59FC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'ENERO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'ENERO 2019'!$F$155:$F$158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990-48B5-920A-ECA5D6F5550C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'ENERO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'ENERO 2019'!$H$155:$H$158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990-48B5-920A-ECA5D6F5550C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'ENERO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'ENERO 2019'!$G$155:$G$158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990-48B5-920A-ECA5D6F5550C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0-48B5-920A-ECA5D6F5550C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0-48B5-920A-ECA5D6F5550C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0-48B5-920A-ECA5D6F5550C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0-48B5-920A-ECA5D6F55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'ENERO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'ENERO 2019'!$I$155:$I$158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0-48B5-920A-ECA5D6F5550C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'ENERO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'ENERO 2019'!$J$155:$J$158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90-48B5-920A-ECA5D6F55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2019'!$F$211:$F$214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9AB-47FD-9FC3-6F9A9333B51A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B-47FD-9FC3-6F9A9333B51A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B-47FD-9FC3-6F9A9333B51A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B-47FD-9FC3-6F9A9333B51A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2019'!$G$211:$G$214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A9AB-47FD-9FC3-6F9A9333B51A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AB-47FD-9FC3-6F9A9333B5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B-47FD-9FC3-6F9A9333B51A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AB-47FD-9FC3-6F9A9333B51A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2019'!$H$211:$H$214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A9AB-47FD-9FC3-6F9A9333B51A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'ENERO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2019'!$I$211:$I$214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AB-47FD-9FC3-6F9A9333B51A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AB-47FD-9FC3-6F9A9333B51A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AB-47FD-9FC3-6F9A9333B51A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AB-47FD-9FC3-6F9A9333B51A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2019'!$J$211:$J$214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AB-47FD-9FC3-6F9A9333B5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'ENERO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'ENERO 2019'!$C$22:$E$22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6-4877-A7A1-0F381A675E6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26-4877-A7A1-0F381A675E6F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26-4877-A7A1-0F381A675E6F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6-4877-A7A1-0F381A675E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'ENERO 2019'!$C$23:$E$23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26-4877-A7A1-0F381A675E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'ENERO 2019'!$H$20:$O$20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'ENERO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'ENERO 2019'!$H$22:$K$22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6BD-A82D-380745FEB856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4-46BD-A82D-380745FEB856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4-46BD-A82D-380745FEB856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4-46BD-A82D-380745FEB856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4-46BD-A82D-380745FEB856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4-46BD-A82D-380745FEB856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4-46BD-A82D-380745FEB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'ENERO 2019'!$H$23:$K$23</c:f>
              <c:numCache>
                <c:formatCode>0%</c:formatCode>
                <c:ptCount val="4"/>
                <c:pt idx="0">
                  <c:v>0.5</c:v>
                </c:pt>
                <c:pt idx="1">
                  <c:v>0.25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B4-46BD-A82D-380745FEB8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'ENERO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'ENERO 2019'!$G$184:$G$187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5AC-48A0-8C39-CB2483C27EB2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'ENERO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'ENERO 2019'!$H$184:$H$187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5AC-48A0-8C39-CB2483C27EB2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0C-4C37-9FE1-906A466A84A0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0C-4C37-9FE1-906A466A84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'ENERO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'ENERO 2019'!$I$184:$I$187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C-48A0-8C39-CB2483C27EB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C-48A0-8C39-CB2483C27EB2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C-48A0-8C39-CB2483C27EB2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C-48A0-8C39-CB2483C27EB2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AC-48A0-8C39-CB2483C27E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'ENERO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'ENERO 2019'!$J$184:$J$187</c:f>
              <c:numCache>
                <c:formatCode>0%</c:formatCode>
                <c:ptCount val="4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AC-48A0-8C39-CB2483C27E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2019'!$E$238:$E$241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'ENERO 2019'!$F$238:$F$241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99D-47B2-B83B-4572ED756E2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2019'!$E$238:$E$241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'ENERO 2019'!$G$238:$G$241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D-47B2-B83B-4572ED756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'ENERO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2019'!$F$44:$F$59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87A-4144-8482-40FE86AEEE6C}"/>
            </c:ext>
          </c:extLst>
        </c:ser>
        <c:ser>
          <c:idx val="1"/>
          <c:order val="1"/>
          <c:invertIfNegative val="0"/>
          <c:cat>
            <c:strRef>
              <c:f>'ENERO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2019'!$G$44:$G$59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87A-4144-8482-40FE86AEEE6C}"/>
            </c:ext>
          </c:extLst>
        </c:ser>
        <c:ser>
          <c:idx val="2"/>
          <c:order val="2"/>
          <c:invertIfNegative val="0"/>
          <c:cat>
            <c:strRef>
              <c:f>'ENERO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2019'!$H$44:$H$59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87A-4144-8482-40FE86AEEE6C}"/>
            </c:ext>
          </c:extLst>
        </c:ser>
        <c:ser>
          <c:idx val="3"/>
          <c:order val="3"/>
          <c:invertIfNegative val="0"/>
          <c:cat>
            <c:strRef>
              <c:f>'ENERO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2019'!$I$44:$I$59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287A-4144-8482-40FE86AEEE6C}"/>
            </c:ext>
          </c:extLst>
        </c:ser>
        <c:ser>
          <c:idx val="4"/>
          <c:order val="4"/>
          <c:invertIfNegative val="0"/>
          <c:cat>
            <c:strRef>
              <c:f>'ENERO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7A-4144-8482-40FE86AE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DF-48C8-93ED-C5C3315A0EE2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DF-48C8-93ED-C5C3315A0E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DF-48C8-93ED-C5C3315A0EE2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DF-48C8-93ED-C5C3315A0EE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DF-48C8-93ED-C5C3315A0E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DF-48C8-93ED-C5C3315A0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'FEBRERO 2019'!$D$95:$J$95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'FEBRERO 2019'!$G$96:$G$100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945-474A-A12C-83B30A11D70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'FEBRERO 2019'!$H$96:$H$100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945-474A-A12C-83B30A11D70A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45-474A-A12C-83B30A11D70A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45-474A-A12C-83B30A11D70A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45-474A-A12C-83B30A11D70A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45-474A-A12C-83B30A11D70A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45-474A-A12C-83B30A11D70A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45-474A-A12C-83B30A11D70A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'FEBRERO 2019'!$I$96:$I$100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45-474A-A12C-83B30A11D7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'FEBRERO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'FEBRERO 2019'!$F$155:$F$158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9F3-4B36-80EE-FF90F1575E1D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'FEBRERO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'FEBRERO 2019'!$H$155:$H$158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9F3-4B36-80EE-FF90F1575E1D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'FEBRERO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'FEBRERO 2019'!$G$155:$G$158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9F3-4B36-80EE-FF90F1575E1D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F3-4B36-80EE-FF90F1575E1D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F3-4B36-80EE-FF90F1575E1D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F3-4B36-80EE-FF90F1575E1D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3-4B36-80EE-FF90F1575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'FEBRERO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'FEBRERO 2019'!$I$155:$I$158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F3-4B36-80EE-FF90F1575E1D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'FEBRERO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'FEBRERO 2019'!$J$155:$J$158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F3-4B36-80EE-FF90F1575E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62-4E8C-B861-112AFD44F6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2019'!$F$211:$F$214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A62-4E8C-B861-112AFD44F6B9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2-4E8C-B861-112AFD44F6B9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2-4E8C-B861-112AFD44F6B9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62-4E8C-B861-112AFD44F6B9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62-4E8C-B861-112AFD44F6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2019'!$G$211:$G$214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FA62-4E8C-B861-112AFD44F6B9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62-4E8C-B861-112AFD44F6B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62-4E8C-B861-112AFD44F6B9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62-4E8C-B861-112AFD44F6B9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62-4E8C-B861-112AFD44F6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2019'!$H$211:$H$214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FA62-4E8C-B861-112AFD44F6B9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'FEBRERO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2019'!$I$211:$I$214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62-4E8C-B861-112AFD44F6B9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62-4E8C-B861-112AFD44F6B9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62-4E8C-B861-112AFD44F6B9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62-4E8C-B861-112AFD44F6B9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62-4E8C-B861-112AFD44F6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2019'!$J$211:$J$214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62-4E8C-B861-112AFD44F6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'FEBRERO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'FEBRERO 2019'!$C$22:$E$22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D-45BB-998B-D771D01DB8BB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5D-45BB-998B-D771D01DB8BB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5D-45BB-998B-D771D01DB8BB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5D-45BB-998B-D771D01DB8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'FEBRERO 2019'!$C$23:$E$23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5D-45BB-998B-D771D01DB8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'FEBRERO 2019'!$H$20:$O$20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'FEBRERO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'FEBRERO 2019'!$H$22:$K$22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8-409C-89F4-DA5916C74DC7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58-409C-89F4-DA5916C74DC7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58-409C-89F4-DA5916C74DC7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8-409C-89F4-DA5916C74DC7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8-409C-89F4-DA5916C74DC7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8-409C-89F4-DA5916C74DC7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58-409C-89F4-DA5916C74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'FEBRERO 2019'!$H$23:$K$23</c:f>
              <c:numCache>
                <c:formatCode>0%</c:formatCode>
                <c:ptCount val="4"/>
                <c:pt idx="0">
                  <c:v>0.33</c:v>
                </c:pt>
                <c:pt idx="1">
                  <c:v>0.67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58-409C-89F4-DA5916C74D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'FEBRERO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'FEBRERO 2019'!$G$184:$G$187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2FC-4B83-A812-D063B2ABA70B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'FEBRERO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'FEBRERO 2019'!$H$184:$H$187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2FC-4B83-A812-D063B2ABA70B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FC-4B83-A812-D063B2ABA70B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FC-4B83-A812-D063B2ABA70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'FEBRERO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'FEBRERO 2019'!$I$184:$I$187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FC-4B83-A812-D063B2ABA70B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FC-4B83-A812-D063B2ABA70B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FC-4B83-A812-D063B2ABA70B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FC-4B83-A812-D063B2ABA70B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FC-4B83-A812-D063B2ABA70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'FEBRERO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'FEBRERO 2019'!$J$184:$J$187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FC-4B83-A812-D063B2ABA7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2019'!$E$238:$E$241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'FEBRERO 2019'!$F$238:$F$241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7F5E-4070-A969-12D0B70AB92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2019'!$E$238:$E$241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'FEBRERO 2019'!$G$238:$G$241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E-4070-A969-12D0B70AB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'FEBRERO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2019'!$F$44:$F$59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52EA-49B8-A523-951BF0FDA287}"/>
            </c:ext>
          </c:extLst>
        </c:ser>
        <c:ser>
          <c:idx val="1"/>
          <c:order val="1"/>
          <c:invertIfNegative val="0"/>
          <c:cat>
            <c:strRef>
              <c:f>'FEBRERO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2019'!$G$44:$G$59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52EA-49B8-A523-951BF0FDA287}"/>
            </c:ext>
          </c:extLst>
        </c:ser>
        <c:ser>
          <c:idx val="2"/>
          <c:order val="2"/>
          <c:invertIfNegative val="0"/>
          <c:cat>
            <c:strRef>
              <c:f>'FEBRERO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2019'!$H$44:$H$59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52EA-49B8-A523-951BF0FDA287}"/>
            </c:ext>
          </c:extLst>
        </c:ser>
        <c:ser>
          <c:idx val="3"/>
          <c:order val="3"/>
          <c:invertIfNegative val="0"/>
          <c:cat>
            <c:strRef>
              <c:f>'FEBRERO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2019'!$I$44:$I$59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52EA-49B8-A523-951BF0FDA287}"/>
            </c:ext>
          </c:extLst>
        </c:ser>
        <c:ser>
          <c:idx val="4"/>
          <c:order val="4"/>
          <c:invertIfNegative val="0"/>
          <c:cat>
            <c:strRef>
              <c:f>'FEBRERO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EA-49B8-A523-951BF0FDA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A1-4B56-9FC4-98ABE21D88A5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A1-4B56-9FC4-98ABE21D88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A1-4B56-9FC4-98ABE21D88A5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A1-4B56-9FC4-98ABE21D88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A1-4B56-9FC4-98ABE21D88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A1-4B56-9FC4-98ABE21D88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'MARZO 2019'!$D$95:$J$95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'MARZO 2019'!$G$96:$G$100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F7A-46B1-99DE-14D8D79A8C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'MARZO 2019'!$H$96:$H$100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F7A-46B1-99DE-14D8D79A8CB8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A-46B1-99DE-14D8D79A8CB8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A-46B1-99DE-14D8D79A8CB8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A-46B1-99DE-14D8D79A8CB8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A-46B1-99DE-14D8D79A8CB8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7A-46B1-99DE-14D8D79A8CB8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A-46B1-99DE-14D8D79A8CB8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'MARZO 2019'!$I$96:$I$100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7A-46B1-99DE-14D8D79A8C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'MARZO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'MARZO 2019'!$F$155:$F$158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2B7-4630-9BCB-8B47F6CFB9A6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'MARZO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'MARZO 2019'!$H$155:$H$158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2B7-4630-9BCB-8B47F6CFB9A6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'MARZO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'MARZO 2019'!$G$155:$G$158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2B7-4630-9BCB-8B47F6CFB9A6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B7-4630-9BCB-8B47F6CFB9A6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B7-4630-9BCB-8B47F6CFB9A6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B7-4630-9BCB-8B47F6CFB9A6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B7-4630-9BCB-8B47F6CFB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'MARZO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'MARZO 2019'!$I$155:$I$158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B7-4630-9BCB-8B47F6CFB9A6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'MARZO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'MARZO 2019'!$J$155:$J$158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B7-4630-9BCB-8B47F6CFB9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2D-4619-9FB9-3E5406876C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2019'!$F$211:$F$214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C2D-4619-9FB9-3E5406876CAB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2D-4619-9FB9-3E5406876CAB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2D-4619-9FB9-3E5406876CAB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2D-4619-9FB9-3E5406876CAB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2D-4619-9FB9-3E5406876C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2019'!$G$211:$G$214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1C2D-4619-9FB9-3E5406876CAB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2D-4619-9FB9-3E5406876CA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2D-4619-9FB9-3E5406876CAB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2D-4619-9FB9-3E5406876CAB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2D-4619-9FB9-3E5406876C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2019'!$H$211:$H$214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1C2D-4619-9FB9-3E5406876CAB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'MARZO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2019'!$I$211:$I$214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C2D-4619-9FB9-3E5406876CAB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2D-4619-9FB9-3E5406876CAB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2D-4619-9FB9-3E5406876CAB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2D-4619-9FB9-3E5406876CAB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2D-4619-9FB9-3E5406876C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2019'!$J$211:$J$214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C2D-4619-9FB9-3E5406876C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'MARZO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'MARZO 2019'!$C$22:$E$22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2-4E3D-8F8B-82E6C2B41A44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D2-4E3D-8F8B-82E6C2B41A44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D2-4E3D-8F8B-82E6C2B41A44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D2-4E3D-8F8B-82E6C2B41A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'MARZO 2019'!$C$23:$E$23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D2-4E3D-8F8B-82E6C2B41A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'MARZO 2019'!$H$20:$O$20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'MARZO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'MARZO 2019'!$H$22:$K$22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9-4A99-BF1C-8CB692CEE3E8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99-4A99-BF1C-8CB692CEE3E8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99-4A99-BF1C-8CB692CEE3E8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99-4A99-BF1C-8CB692CEE3E8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99-4A99-BF1C-8CB692CEE3E8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99-4A99-BF1C-8CB692CEE3E8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99-4A99-BF1C-8CB692CEE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'MARZO 2019'!$H$23:$K$23</c:f>
              <c:numCache>
                <c:formatCode>0%</c:formatCode>
                <c:ptCount val="4"/>
                <c:pt idx="0">
                  <c:v>0.33</c:v>
                </c:pt>
                <c:pt idx="1">
                  <c:v>0</c:v>
                </c:pt>
                <c:pt idx="2">
                  <c:v>0.33</c:v>
                </c:pt>
                <c:pt idx="3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99-4A99-BF1C-8CB692CEE3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'MARZO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'MARZO 2019'!$G$184:$G$187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B1BB-4115-B318-9A5F3E386BF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'MARZO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'MARZO 2019'!$H$184:$H$187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B1BB-4115-B318-9A5F3E386BF0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BB-4115-B318-9A5F3E386BF0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BB-4115-B318-9A5F3E386B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'MARZO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'MARZO 2019'!$I$184:$I$187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BB-4115-B318-9A5F3E386BF0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BB-4115-B318-9A5F3E386BF0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BB-4115-B318-9A5F3E386BF0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BB-4115-B318-9A5F3E386BF0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BB-4115-B318-9A5F3E386B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'MARZO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'MARZO 2019'!$J$184:$J$187</c:f>
              <c:numCache>
                <c:formatCode>0%</c:formatCode>
                <c:ptCount val="4"/>
                <c:pt idx="0">
                  <c:v>0.66659999999999997</c:v>
                </c:pt>
                <c:pt idx="1">
                  <c:v>0</c:v>
                </c:pt>
                <c:pt idx="2">
                  <c:v>0.33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BB-4115-B318-9A5F3E386B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2019'!$E$238:$E$241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'MARZO 2019'!$F$238:$F$241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C689-4F26-94C1-2333EF8A734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2019'!$E$238:$E$241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'MARZO 2019'!$G$238:$G$241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9-4F26-94C1-2333EF8A7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'MARZO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2019'!$F$44:$F$59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B64-4BAC-9D03-CFEF219179C6}"/>
            </c:ext>
          </c:extLst>
        </c:ser>
        <c:ser>
          <c:idx val="1"/>
          <c:order val="1"/>
          <c:invertIfNegative val="0"/>
          <c:cat>
            <c:strRef>
              <c:f>'MARZO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2019'!$G$44:$G$59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B64-4BAC-9D03-CFEF219179C6}"/>
            </c:ext>
          </c:extLst>
        </c:ser>
        <c:ser>
          <c:idx val="2"/>
          <c:order val="2"/>
          <c:invertIfNegative val="0"/>
          <c:cat>
            <c:strRef>
              <c:f>'MARZO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2019'!$H$44:$H$59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B64-4BAC-9D03-CFEF219179C6}"/>
            </c:ext>
          </c:extLst>
        </c:ser>
        <c:ser>
          <c:idx val="3"/>
          <c:order val="3"/>
          <c:invertIfNegative val="0"/>
          <c:cat>
            <c:strRef>
              <c:f>'MARZO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2019'!$I$44:$I$59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2B64-4BAC-9D03-CFEF219179C6}"/>
            </c:ext>
          </c:extLst>
        </c:ser>
        <c:ser>
          <c:idx val="4"/>
          <c:order val="4"/>
          <c:invertIfNegative val="0"/>
          <c:cat>
            <c:strRef>
              <c:f>'MARZO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64-4BAC-9D03-CFEF21917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57-4A06-87F4-7B48D3FA58E0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57-4A06-87F4-7B48D3FA5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57-4A06-87F4-7B48D3FA58E0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57-4A06-87F4-7B48D3FA58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57-4A06-87F4-7B48D3FA5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57-4A06-87F4-7B48D3FA58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'ABRIL 2019'!$D$95:$J$95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'ABRIL 2019'!$G$96:$G$100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0FE-4F7E-BD9E-D378B077E887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'ABRIL 2019'!$H$96:$H$100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C0FE-4F7E-BD9E-D378B077E887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E-4F7E-BD9E-D378B077E887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E-4F7E-BD9E-D378B077E887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E-4F7E-BD9E-D378B077E887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E-4F7E-BD9E-D378B077E887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FE-4F7E-BD9E-D378B077E887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FE-4F7E-BD9E-D378B077E887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'ABRIL 2019'!$I$96:$I$100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FE-4F7E-BD9E-D378B077E8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'ABRIL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'ABRIL 2019'!$F$155:$F$158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91E-4E21-A2F6-2755174892D1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'ABRIL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'ABRIL 2019'!$H$155:$H$158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91E-4E21-A2F6-2755174892D1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'ABRIL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'ABRIL 2019'!$G$155:$G$158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F91E-4E21-A2F6-2755174892D1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1E-4E21-A2F6-2755174892D1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1E-4E21-A2F6-2755174892D1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1E-4E21-A2F6-2755174892D1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1E-4E21-A2F6-275517489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'ABRIL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'ABRIL 2019'!$I$155:$I$158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1E-4E21-A2F6-2755174892D1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'ABRIL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'ABRIL 2019'!$J$155:$J$158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1E-4E21-A2F6-2755174892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7C-4874-A4ED-0B073F783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'ABRIL 2019'!$F$211:$F$214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557C-4874-A4ED-0B073F783F1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C-4874-A4ED-0B073F783F1F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7C-4874-A4ED-0B073F783F1F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7C-4874-A4ED-0B073F783F1F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7C-4874-A4ED-0B073F783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'ABRIL 2019'!$G$211:$G$214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557C-4874-A4ED-0B073F783F1F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7C-4874-A4ED-0B073F783F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7C-4874-A4ED-0B073F783F1F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7C-4874-A4ED-0B073F783F1F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7C-4874-A4ED-0B073F783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'ABRIL 2019'!$H$211:$H$214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557C-4874-A4ED-0B073F783F1F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'ABRIL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'ABRIL 2019'!$I$211:$I$214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7C-4874-A4ED-0B073F783F1F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7C-4874-A4ED-0B073F783F1F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7C-4874-A4ED-0B073F783F1F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7C-4874-A4ED-0B073F783F1F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7C-4874-A4ED-0B073F783F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'ABRIL 2019'!$J$211:$J$214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57C-4874-A4ED-0B073F783F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'ABRIL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'ABRIL 2019'!$C$22:$E$22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4-449A-88E4-5B2BAF1A44C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B4-449A-88E4-5B2BAF1A44CF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B4-449A-88E4-5B2BAF1A44CF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B4-449A-88E4-5B2BAF1A44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'ABRIL 2019'!$C$23:$E$23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B4-449A-88E4-5B2BAF1A44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'ABRIL 2019'!$H$20:$O$20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'ABRIL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'ABRIL 2019'!$H$22:$K$22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A-46D9-B045-E21A8C958E5B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A-46D9-B045-E21A8C958E5B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A-46D9-B045-E21A8C958E5B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A-46D9-B045-E21A8C958E5B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A-46D9-B045-E21A8C958E5B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A-46D9-B045-E21A8C958E5B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A-46D9-B045-E21A8C958E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'ABRIL 2019'!$H$23:$K$23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0.33</c:v>
                </c:pt>
                <c:pt idx="3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DA-46D9-B045-E21A8C958E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'ABRIL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'ABRIL 2019'!$G$184:$G$187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6891-4DF3-AB89-154854FC5E9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'ABRIL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'ABRIL 2019'!$H$184:$H$187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6891-4DF3-AB89-154854FC5E9A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91-4DF3-AB89-154854FC5E9A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91-4DF3-AB89-154854FC5E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'ABRIL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'ABRIL 2019'!$I$184:$I$187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91-4DF3-AB89-154854FC5E9A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91-4DF3-AB89-154854FC5E9A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91-4DF3-AB89-154854FC5E9A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91-4DF3-AB89-154854FC5E9A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91-4DF3-AB89-154854FC5E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'ABRIL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'ABRIL 2019'!$J$184:$J$187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91-4DF3-AB89-154854FC5E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2019'!$E$238:$E$241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'ABRIL 2019'!$F$238:$F$241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604E-453B-A731-1127171E47F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2019'!$E$238:$E$241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'ABRIL 2019'!$G$238:$G$241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E-453B-A731-1127171E4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'ABRIL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'ABRIL 2019'!$F$44:$F$59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955F-469B-9501-C0F8BC56E38E}"/>
            </c:ext>
          </c:extLst>
        </c:ser>
        <c:ser>
          <c:idx val="1"/>
          <c:order val="1"/>
          <c:invertIfNegative val="0"/>
          <c:cat>
            <c:strRef>
              <c:f>'ABRIL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'ABRIL 2019'!$G$44:$G$59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955F-469B-9501-C0F8BC56E38E}"/>
            </c:ext>
          </c:extLst>
        </c:ser>
        <c:ser>
          <c:idx val="2"/>
          <c:order val="2"/>
          <c:invertIfNegative val="0"/>
          <c:cat>
            <c:strRef>
              <c:f>'ABRIL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'ABRIL 2019'!$H$44:$H$59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955F-469B-9501-C0F8BC56E38E}"/>
            </c:ext>
          </c:extLst>
        </c:ser>
        <c:ser>
          <c:idx val="3"/>
          <c:order val="3"/>
          <c:invertIfNegative val="0"/>
          <c:cat>
            <c:strRef>
              <c:f>'ABRIL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'ABRIL 2019'!$I$44:$I$59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955F-469B-9501-C0F8BC56E38E}"/>
            </c:ext>
          </c:extLst>
        </c:ser>
        <c:ser>
          <c:idx val="4"/>
          <c:order val="4"/>
          <c:invertIfNegative val="0"/>
          <c:cat>
            <c:strRef>
              <c:f>'ABRIL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'ABRIL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5F-469B-9501-C0F8BC56E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E0-42AD-898B-77CE26061BC3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0-42AD-898B-77CE26061B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E0-42AD-898B-77CE26061BC3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E0-42AD-898B-77CE26061B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E0-42AD-898B-77CE26061B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E0-42AD-898B-77CE26061B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'MAYO 2019 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2019 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'MAYO 2019 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1A4-4CC9-ADD5-D05EFA29763F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2019 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'MAYO 2019 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E1A4-4CC9-ADD5-D05EFA29763F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A4-4CC9-ADD5-D05EFA29763F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A4-4CC9-ADD5-D05EFA29763F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A4-4CC9-ADD5-D05EFA29763F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A4-4CC9-ADD5-D05EFA29763F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A4-4CC9-ADD5-D05EFA29763F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A4-4CC9-ADD5-D05EFA29763F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2019 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'MAYO 2019 '!$I$96:$I$100</c:f>
              <c:numCache>
                <c:formatCode>General</c:formatCode>
                <c:ptCount val="5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A4-4CC9-ADD5-D05EFA2976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'MAYO 2019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'MAYO 2019 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54F-4CAE-B5D9-825F19910C0D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'MAYO 2019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'MAYO 2019 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54F-4CAE-B5D9-825F19910C0D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'MAYO 2019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'MAYO 2019 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D54F-4CAE-B5D9-825F19910C0D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4F-4CAE-B5D9-825F19910C0D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4F-4CAE-B5D9-825F19910C0D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4F-4CAE-B5D9-825F19910C0D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4F-4CAE-B5D9-825F19910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'MAYO 2019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'MAYO 2019 '!$I$155:$I$158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4F-4CAE-B5D9-825F19910C0D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'MAYO 2019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'MAYO 2019 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4F-4CAE-B5D9-825F19910C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A1-4C97-B66F-DB3615043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2019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'MAYO 2019 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9A1-4C97-B66F-DB3615043375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A1-4C97-B66F-DB3615043375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1-4C97-B66F-DB3615043375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A1-4C97-B66F-DB3615043375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1-4C97-B66F-DB3615043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2019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'MAYO 2019 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39A1-4C97-B66F-DB3615043375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A1-4C97-B66F-DB361504337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A1-4C97-B66F-DB3615043375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A1-4C97-B66F-DB3615043375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A1-4C97-B66F-DB3615043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2019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'MAYO 2019 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39A1-4C97-B66F-DB3615043375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'MAYO 2019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'MAYO 2019 '!$I$211:$I$214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9A1-4C97-B66F-DB3615043375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A1-4C97-B66F-DB3615043375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A1-4C97-B66F-DB3615043375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A1-4C97-B66F-DB3615043375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A1-4C97-B66F-DB36150433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2019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'MAYO 2019 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9A1-4C97-B66F-DB36150433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'MAYO 2019 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'MAYO 2019 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6-459E-94CF-9B84AA0FF215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B6-459E-94CF-9B84AA0FF215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B6-459E-94CF-9B84AA0FF215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B6-459E-94CF-9B84AA0FF2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2019 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'MAYO 2019 '!$C$23:$E$23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B6-459E-94CF-9B84AA0FF2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'MAYO 2019 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'MAYO 2019 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'MAYO 2019 '!$H$22:$K$22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455-83D2-89431488559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05-4455-83D2-894314885591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05-4455-83D2-894314885591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05-4455-83D2-894314885591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05-4455-83D2-894314885591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05-4455-83D2-894314885591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05-4455-83D2-894314885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2019 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'MAYO 2019 '!$H$23:$K$23</c:f>
              <c:numCache>
                <c:formatCode>0%</c:formatCode>
                <c:ptCount val="4"/>
                <c:pt idx="0">
                  <c:v>0.22220000000000001</c:v>
                </c:pt>
                <c:pt idx="1">
                  <c:v>0.44440000000000002</c:v>
                </c:pt>
                <c:pt idx="2">
                  <c:v>0.22220000000000001</c:v>
                </c:pt>
                <c:pt idx="3">
                  <c:v>0.1111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05-4455-83D2-8943148855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'MAYO 2019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'MAYO 2019 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B9D2-469B-8E6B-9B9B3046313C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'MAYO 2019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'MAYO 2019 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B9D2-469B-8E6B-9B9B3046313C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D2-469B-8E6B-9B9B3046313C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D2-469B-8E6B-9B9B304631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'MAYO 2019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'MAYO 2019 '!$I$184:$I$187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D2-469B-8E6B-9B9B3046313C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D2-469B-8E6B-9B9B3046313C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D2-469B-8E6B-9B9B3046313C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D2-469B-8E6B-9B9B3046313C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D2-469B-8E6B-9B9B304631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'MAYO 2019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'MAYO 2019 '!$J$184:$J$187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D2-469B-8E6B-9B9B304631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2019 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'MAYO 2019 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642-4010-BDD7-E9857132B9E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2019 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'MAYO 2019 '!$G$238:$G$241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42-4010-BDD7-E9857132B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'MAYO 2019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'MAYO 2019 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10FD-470F-B870-A3DF23087390}"/>
            </c:ext>
          </c:extLst>
        </c:ser>
        <c:ser>
          <c:idx val="1"/>
          <c:order val="1"/>
          <c:invertIfNegative val="0"/>
          <c:cat>
            <c:strRef>
              <c:f>'MAYO 2019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'MAYO 2019 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10FD-470F-B870-A3DF23087390}"/>
            </c:ext>
          </c:extLst>
        </c:ser>
        <c:ser>
          <c:idx val="2"/>
          <c:order val="2"/>
          <c:invertIfNegative val="0"/>
          <c:cat>
            <c:strRef>
              <c:f>'MAYO 2019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'MAYO 2019 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10FD-470F-B870-A3DF23087390}"/>
            </c:ext>
          </c:extLst>
        </c:ser>
        <c:ser>
          <c:idx val="3"/>
          <c:order val="3"/>
          <c:invertIfNegative val="0"/>
          <c:cat>
            <c:strRef>
              <c:f>'MAYO 2019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'MAYO 2019 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10FD-470F-B870-A3DF23087390}"/>
            </c:ext>
          </c:extLst>
        </c:ser>
        <c:ser>
          <c:idx val="4"/>
          <c:order val="4"/>
          <c:invertIfNegative val="0"/>
          <c:cat>
            <c:strRef>
              <c:f>'MAYO 2019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'MAYO 2019 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D-470F-B870-A3DF2308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A9-4D09-B3EC-9FBE1428A76A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A9-4D09-B3EC-9FBE1428A7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9-4D09-B3EC-9FBE1428A76A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A9-4D09-B3EC-9FBE1428A76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A9-4D09-B3EC-9FBE1428A7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A9-4D09-B3EC-9FBE1428A7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'JUNIO 2019'!$D$95:$J$95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'JUNIO 2019'!$G$96:$G$100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4CD-4654-A39E-932E2C46D913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'JUNIO 2019'!$H$96:$H$100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4CD-4654-A39E-932E2C46D913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CD-4654-A39E-932E2C46D913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CD-4654-A39E-932E2C46D913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CD-4654-A39E-932E2C46D913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CD-4654-A39E-932E2C46D913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CD-4654-A39E-932E2C46D913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CD-4654-A39E-932E2C46D913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'JUNIO 2019'!$I$96:$I$100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CD-4654-A39E-932E2C46D9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'JUNIO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'JUNIO 2019'!$F$155:$F$158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AC65-4BE7-8F41-AAC0DD145D56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'JUNIO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'JUNIO 2019'!$H$155:$H$158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C65-4BE7-8F41-AAC0DD145D56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'JUNIO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'JUNIO 2019'!$G$155:$G$158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AC65-4BE7-8F41-AAC0DD145D56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65-4BE7-8F41-AAC0DD145D56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65-4BE7-8F41-AAC0DD145D56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65-4BE7-8F41-AAC0DD145D56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65-4BE7-8F41-AAC0DD145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'JUNIO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'JUNIO 2019'!$I$155:$I$158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65-4BE7-8F41-AAC0DD145D56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'JUNIO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'JUNIO 2019'!$J$155:$J$158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65-4BE7-8F41-AAC0DD145D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C4-4C84-B7B9-B3D9446CD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'JUNIO 2019'!$F$211:$F$214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8C4-4C84-B7B9-B3D9446CDDE7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C4-4C84-B7B9-B3D9446CDDE7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4-4C84-B7B9-B3D9446CDDE7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C4-4C84-B7B9-B3D9446CDDE7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C4-4C84-B7B9-B3D9446CD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'JUNIO 2019'!$G$211:$G$214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18C4-4C84-B7B9-B3D9446CDDE7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C4-4C84-B7B9-B3D9446CDD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C4-4C84-B7B9-B3D9446CDDE7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C4-4C84-B7B9-B3D9446CDDE7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C4-4C84-B7B9-B3D9446CD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'JUNIO 2019'!$H$211:$H$214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18C4-4C84-B7B9-B3D9446CDDE7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'JUNIO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'JUNIO 2019'!$I$211:$I$214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C4-4C84-B7B9-B3D9446CDDE7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C4-4C84-B7B9-B3D9446CDDE7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C4-4C84-B7B9-B3D9446CDDE7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C4-4C84-B7B9-B3D9446CDDE7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C4-4C84-B7B9-B3D9446CDD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'JUNIO 2019'!$J$211:$J$214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8C4-4C84-B7B9-B3D9446CDD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'JUNIO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'JUNIO 2019'!$C$22:$E$22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352-9EEC-A0A74EE44898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352-9EEC-A0A74EE44898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352-9EEC-A0A74EE44898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352-9EEC-A0A74EE4489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'JUNIO 2019'!$C$23:$E$23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FC-4352-9EEC-A0A74EE448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'JUNIO 2019'!$H$20:$O$20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'JUNIO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'JUNIO 2019'!$H$22:$K$22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4-454B-8A05-455A3F3BC233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74-454B-8A05-455A3F3BC233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74-454B-8A05-455A3F3BC233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74-454B-8A05-455A3F3BC233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74-454B-8A05-455A3F3BC233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74-454B-8A05-455A3F3BC233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74-454B-8A05-455A3F3BC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'JUNIO 2019'!$H$23:$K$23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74-454B-8A05-455A3F3BC2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'JUNIO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'JUNIO 2019'!$G$184:$G$187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7B9-4ED1-BE2C-684283C501F2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'JUNIO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'JUNIO 2019'!$H$184:$H$187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7B9-4ED1-BE2C-684283C501F2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B9-4ED1-BE2C-684283C501F2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B9-4ED1-BE2C-684283C501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'JUNIO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'JUNIO 2019'!$I$184:$I$187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B9-4ED1-BE2C-684283C501F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B9-4ED1-BE2C-684283C501F2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B9-4ED1-BE2C-684283C501F2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B9-4ED1-BE2C-684283C501F2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B9-4ED1-BE2C-684283C501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'JUNIO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'JUNIO 2019'!$J$184:$J$187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B9-4ED1-BE2C-684283C501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2019'!$E$238:$E$241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'JUNIO 2019'!$F$238:$F$241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C91B-44FB-A800-AABA49954D4B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2019'!$E$238:$E$241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'JUNIO 2019'!$G$238:$G$241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B-44FB-A800-AABA49954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'JUNIO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'JUNIO 2019'!$F$44:$F$59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3E1D-4647-94EF-6F3AF7E4BF34}"/>
            </c:ext>
          </c:extLst>
        </c:ser>
        <c:ser>
          <c:idx val="1"/>
          <c:order val="1"/>
          <c:invertIfNegative val="0"/>
          <c:cat>
            <c:strRef>
              <c:f>'JUNIO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'JUNIO 2019'!$G$44:$G$59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3E1D-4647-94EF-6F3AF7E4BF34}"/>
            </c:ext>
          </c:extLst>
        </c:ser>
        <c:ser>
          <c:idx val="2"/>
          <c:order val="2"/>
          <c:invertIfNegative val="0"/>
          <c:cat>
            <c:strRef>
              <c:f>'JUNIO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'JUNIO 2019'!$H$44:$H$59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3E1D-4647-94EF-6F3AF7E4BF34}"/>
            </c:ext>
          </c:extLst>
        </c:ser>
        <c:ser>
          <c:idx val="3"/>
          <c:order val="3"/>
          <c:invertIfNegative val="0"/>
          <c:cat>
            <c:strRef>
              <c:f>'JUNIO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'JUNIO 2019'!$I$44:$I$59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3E1D-4647-94EF-6F3AF7E4BF34}"/>
            </c:ext>
          </c:extLst>
        </c:ser>
        <c:ser>
          <c:idx val="4"/>
          <c:order val="4"/>
          <c:invertIfNegative val="0"/>
          <c:cat>
            <c:strRef>
              <c:f>'JUNIO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'JUNIO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1D-4647-94EF-6F3AF7E4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BF-449B-B9DD-1D030C2BE35B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BF-449B-B9DD-1D030C2BE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BF-449B-B9DD-1D030C2BE35B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BF-449B-B9DD-1D030C2BE35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BF-449B-B9DD-1D030C2BE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BF-449B-B9DD-1D030C2BE3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'JULIO 2019 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2019 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'JULIO 2019 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100-4C66-BCC6-7B70419183D5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2019 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'JULIO 2019 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1100-4C66-BCC6-7B70419183D5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00-4C66-BCC6-7B70419183D5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00-4C66-BCC6-7B70419183D5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00-4C66-BCC6-7B70419183D5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00-4C66-BCC6-7B70419183D5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00-4C66-BCC6-7B70419183D5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00-4C66-BCC6-7B70419183D5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2019 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'JULIO 2019 '!$I$96:$I$100</c:f>
              <c:numCache>
                <c:formatCode>General</c:formatCode>
                <c:ptCount val="5"/>
                <c:pt idx="0">
                  <c:v>18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00-4C66-BCC6-7B70419183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'JULIO 2019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'JULIO 2019 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1527-4484-9036-5592DB412023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'JULIO 2019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'JULIO 2019 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527-4484-9036-5592DB412023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'JULIO 2019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'JULIO 2019 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1527-4484-9036-5592DB412023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27-4484-9036-5592DB412023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27-4484-9036-5592DB412023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27-4484-9036-5592DB412023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27-4484-9036-5592DB4120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'JULIO 2019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'JULIO 2019 '!$I$155:$I$158</c:f>
              <c:numCache>
                <c:formatCode>General</c:formatCode>
                <c:ptCount val="4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27-4484-9036-5592DB412023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'JULIO 2019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'JULIO 2019 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27-4484-9036-5592DB4120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E1-44C5-A569-31CE8E6D6A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2019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'JULIO 2019 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BBE1-44C5-A569-31CE8E6D6A03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E1-44C5-A569-31CE8E6D6A03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E1-44C5-A569-31CE8E6D6A03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E1-44C5-A569-31CE8E6D6A03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E1-44C5-A569-31CE8E6D6A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2019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'JULIO 2019 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BBE1-44C5-A569-31CE8E6D6A03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E1-44C5-A569-31CE8E6D6A0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E1-44C5-A569-31CE8E6D6A03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E1-44C5-A569-31CE8E6D6A03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E1-44C5-A569-31CE8E6D6A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2019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'JULIO 2019 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BBE1-44C5-A569-31CE8E6D6A03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'JULIO 2019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'JULIO 2019 '!$I$211:$I$214</c:f>
              <c:numCache>
                <c:formatCode>General</c:formatCode>
                <c:ptCount val="4"/>
                <c:pt idx="0">
                  <c:v>9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E1-44C5-A569-31CE8E6D6A03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E1-44C5-A569-31CE8E6D6A03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E1-44C5-A569-31CE8E6D6A03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E1-44C5-A569-31CE8E6D6A03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E1-44C5-A569-31CE8E6D6A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2019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'JULIO 2019 '!$J$211:$J$214</c:f>
              <c:numCache>
                <c:formatCode>0%</c:formatCode>
                <c:ptCount val="4"/>
                <c:pt idx="0">
                  <c:v>0.33</c:v>
                </c:pt>
                <c:pt idx="1">
                  <c:v>0.67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BE1-44C5-A569-31CE8E6D6A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'JULIO 2019 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'JULIO 2019 '!$C$22:$E$22</c:f>
              <c:numCache>
                <c:formatCode>General</c:formatCode>
                <c:ptCount val="3"/>
                <c:pt idx="0">
                  <c:v>9</c:v>
                </c:pt>
                <c:pt idx="1">
                  <c:v>0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D-480B-9D5B-6F7A5F1A0178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6D-480B-9D5B-6F7A5F1A0178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6D-480B-9D5B-6F7A5F1A0178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6D-480B-9D5B-6F7A5F1A01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2019 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'JULIO 2019 '!$C$23:$E$23</c:f>
              <c:numCache>
                <c:formatCode>General</c:formatCode>
                <c:ptCount val="3"/>
                <c:pt idx="0" formatCode="0%">
                  <c:v>0.33</c:v>
                </c:pt>
                <c:pt idx="1">
                  <c:v>0</c:v>
                </c:pt>
                <c:pt idx="2" formatCode="0%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6D-480B-9D5B-6F7A5F1A01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'JULIO 2019 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'JULIO 2019 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'JULIO 2019 '!$H$22:$K$22</c:f>
              <c:numCache>
                <c:formatCode>General</c:formatCode>
                <c:ptCount val="4"/>
                <c:pt idx="0">
                  <c:v>4</c:v>
                </c:pt>
                <c:pt idx="1">
                  <c:v>12</c:v>
                </c:pt>
                <c:pt idx="2">
                  <c:v>6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3E-4369-B233-1436E7330B05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3E-4369-B233-1436E7330B05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3E-4369-B233-1436E7330B05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3E-4369-B233-1436E7330B05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3E-4369-B233-1436E7330B05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3E-4369-B233-1436E7330B05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3E-4369-B233-1436E7330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2019 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'JULIO 2019 '!$H$23:$K$23</c:f>
              <c:numCache>
                <c:formatCode>0%</c:formatCode>
                <c:ptCount val="4"/>
                <c:pt idx="0">
                  <c:v>0.15</c:v>
                </c:pt>
                <c:pt idx="1">
                  <c:v>0.45</c:v>
                </c:pt>
                <c:pt idx="2">
                  <c:v>0.22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3E-4369-B233-1436E7330B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'JULIO 2019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'JULIO 2019 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42F-4B77-A7CB-FEA20E82E83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'JULIO 2019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'JULIO 2019 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42F-4B77-A7CB-FEA20E82E838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2F-4B77-A7CB-FEA20E82E838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2F-4B77-A7CB-FEA20E82E8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'JULIO 2019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'JULIO 2019 '!$I$184:$I$187</c:f>
              <c:numCache>
                <c:formatCode>General</c:formatCode>
                <c:ptCount val="4"/>
                <c:pt idx="0">
                  <c:v>15</c:v>
                </c:pt>
                <c:pt idx="1">
                  <c:v>4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2F-4B77-A7CB-FEA20E82E838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2F-4B77-A7CB-FEA20E82E838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2F-4B77-A7CB-FEA20E82E838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2F-4B77-A7CB-FEA20E82E838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2F-4B77-A7CB-FEA20E82E8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'JULIO 2019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'JULIO 2019 '!$J$184:$J$187</c:f>
              <c:numCache>
                <c:formatCode>0%</c:formatCode>
                <c:ptCount val="4"/>
                <c:pt idx="0">
                  <c:v>0.55000000000000004</c:v>
                </c:pt>
                <c:pt idx="1">
                  <c:v>0.15</c:v>
                </c:pt>
                <c:pt idx="2">
                  <c:v>0.26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2F-4B77-A7CB-FEA20E82E8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2019 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'JULIO 2019 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731-41E8-96F7-3812DB191F36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2019 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'JULIO 2019 '!$G$238:$G$241</c:f>
              <c:numCache>
                <c:formatCode>General</c:formatCode>
                <c:ptCount val="4"/>
                <c:pt idx="0">
                  <c:v>7</c:v>
                </c:pt>
                <c:pt idx="1">
                  <c:v>15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1-41E8-96F7-3812DB191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'JULIO 2019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'JULIO 2019 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28A-4B7D-B42F-46C760D46487}"/>
            </c:ext>
          </c:extLst>
        </c:ser>
        <c:ser>
          <c:idx val="1"/>
          <c:order val="1"/>
          <c:invertIfNegative val="0"/>
          <c:cat>
            <c:strRef>
              <c:f>'JULIO 2019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'JULIO 2019 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28A-4B7D-B42F-46C760D46487}"/>
            </c:ext>
          </c:extLst>
        </c:ser>
        <c:ser>
          <c:idx val="2"/>
          <c:order val="2"/>
          <c:invertIfNegative val="0"/>
          <c:cat>
            <c:strRef>
              <c:f>'JULIO 2019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'JULIO 2019 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28A-4B7D-B42F-46C760D46487}"/>
            </c:ext>
          </c:extLst>
        </c:ser>
        <c:ser>
          <c:idx val="3"/>
          <c:order val="3"/>
          <c:invertIfNegative val="0"/>
          <c:cat>
            <c:strRef>
              <c:f>'JULIO 2019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'JULIO 2019 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228A-4B7D-B42F-46C760D46487}"/>
            </c:ext>
          </c:extLst>
        </c:ser>
        <c:ser>
          <c:idx val="4"/>
          <c:order val="4"/>
          <c:invertIfNegative val="0"/>
          <c:cat>
            <c:strRef>
              <c:f>'JULIO 2019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'JULIO 2019 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8A-4B7D-B42F-46C760D4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D9-4671-9F92-EA99CE3EFCE2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D9-4671-9F92-EA99CE3EF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D9-4671-9F92-EA99CE3EFCE2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D9-4671-9F92-EA99CE3EFCE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D9-4671-9F92-EA99CE3EF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D9-4671-9F92-EA99CE3EFC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'AGOSTO 2019'!$D$95:$J$95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'AGOSTO 2019'!$G$96:$G$100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41B-4192-B0C6-00AD58D269F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'AGOSTO 2019'!$H$96:$H$100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E41B-4192-B0C6-00AD58D269F1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B-4192-B0C6-00AD58D269F1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B-4192-B0C6-00AD58D269F1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B-4192-B0C6-00AD58D269F1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B-4192-B0C6-00AD58D269F1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B-4192-B0C6-00AD58D269F1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B-4192-B0C6-00AD58D269F1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'AGOSTO 2019'!$I$96:$I$100</c:f>
              <c:numCache>
                <c:formatCode>General</c:formatCode>
                <c:ptCount val="5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1B-4192-B0C6-00AD58D269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'AGOSTO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'AGOSTO 2019'!$F$155:$F$158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3B9-4624-8DD2-0EA43C656AD6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'AGOSTO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'AGOSTO 2019'!$H$155:$H$158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53B9-4624-8DD2-0EA43C656AD6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'AGOSTO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'AGOSTO 2019'!$G$155:$G$158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53B9-4624-8DD2-0EA43C656AD6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B9-4624-8DD2-0EA43C656AD6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B9-4624-8DD2-0EA43C656AD6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B9-4624-8DD2-0EA43C656AD6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B9-4624-8DD2-0EA43C656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'AGOSTO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'AGOSTO 2019'!$I$155:$I$158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B9-4624-8DD2-0EA43C656AD6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'AGOSTO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'AGOSTO 2019'!$J$155:$J$158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B9-4624-8DD2-0EA43C656A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75-4524-BB4E-1349EAB943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'AGOSTO 2019'!$F$211:$F$214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575-4524-BB4E-1349EAB943A4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75-4524-BB4E-1349EAB943A4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75-4524-BB4E-1349EAB943A4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75-4524-BB4E-1349EAB943A4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75-4524-BB4E-1349EAB943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'AGOSTO 2019'!$G$211:$G$214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D575-4524-BB4E-1349EAB943A4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75-4524-BB4E-1349EAB943A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75-4524-BB4E-1349EAB943A4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75-4524-BB4E-1349EAB943A4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75-4524-BB4E-1349EAB943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'AGOSTO 2019'!$H$211:$H$214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D575-4524-BB4E-1349EAB943A4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'AGOSTO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'AGOSTO 2019'!$I$211:$I$214</c:f>
              <c:numCache>
                <c:formatCode>General</c:formatCode>
                <c:ptCount val="4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75-4524-BB4E-1349EAB943A4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75-4524-BB4E-1349EAB943A4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75-4524-BB4E-1349EAB943A4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75-4524-BB4E-1349EAB943A4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75-4524-BB4E-1349EAB943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'AGOSTO 2019'!$J$211:$J$214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575-4524-BB4E-1349EAB943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'AGOSTO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'AGOSTO 2019'!$C$22:$E$22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A-4E5B-9DC1-0BB5C368618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2A-4E5B-9DC1-0BB5C368618C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2A-4E5B-9DC1-0BB5C368618C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2A-4E5B-9DC1-0BB5C368618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'AGOSTO 2019'!$C$23:$E$23</c:f>
              <c:numCache>
                <c:formatCode>General</c:formatCode>
                <c:ptCount val="3"/>
                <c:pt idx="0" formatCode="0%">
                  <c:v>0.25</c:v>
                </c:pt>
                <c:pt idx="1">
                  <c:v>0</c:v>
                </c:pt>
                <c:pt idx="2" formatCode="0%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2A-4E5B-9DC1-0BB5C36861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'AGOSTO 2019'!$H$20:$O$20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'AGOSTO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'AGOSTO 2019'!$H$22:$K$22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A-4868-898C-F54E93BB4BC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0A-4868-898C-F54E93BB4BCF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0A-4868-898C-F54E93BB4BCF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0A-4868-898C-F54E93BB4BCF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0A-4868-898C-F54E93BB4BCF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0A-4868-898C-F54E93BB4BCF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0A-4868-898C-F54E93BB4B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'AGOSTO 2019'!$H$23:$K$23</c:f>
              <c:numCache>
                <c:formatCode>0%</c:formatCode>
                <c:ptCount val="4"/>
                <c:pt idx="0">
                  <c:v>0.63</c:v>
                </c:pt>
                <c:pt idx="1">
                  <c:v>0.37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0A-4868-898C-F54E93BB4B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'AGOSTO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'AGOSTO 2019'!$G$184:$G$187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AF0-4DAD-B85F-9A0485B92B9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'AGOSTO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'AGOSTO 2019'!$H$184:$H$187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AF0-4DAD-B85F-9A0485B92B90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F0-4DAD-B85F-9A0485B92B90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F0-4DAD-B85F-9A0485B92B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'AGOSTO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'AGOSTO 2019'!$I$184:$I$187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F0-4DAD-B85F-9A0485B92B90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F0-4DAD-B85F-9A0485B92B90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F0-4DAD-B85F-9A0485B92B90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F0-4DAD-B85F-9A0485B92B90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F0-4DAD-B85F-9A0485B92B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'AGOSTO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'AGOSTO 2019'!$J$184:$J$187</c:f>
              <c:numCache>
                <c:formatCode>0%</c:formatCode>
                <c:ptCount val="4"/>
                <c:pt idx="0">
                  <c:v>0.37</c:v>
                </c:pt>
                <c:pt idx="1">
                  <c:v>0.13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F0-4DAD-B85F-9A0485B92B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2019'!$E$238:$E$241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'AGOSTO 2019'!$F$238:$F$241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1D28-4835-9E8E-CD4BFC04D127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2019'!$E$238:$E$241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'AGOSTO 2019'!$G$238:$G$241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28-4835-9E8E-CD4BFC04D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'AGOSTO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'AGOSTO 2019'!$F$44:$F$59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88C-4D97-A89C-0B631E1D2C46}"/>
            </c:ext>
          </c:extLst>
        </c:ser>
        <c:ser>
          <c:idx val="1"/>
          <c:order val="1"/>
          <c:invertIfNegative val="0"/>
          <c:cat>
            <c:strRef>
              <c:f>'AGOSTO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'AGOSTO 2019'!$G$44:$G$59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88C-4D97-A89C-0B631E1D2C46}"/>
            </c:ext>
          </c:extLst>
        </c:ser>
        <c:ser>
          <c:idx val="2"/>
          <c:order val="2"/>
          <c:invertIfNegative val="0"/>
          <c:cat>
            <c:strRef>
              <c:f>'AGOSTO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'AGOSTO 2019'!$H$44:$H$59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88C-4D97-A89C-0B631E1D2C46}"/>
            </c:ext>
          </c:extLst>
        </c:ser>
        <c:ser>
          <c:idx val="3"/>
          <c:order val="3"/>
          <c:invertIfNegative val="0"/>
          <c:cat>
            <c:strRef>
              <c:f>'AGOSTO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'AGOSTO 2019'!$I$44:$I$59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288C-4D97-A89C-0B631E1D2C46}"/>
            </c:ext>
          </c:extLst>
        </c:ser>
        <c:ser>
          <c:idx val="4"/>
          <c:order val="4"/>
          <c:invertIfNegative val="0"/>
          <c:cat>
            <c:strRef>
              <c:f>'AGOSTO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'AGOSTO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8C-4D97-A89C-0B631E1D2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25-456A-84D9-5D9D6B66CC09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25-456A-84D9-5D9D6B66C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5-456A-84D9-5D9D6B66CC09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5-456A-84D9-5D9D6B66CC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25-456A-84D9-5D9D6B66C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25-456A-84D9-5D9D6B66CC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'SEPTIEMBRE 2019'!$D$95:$J$95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'SEPTIEMBRE 2019'!$G$96:$G$100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B25-4E31-B9E5-51C4F5C2506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'SEPTIEMBRE 2019'!$H$96:$H$100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6B25-4E31-B9E5-51C4F5C25061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25-4E31-B9E5-51C4F5C25061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25-4E31-B9E5-51C4F5C25061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25-4E31-B9E5-51C4F5C25061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25-4E31-B9E5-51C4F5C25061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25-4E31-B9E5-51C4F5C25061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25-4E31-B9E5-51C4F5C25061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'SEPTIEMBRE 2019'!$I$96:$I$100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25-4E31-B9E5-51C4F5C250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'SEPTIEMBRE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'SEPTIEMBRE 2019'!$F$155:$F$158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897-4EB9-B992-6C229CCC5A1C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'SEPTIEMBRE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'SEPTIEMBRE 2019'!$H$155:$H$158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897-4EB9-B992-6C229CCC5A1C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'SEPTIEMBRE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'SEPTIEMBRE 2019'!$G$155:$G$158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F897-4EB9-B992-6C229CCC5A1C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97-4EB9-B992-6C229CCC5A1C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97-4EB9-B992-6C229CCC5A1C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97-4EB9-B992-6C229CCC5A1C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97-4EB9-B992-6C229CCC5A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'SEPTIEMBRE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'SEPTIEMBRE 2019'!$I$155:$I$158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97-4EB9-B992-6C229CCC5A1C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'SEPTIEMBRE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'SEPTIEMBRE 2019'!$J$155:$J$158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97-4EB9-B992-6C229CCC5A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3-48E4-98E3-7E68224A82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'SEPTIEMBRE 2019'!$F$211:$F$214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0C3-48E4-98E3-7E68224A828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C3-48E4-98E3-7E68224A828F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C3-48E4-98E3-7E68224A828F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C3-48E4-98E3-7E68224A828F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C3-48E4-98E3-7E68224A82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'SEPTIEMBRE 2019'!$G$211:$G$214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E0C3-48E4-98E3-7E68224A828F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C3-48E4-98E3-7E68224A828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C3-48E4-98E3-7E68224A828F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C3-48E4-98E3-7E68224A828F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C3-48E4-98E3-7E68224A82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'SEPTIEMBRE 2019'!$H$211:$H$214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E0C3-48E4-98E3-7E68224A828F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'SEPTIEMBRE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'SEPTIEMBRE 2019'!$I$211:$I$214</c:f>
              <c:numCache>
                <c:formatCode>General</c:formatCode>
                <c:ptCount val="4"/>
                <c:pt idx="0">
                  <c:v>3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C3-48E4-98E3-7E68224A828F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C3-48E4-98E3-7E68224A828F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C3-48E4-98E3-7E68224A828F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C3-48E4-98E3-7E68224A828F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C3-48E4-98E3-7E68224A82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'SEPTIEMBRE 2019'!$J$211:$J$214</c:f>
              <c:numCache>
                <c:formatCode>0%</c:formatCode>
                <c:ptCount val="4"/>
                <c:pt idx="0">
                  <c:v>0.3</c:v>
                </c:pt>
                <c:pt idx="1">
                  <c:v>0.7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0C3-48E4-98E3-7E68224A8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'SEPTIEMBRE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'SEPTIEMBRE 2019'!$C$22:$E$22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4-47BA-B44C-0ECC28B28FF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14-47BA-B44C-0ECC28B28FF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14-47BA-B44C-0ECC28B28FF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14-47BA-B44C-0ECC28B28F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'SEPTIEMBRE 2019'!$C$23:$E$23</c:f>
              <c:numCache>
                <c:formatCode>General</c:formatCode>
                <c:ptCount val="3"/>
                <c:pt idx="0" formatCode="0%">
                  <c:v>0.3</c:v>
                </c:pt>
                <c:pt idx="1">
                  <c:v>0</c:v>
                </c:pt>
                <c:pt idx="2" formatCode="0%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14-47BA-B44C-0ECC28B28F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'SEPTIEMBRE 2019'!$H$20:$O$20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'SEPTIEMBRE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'SEPTIEMBRE 2019'!$H$22:$K$22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8-4803-A3D5-4A88BE36E332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C8-4803-A3D5-4A88BE36E332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8-4803-A3D5-4A88BE36E332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C8-4803-A3D5-4A88BE36E332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8-4803-A3D5-4A88BE36E332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8-4803-A3D5-4A88BE36E332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8-4803-A3D5-4A88BE36E3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'SEPTIEMBRE 2019'!$H$23:$K$23</c:f>
              <c:numCache>
                <c:formatCode>0%</c:formatCode>
                <c:ptCount val="4"/>
                <c:pt idx="0">
                  <c:v>0.6</c:v>
                </c:pt>
                <c:pt idx="1">
                  <c:v>0.1</c:v>
                </c:pt>
                <c:pt idx="2">
                  <c:v>0.1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C8-4803-A3D5-4A88BE36E3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'SEPTIEMBRE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'SEPTIEMBRE 2019'!$G$184:$G$187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1A8C-48C2-AA13-EE1CC645C57F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'SEPTIEMBRE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'SEPTIEMBRE 2019'!$H$184:$H$187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A8C-48C2-AA13-EE1CC645C57F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8C-48C2-AA13-EE1CC645C57F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8C-48C2-AA13-EE1CC645C5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'SEPTIEMBRE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'SEPTIEMBRE 2019'!$I$184:$I$187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8C-48C2-AA13-EE1CC645C57F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8C-48C2-AA13-EE1CC645C57F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8C-48C2-AA13-EE1CC645C57F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8C-48C2-AA13-EE1CC645C57F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8C-48C2-AA13-EE1CC645C5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'SEPTIEMBRE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'SEPTIEMBRE 2019'!$J$184:$J$187</c:f>
              <c:numCache>
                <c:formatCode>0%</c:formatCode>
                <c:ptCount val="4"/>
                <c:pt idx="0">
                  <c:v>0.4</c:v>
                </c:pt>
                <c:pt idx="1">
                  <c:v>0.1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8C-48C2-AA13-EE1CC645C5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2019'!$E$238:$E$241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'SEPTIEMBRE 2019'!$F$238:$F$241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B1B5-44CE-B0EA-F1E1BACD6C2C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2019'!$E$238:$E$241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'SEPTIEMBRE 2019'!$G$238:$G$241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5-44CE-B0EA-F1E1BACD6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'SEPTIEMBRE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'SEPTIEMBRE 2019'!$F$44:$F$59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C9DE-4101-A530-8A467495F746}"/>
            </c:ext>
          </c:extLst>
        </c:ser>
        <c:ser>
          <c:idx val="1"/>
          <c:order val="1"/>
          <c:invertIfNegative val="0"/>
          <c:cat>
            <c:strRef>
              <c:f>'SEPTIEMBRE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'SEPTIEMBRE 2019'!$G$44:$G$59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C9DE-4101-A530-8A467495F746}"/>
            </c:ext>
          </c:extLst>
        </c:ser>
        <c:ser>
          <c:idx val="2"/>
          <c:order val="2"/>
          <c:invertIfNegative val="0"/>
          <c:cat>
            <c:strRef>
              <c:f>'SEPTIEMBRE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'SEPTIEMBRE 2019'!$H$44:$H$59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C9DE-4101-A530-8A467495F746}"/>
            </c:ext>
          </c:extLst>
        </c:ser>
        <c:ser>
          <c:idx val="3"/>
          <c:order val="3"/>
          <c:invertIfNegative val="0"/>
          <c:cat>
            <c:strRef>
              <c:f>'SEPTIEMBRE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'SEPTIEMBRE 2019'!$I$44:$I$59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C9DE-4101-A530-8A467495F746}"/>
            </c:ext>
          </c:extLst>
        </c:ser>
        <c:ser>
          <c:idx val="4"/>
          <c:order val="4"/>
          <c:invertIfNegative val="0"/>
          <c:cat>
            <c:strRef>
              <c:f>'SEPTIEMBRE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'SEPTIEMBRE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DE-4101-A530-8A467495F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72-4454-91EF-817A53AD417C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72-4454-91EF-817A53AD4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72-4454-91EF-817A53AD417C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2-4454-91EF-817A53AD417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72-4454-91EF-817A53AD4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72-4454-91EF-817A53AD41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'OCTUBRE 2019 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2019 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'OCTUBRE 2019 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909-4A8B-8A35-AE3FBF98C57E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2019 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'OCTUBRE 2019 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3909-4A8B-8A35-AE3FBF98C57E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09-4A8B-8A35-AE3FBF98C57E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09-4A8B-8A35-AE3FBF98C57E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09-4A8B-8A35-AE3FBF98C57E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09-4A8B-8A35-AE3FBF98C57E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09-4A8B-8A35-AE3FBF98C57E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09-4A8B-8A35-AE3FBF98C57E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2019 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'OCTUBRE 2019 '!$I$96:$I$100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09-4A8B-8A35-AE3FBF98C5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'OCTUBRE 2019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'OCTUBRE 2019 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322-4D43-A1F2-12BA3726D74E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'OCTUBRE 2019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'OCTUBRE 2019 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322-4D43-A1F2-12BA3726D74E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'OCTUBRE 2019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'OCTUBRE 2019 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D322-4D43-A1F2-12BA3726D74E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22-4D43-A1F2-12BA3726D74E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22-4D43-A1F2-12BA3726D74E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22-4D43-A1F2-12BA3726D74E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22-4D43-A1F2-12BA3726D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'OCTUBRE 2019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'OCTUBRE 2019 '!$I$155:$I$158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22-4D43-A1F2-12BA3726D74E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'OCTUBRE 2019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'OCTUBRE 2019 '!$J$155:$J$158</c:f>
              <c:numCache>
                <c:formatCode>0%</c:formatCode>
                <c:ptCount val="4"/>
                <c:pt idx="0">
                  <c:v>0.67</c:v>
                </c:pt>
                <c:pt idx="1">
                  <c:v>0.33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22-4D43-A1F2-12BA3726D7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31-4B64-BB95-2557D9A75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2019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'OCTUBRE 2019 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9731-4B64-BB95-2557D9A75BD3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31-4B64-BB95-2557D9A75BD3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1-4B64-BB95-2557D9A75BD3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1-4B64-BB95-2557D9A75BD3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1-4B64-BB95-2557D9A75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2019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'OCTUBRE 2019 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9731-4B64-BB95-2557D9A75BD3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31-4B64-BB95-2557D9A75BD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31-4B64-BB95-2557D9A75BD3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31-4B64-BB95-2557D9A75BD3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31-4B64-BB95-2557D9A75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2019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'OCTUBRE 2019 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9731-4B64-BB95-2557D9A75BD3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'OCTUBRE 2019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'OCTUBRE 2019 '!$I$211:$I$214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731-4B64-BB95-2557D9A75BD3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31-4B64-BB95-2557D9A75BD3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31-4B64-BB95-2557D9A75BD3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31-4B64-BB95-2557D9A75BD3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31-4B64-BB95-2557D9A75B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2019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'OCTUBRE 2019 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731-4B64-BB95-2557D9A75B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'OCTUBRE 2019 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'OCTUBRE 2019 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6-4B43-AD77-59F004BC9B44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76-4B43-AD77-59F004BC9B44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76-4B43-AD77-59F004BC9B44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76-4B43-AD77-59F004BC9B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2019 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'OCTUBRE 2019 '!$C$23:$E$23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76-4B43-AD77-59F004BC9B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'OCTUBRE 2019 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'OCTUBRE 2019 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'OCTUBRE 2019 '!$H$22:$K$22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7-4DD8-9F93-70AC03CDF66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37-4DD8-9F93-70AC03CDF66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37-4DD8-9F93-70AC03CDF66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37-4DD8-9F93-70AC03CDF66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37-4DD8-9F93-70AC03CDF66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37-4DD8-9F93-70AC03CDF66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37-4DD8-9F93-70AC03CDF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2019 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'OCTUBRE 2019 '!$H$23:$K$23</c:f>
              <c:numCache>
                <c:formatCode>0%</c:formatCode>
                <c:ptCount val="4"/>
                <c:pt idx="0">
                  <c:v>0</c:v>
                </c:pt>
                <c:pt idx="1">
                  <c:v>0.33</c:v>
                </c:pt>
                <c:pt idx="2">
                  <c:v>0.17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37-4DD8-9F93-70AC03CDF6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'OCTUBRE 2019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'OCTUBRE 2019 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AE98-4245-9BBD-98B2B55F591E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'OCTUBRE 2019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'OCTUBRE 2019 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E98-4245-9BBD-98B2B55F591E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8-4245-9BBD-98B2B55F591E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98-4245-9BBD-98B2B55F59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'OCTUBRE 2019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'OCTUBRE 2019 '!$I$184:$I$187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98-4245-9BBD-98B2B55F591E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98-4245-9BBD-98B2B55F591E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98-4245-9BBD-98B2B55F591E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98-4245-9BBD-98B2B55F591E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98-4245-9BBD-98B2B55F59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'OCTUBRE 2019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'OCTUBRE 2019 '!$J$184:$J$187</c:f>
              <c:numCache>
                <c:formatCode>0%</c:formatCode>
                <c:ptCount val="4"/>
                <c:pt idx="0">
                  <c:v>0.33</c:v>
                </c:pt>
                <c:pt idx="1">
                  <c:v>0</c:v>
                </c:pt>
                <c:pt idx="2">
                  <c:v>0</c:v>
                </c:pt>
                <c:pt idx="3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98-4245-9BBD-98B2B55F59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2019 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'OCTUBRE 2019 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10EC-47E5-87FB-C9543AF771D5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2019 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'OCTUBRE 2019 '!$G$238:$G$241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EC-47E5-87FB-C9543AF77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'OCTUBRE 2019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'OCTUBRE 2019 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13F0-4B21-AC42-6514E970D920}"/>
            </c:ext>
          </c:extLst>
        </c:ser>
        <c:ser>
          <c:idx val="1"/>
          <c:order val="1"/>
          <c:invertIfNegative val="0"/>
          <c:cat>
            <c:strRef>
              <c:f>'OCTUBRE 2019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'OCTUBRE 2019 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13F0-4B21-AC42-6514E970D920}"/>
            </c:ext>
          </c:extLst>
        </c:ser>
        <c:ser>
          <c:idx val="2"/>
          <c:order val="2"/>
          <c:invertIfNegative val="0"/>
          <c:cat>
            <c:strRef>
              <c:f>'OCTUBRE 2019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'OCTUBRE 2019 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13F0-4B21-AC42-6514E970D920}"/>
            </c:ext>
          </c:extLst>
        </c:ser>
        <c:ser>
          <c:idx val="3"/>
          <c:order val="3"/>
          <c:invertIfNegative val="0"/>
          <c:cat>
            <c:strRef>
              <c:f>'OCTUBRE 2019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'OCTUBRE 2019 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13F0-4B21-AC42-6514E970D920}"/>
            </c:ext>
          </c:extLst>
        </c:ser>
        <c:ser>
          <c:idx val="4"/>
          <c:order val="4"/>
          <c:invertIfNegative val="0"/>
          <c:cat>
            <c:strRef>
              <c:f>'OCTUBRE 2019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'OCTUBRE 2019 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F0-4B21-AC42-6514E970D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38-46A0-B4F8-82FF552C8D03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8-46A0-B4F8-82FF552C8D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38-46A0-B4F8-82FF552C8D03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38-46A0-B4F8-82FF552C8D0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38-46A0-B4F8-82FF552C8D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38-46A0-B4F8-82FF552C8D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'NOVIEMBRE 2019'!$D$95:$J$95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'NOVIEMBRE 2019'!$G$96:$G$100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BCF-44C0-AB65-C10AC1DA5BB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'NOVIEMBRE 2019'!$H$96:$H$100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CBCF-44C0-AB65-C10AC1DA5BB1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CF-44C0-AB65-C10AC1DA5BB1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CF-44C0-AB65-C10AC1DA5BB1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CF-44C0-AB65-C10AC1DA5BB1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CF-44C0-AB65-C10AC1DA5BB1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CF-44C0-AB65-C10AC1DA5BB1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CF-44C0-AB65-C10AC1DA5BB1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'NOVIEMBRE 2019'!$I$96:$I$100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CF-44C0-AB65-C10AC1DA5B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'NOVIEMBRE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'NOVIEMBRE 2019'!$F$155:$F$158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871-45D5-A5B5-0F80F34A3519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'NOVIEMBRE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'NOVIEMBRE 2019'!$H$155:$H$158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871-45D5-A5B5-0F80F34A3519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'NOVIEMBRE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'NOVIEMBRE 2019'!$G$155:$G$158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D871-45D5-A5B5-0F80F34A3519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71-45D5-A5B5-0F80F34A3519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71-45D5-A5B5-0F80F34A3519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71-45D5-A5B5-0F80F34A3519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71-45D5-A5B5-0F80F34A3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'NOVIEMBRE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'NOVIEMBRE 2019'!$I$155:$I$158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71-45D5-A5B5-0F80F34A3519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'NOVIEMBRE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'NOVIEMBRE 2019'!$J$155:$J$158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71-45D5-A5B5-0F80F34A35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71-46F4-88F0-354B38E5C3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'NOVIEMBRE 2019'!$F$211:$F$214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E71-46F4-88F0-354B38E5C372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71-46F4-88F0-354B38E5C372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71-46F4-88F0-354B38E5C372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71-46F4-88F0-354B38E5C372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71-46F4-88F0-354B38E5C3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'NOVIEMBRE 2019'!$G$211:$G$214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FE71-46F4-88F0-354B38E5C372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71-46F4-88F0-354B38E5C37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71-46F4-88F0-354B38E5C372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71-46F4-88F0-354B38E5C372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71-46F4-88F0-354B38E5C3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'NOVIEMBRE 2019'!$H$211:$H$214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FE71-46F4-88F0-354B38E5C372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'NOVIEMBRE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'NOVIEMBRE 2019'!$I$211:$I$214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E71-46F4-88F0-354B38E5C372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71-46F4-88F0-354B38E5C372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71-46F4-88F0-354B38E5C372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71-46F4-88F0-354B38E5C372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71-46F4-88F0-354B38E5C3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'NOVIEMBRE 2019'!$J$211:$J$214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E71-46F4-88F0-354B38E5C3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'NOVIEMBRE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'NOVIEMBRE 2019'!$C$22:$E$22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B-4DC2-A8F4-3FF0401DB9D2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BB-4DC2-A8F4-3FF0401DB9D2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BB-4DC2-A8F4-3FF0401DB9D2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BB-4DC2-A8F4-3FF0401DB9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'NOVIEMBRE 2019'!$C$23:$E$23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BB-4DC2-A8F4-3FF0401DB9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'NOVIEMBRE 2019'!$H$20:$O$20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'NOVIEMBRE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'NOVIEMBRE 2019'!$H$22:$K$22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0-407E-9429-72077DD056FB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40-407E-9429-72077DD056FB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40-407E-9429-72077DD056FB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0-407E-9429-72077DD056FB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40-407E-9429-72077DD056FB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40-407E-9429-72077DD056FB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40-407E-9429-72077DD05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'NOVIEMBRE 2019'!$H$23:$K$23</c:f>
              <c:numCache>
                <c:formatCode>0%</c:formatCode>
                <c:ptCount val="4"/>
                <c:pt idx="0">
                  <c:v>0.28999999999999998</c:v>
                </c:pt>
                <c:pt idx="1">
                  <c:v>0.56999999999999995</c:v>
                </c:pt>
                <c:pt idx="2">
                  <c:v>0</c:v>
                </c:pt>
                <c:pt idx="3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40-407E-9429-72077DD056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'NOVIEMBRE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'NOVIEMBRE 2019'!$G$184:$G$187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E6C-48E2-AB9D-EF23793A6FA9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'NOVIEMBRE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'NOVIEMBRE 2019'!$H$184:$H$187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E6C-48E2-AB9D-EF23793A6FA9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6C-48E2-AB9D-EF23793A6FA9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6C-48E2-AB9D-EF23793A6F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'NOVIEMBRE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'NOVIEMBRE 2019'!$I$184:$I$187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6C-48E2-AB9D-EF23793A6FA9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6C-48E2-AB9D-EF23793A6FA9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6C-48E2-AB9D-EF23793A6FA9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6C-48E2-AB9D-EF23793A6FA9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6C-48E2-AB9D-EF23793A6F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'NOVIEMBRE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'NOVIEMBRE 2019'!$J$184:$J$187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E6C-48E2-AB9D-EF23793A6F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2019'!$E$238:$E$241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'NOVIEMBRE 2019'!$F$238:$F$241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A241-4C2D-9AC8-814A8902C0D2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2019'!$E$238:$E$241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'NOVIEMBRE 2019'!$G$238:$G$241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41-4C2D-9AC8-814A8902C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'NOVIEMBRE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'NOVIEMBRE 2019'!$F$44:$F$59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F714-4993-8786-964F9A6287E8}"/>
            </c:ext>
          </c:extLst>
        </c:ser>
        <c:ser>
          <c:idx val="1"/>
          <c:order val="1"/>
          <c:invertIfNegative val="0"/>
          <c:cat>
            <c:strRef>
              <c:f>'NOVIEMBRE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'NOVIEMBRE 2019'!$G$44:$G$59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F714-4993-8786-964F9A6287E8}"/>
            </c:ext>
          </c:extLst>
        </c:ser>
        <c:ser>
          <c:idx val="2"/>
          <c:order val="2"/>
          <c:invertIfNegative val="0"/>
          <c:cat>
            <c:strRef>
              <c:f>'NOVIEMBRE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'NOVIEMBRE 2019'!$H$44:$H$59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F714-4993-8786-964F9A6287E8}"/>
            </c:ext>
          </c:extLst>
        </c:ser>
        <c:ser>
          <c:idx val="3"/>
          <c:order val="3"/>
          <c:invertIfNegative val="0"/>
          <c:cat>
            <c:strRef>
              <c:f>'NOVIEMBRE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'NOVIEMBRE 2019'!$I$44:$I$59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F714-4993-8786-964F9A6287E8}"/>
            </c:ext>
          </c:extLst>
        </c:ser>
        <c:ser>
          <c:idx val="4"/>
          <c:order val="4"/>
          <c:invertIfNegative val="0"/>
          <c:cat>
            <c:strRef>
              <c:f>'NOVIEMBRE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'NOVIEMBRE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14-4993-8786-964F9A628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B1-4229-BCD4-5A9E46D6ED85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B1-4229-BCD4-5A9E46D6E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1-4229-BCD4-5A9E46D6ED85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B1-4229-BCD4-5A9E46D6ED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B1-4229-BCD4-5A9E46D6E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B1-4229-BCD4-5A9E46D6ED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'DICIEMBRE 2019'!$D$95:$J$95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'DICIEMBRE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'DICIEMBRE 2019'!$G$96:$G$100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F1E-44CF-A8E6-FBABE42C2DF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'DICIEMBRE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'DICIEMBRE 2019'!$H$96:$H$100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4F1E-44CF-A8E6-FBABE42C2DF8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1E-44CF-A8E6-FBABE42C2DF8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1E-44CF-A8E6-FBABE42C2DF8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1E-44CF-A8E6-FBABE42C2DF8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1E-44CF-A8E6-FBABE42C2DF8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1E-44CF-A8E6-FBABE42C2DF8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1E-44CF-A8E6-FBABE42C2DF8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'DICIEMBRE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'DICIEMBRE 2019'!$I$96:$I$100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1E-44CF-A8E6-FBABE42C2D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'DICIEMBRE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'DICIEMBRE 2019'!$F$155:$F$158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37E-4BD5-8457-0C6C21614F4F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'DICIEMBRE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'DICIEMBRE 2019'!$H$155:$H$158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537E-4BD5-8457-0C6C21614F4F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'DICIEMBRE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'DICIEMBRE 2019'!$G$155:$G$158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537E-4BD5-8457-0C6C21614F4F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7E-4BD5-8457-0C6C21614F4F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7E-4BD5-8457-0C6C21614F4F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7E-4BD5-8457-0C6C21614F4F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7E-4BD5-8457-0C6C21614F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'DICIEMBRE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'DICIEMBRE 2019'!$I$155:$I$158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7E-4BD5-8457-0C6C21614F4F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'DICIEMBRE 2019'!$D$155:$E$158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'DICIEMBRE 2019'!$J$155:$J$158</c:f>
              <c:numCache>
                <c:formatCode>0%</c:formatCode>
                <c:ptCount val="4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7E-4BD5-8457-0C6C21614F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22-4392-9EB1-879BB9C97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'DICIEMBRE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'DICIEMBRE 2019'!$F$211:$F$214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E22-4392-9EB1-879BB9C97ECD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22-4392-9EB1-879BB9C97ECD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22-4392-9EB1-879BB9C97ECD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22-4392-9EB1-879BB9C97ECD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22-4392-9EB1-879BB9C97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'DICIEMBRE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'DICIEMBRE 2019'!$G$211:$G$214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3E22-4392-9EB1-879BB9C97ECD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22-4392-9EB1-879BB9C97E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22-4392-9EB1-879BB9C97ECD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22-4392-9EB1-879BB9C97ECD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22-4392-9EB1-879BB9C97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'DICIEMBRE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'DICIEMBRE 2019'!$H$211:$H$214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3E22-4392-9EB1-879BB9C97ECD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'DICIEMBRE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'DICIEMBRE 2019'!$I$211:$I$214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22-4392-9EB1-879BB9C97ECD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22-4392-9EB1-879BB9C97ECD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22-4392-9EB1-879BB9C97ECD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22-4392-9EB1-879BB9C97ECD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22-4392-9EB1-879BB9C97E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'DICIEMBRE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'DICIEMBRE 2019'!$J$211:$J$214</c:f>
              <c:numCache>
                <c:formatCode>0%</c:formatCode>
                <c:ptCount val="4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E22-4392-9EB1-879BB9C97E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'DICIEMBRE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'DICIEMBRE 2019'!$C$22:$E$22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3-40BC-9F84-A8761D585849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B3-40BC-9F84-A8761D585849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B3-40BC-9F84-A8761D585849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B3-40BC-9F84-A8761D5858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'DICIEMBRE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'DICIEMBRE 2019'!$C$23:$E$23</c:f>
              <c:numCache>
                <c:formatCode>0%</c:formatCode>
                <c:ptCount val="3"/>
                <c:pt idx="0">
                  <c:v>0.4</c:v>
                </c:pt>
                <c:pt idx="1">
                  <c:v>0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B3-40BC-9F84-A8761D5858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'DICIEMBRE 2019'!$H$20:$O$20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'DICIEMBRE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'DICIEMBRE 2019'!$H$22:$K$22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9-4532-A65C-A01495FCD9AB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B9-4532-A65C-A01495FCD9AB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B9-4532-A65C-A01495FCD9AB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B9-4532-A65C-A01495FCD9AB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B9-4532-A65C-A01495FCD9AB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B9-4532-A65C-A01495FCD9AB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B9-4532-A65C-A01495FCD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'DICIEMBRE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'DICIEMBRE 2019'!$H$23:$K$23</c:f>
              <c:numCache>
                <c:formatCode>0%</c:formatCode>
                <c:ptCount val="4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B9-4532-A65C-A01495FCD9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'DICIEMBRE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'DICIEMBRE 2019'!$G$184:$G$187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74D-4936-8709-0EE680AAB4D6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'DICIEMBRE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'DICIEMBRE 2019'!$H$184:$H$187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74D-4936-8709-0EE680AAB4D6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4D-4936-8709-0EE680AAB4D6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4D-4936-8709-0EE680AAB4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'DICIEMBRE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'DICIEMBRE 2019'!$I$184:$I$187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4D-4936-8709-0EE680AAB4D6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4D-4936-8709-0EE680AAB4D6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4D-4936-8709-0EE680AAB4D6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4D-4936-8709-0EE680AAB4D6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4D-4936-8709-0EE680AAB4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'DICIEMBRE 2019'!$D$184:$E$187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'DICIEMBRE 2019'!$J$184:$J$187</c:f>
              <c:numCache>
                <c:formatCode>0%</c:formatCode>
                <c:ptCount val="4"/>
                <c:pt idx="0">
                  <c:v>0.6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4D-4936-8709-0EE680AAB4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'DICIEMBRE 2019'!$E$238:$E$241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'DICIEMBRE 2019'!$F$238:$F$241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5DE-4F4D-B7F8-D8F31DEAEDA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'DICIEMBRE 2019'!$E$238:$E$241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'DICIEMBRE 2019'!$G$238:$G$241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E-4F4D-B7F8-D8F31DEAE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'DICIEMBRE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'DICIEMBRE 2019'!$F$44:$F$59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661C-4476-9524-49A91A442FDD}"/>
            </c:ext>
          </c:extLst>
        </c:ser>
        <c:ser>
          <c:idx val="1"/>
          <c:order val="1"/>
          <c:invertIfNegative val="0"/>
          <c:cat>
            <c:strRef>
              <c:f>'DICIEMBRE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'DICIEMBRE 2019'!$G$44:$G$59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661C-4476-9524-49A91A442FDD}"/>
            </c:ext>
          </c:extLst>
        </c:ser>
        <c:ser>
          <c:idx val="2"/>
          <c:order val="2"/>
          <c:invertIfNegative val="0"/>
          <c:cat>
            <c:strRef>
              <c:f>'DICIEMBRE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'DICIEMBRE 2019'!$H$44:$H$59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661C-4476-9524-49A91A442FDD}"/>
            </c:ext>
          </c:extLst>
        </c:ser>
        <c:ser>
          <c:idx val="3"/>
          <c:order val="3"/>
          <c:invertIfNegative val="0"/>
          <c:cat>
            <c:strRef>
              <c:f>'DICIEMBRE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'DICIEMBRE 2019'!$I$44:$I$59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661C-4476-9524-49A91A442FDD}"/>
            </c:ext>
          </c:extLst>
        </c:ser>
        <c:ser>
          <c:idx val="4"/>
          <c:order val="4"/>
          <c:invertIfNegative val="0"/>
          <c:cat>
            <c:strRef>
              <c:f>'DICIEMBRE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'DICIEMBRE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1C-4476-9524-49A91A442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image" Target="../media/image1.png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10" Type="http://schemas.openxmlformats.org/officeDocument/2006/relationships/image" Target="../media/image1.png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10" Type="http://schemas.openxmlformats.org/officeDocument/2006/relationships/image" Target="../media/image1.png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image" Target="../media/image1.png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10" Type="http://schemas.openxmlformats.org/officeDocument/2006/relationships/image" Target="../media/image1.png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image" Target="../media/image1.png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10" Type="http://schemas.openxmlformats.org/officeDocument/2006/relationships/image" Target="../media/image1.png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10" Type="http://schemas.openxmlformats.org/officeDocument/2006/relationships/image" Target="../media/image1.png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10" Type="http://schemas.openxmlformats.org/officeDocument/2006/relationships/image" Target="../media/image1.png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10" Type="http://schemas.openxmlformats.org/officeDocument/2006/relationships/image" Target="../media/image1.png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5" Type="http://schemas.openxmlformats.org/officeDocument/2006/relationships/chart" Target="../charts/chart104.xml"/><Relationship Id="rId10" Type="http://schemas.openxmlformats.org/officeDocument/2006/relationships/image" Target="../media/image1.png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18536" y="484909"/>
          <a:ext cx="1321975" cy="120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B842B9CF-C33C-4B04-A9DD-7AAB81F95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FDF3A11-4826-47F7-AD8E-01042C44E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DD137F8F-E961-4B87-95AD-8DCA83B94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452D789-EA05-48B7-BC64-B998B85BE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E9C73701-123B-4095-82D3-EF4C3E21C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C23CF1CE-B450-4C1B-8A22-4C2C677A4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CCA5D6BD-F457-4FF0-BC76-2D10790C1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0C22EBA4-12A3-4958-98C6-9EF8D3F29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14F73A0-4784-4F1B-A4C4-9D5F51E62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C3E02522-986D-49CC-A04F-38788BD3F297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B0B9BF88-C659-4459-B610-12DE12EB8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BE7FE3CD-6087-4444-916B-E7AFAB76F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CD7DEDB1-C8C3-45E6-BC06-5354C7A3A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A6A78ED-0D3B-43BF-BF44-87475B98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9664AADF-E3CD-44AA-ACA0-813A877AD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B91A09B3-E414-4695-A5EF-3AD6BF5B3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F66D7623-281E-4FBD-B73A-064155AAC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291B5E40-A45B-4470-873E-F1A88B9A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5C72C1D-ACC9-456E-8FC3-E18246685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8999BB01-B1F1-4796-AB50-59B9A635A305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AC9F2C7-A809-414A-9485-1EF363FB0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71202C91-BCDE-420A-B1AF-9E8566960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20A2B5D8-A165-470E-8E13-FA16E9810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1856334D-706B-4DEF-9B55-8F94B4993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CAF2EE42-6097-4A35-932A-269338A89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A146C255-8DB2-4563-A2E4-874300BBC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C8FCB48E-BC28-412A-B50A-E4FFF11DB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8B0B2194-2640-4A60-AD48-E8A827E19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7ED55A6-64B3-45EF-AB91-B90C91A7F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CCEAA114-72C9-4D72-8AA3-7C024E7A9203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4F365EE-58B0-48FC-BA1A-F318E6EEA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B107629B-0CBD-4A39-A9CE-69385C300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EC695FB9-BF21-47E3-B0F8-59EBE7535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AE9CF5C2-DD5E-45D7-82CB-83C032CEE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22DA956D-6AD1-4124-85D6-3FABBBF17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95B0A7BE-9BFD-4350-83DD-5C36F94C2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682A7E18-D358-4DF9-A573-F2ABFD29E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B1ADEB15-984B-4367-8833-67B8417F0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3A3C1F0-1A52-4C87-8ED0-AF9200F39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8C98230D-51C6-43BE-8060-9A861FEB1A0B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C78A0373-B2D5-4067-A4A2-BCE17329B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3A66FCF3-8EB4-4F21-9699-B085B631E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1715FA5D-6965-4393-83AC-DF499D35A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F888278-24FD-46B0-B85E-6BC334158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7D84E096-CEE0-4067-84D2-C4DA975D5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6A80D286-01A3-4057-AA9C-D37E83939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1C5CD325-1656-44E6-9FF9-F58936670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689B0AEC-F03F-4434-988F-092FA8864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FB88E85-37CE-4589-A85A-688087ECC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4A04CB89-F7F9-46A0-9DE4-166359563B28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AA4DA64-AFC8-4C5C-8BFC-A449EBFE7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A80947CF-0CB9-406E-972C-00761C038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33F1D2B8-5A3B-4EF9-AA94-CBF855C7A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167B5DF-B8B2-4B5A-BA64-55529B823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63015C6F-341C-41B1-9AB7-39ACCBB2B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A716C3DD-C109-408B-A2C9-BE27DC73B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80415617-11E4-4008-A99D-F38002C43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E307A65D-0C56-4A9B-867A-7E2D6A4E9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5A4AF69-36C2-4EE0-A1E9-EC100F564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25A6BB69-D6B7-4717-B38B-240A56644F22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BBBBE75-0258-4E67-8BA2-F9D3FBAE1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2B06028B-15AC-4375-B70C-1E299A90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A7FCA5F1-664D-46B0-9CE9-5AF68F94A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DC7EC4DC-2F85-4899-B5D1-45E4797B1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BADAF791-CA77-46D5-B662-F4D8A28E1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774B6AB1-B5E7-45AB-B96E-4D1766DED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E8885275-E462-48C7-B9D9-D1A7AC778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3776684C-547B-4276-847B-2C035C536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572533A-ED7E-4A5C-BD78-91621DCE7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9B9AF702-5361-4747-9C90-D2EBAEF74C43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BB67A31-A689-41E5-BCBC-1C30B3493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BA4A774-6A49-42C4-A0A9-9BEF340D0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481D11D3-6247-4C58-B3E9-32FC44266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53EE6BFC-E6C8-43DD-A9C2-FC51C73F6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323BA101-D878-405F-8F2B-E9317D19C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392E2A6D-9754-458A-B7CE-22D46EFF6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F11F1A30-AD7C-4A95-B395-4E145DC69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B89E6CDD-700E-42C7-B221-E4C621108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9882FE4-59FA-4A94-82A6-6F644B1D2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CB85E238-5041-487E-925A-CD142A747476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5EF96BC-9635-4E29-9F3D-9C34C9245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5BB770C0-10CA-4EB2-AE60-6A0127044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178D17C2-0E86-4F6E-8A89-6964AA4A8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82BCF99-4AC4-40DA-BFB6-9E07E1068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B8095166-1DE2-4EBB-B9F6-E81CC6557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604502D9-B8B3-4116-AC60-48B8FBE88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EAF44C1D-DCAF-4CE7-A6C6-399CB0DB9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D621FBFC-FF39-4D43-8C6E-B48FD2CD8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F24D1AF-FFED-4D02-959E-70740378C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9DDA600C-F9F6-45AD-9779-E66B1041B4B9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0A18BED-48F8-46C3-8CE0-72C1141F3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174B2244-0FE2-4360-9823-257A96DE4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9BFC2C5B-4497-40DF-A76B-E4ECE58D8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8E6191E9-E48F-44D7-9A9F-4CC765C7F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08D019E2-F330-49B6-8B7B-E0D103072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CADBF72C-80D3-40D3-8E76-D6A69137E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6CB8552E-80FA-4B92-9448-FD24E70B2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6687B861-846D-466D-A333-8A3E41802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A360F92-577C-4D69-8655-7FE1B1926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EE5E83A9-E8C0-49E8-ADE2-813C99A47702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7EFD609-641D-42B3-853F-4C8827716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949282A7-67F4-4888-9FB5-20B697366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928E57D7-B19C-414E-A3FE-8D5C82CDB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87DD4DAA-1298-4EF3-A93D-BF99FC8D2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7ACB11FB-6871-4E6B-A9DB-F0CF14546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BD32EC6C-B7DB-4A3F-9723-2E31DD642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50E02CB8-966A-4297-827A-08529BFEE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8E343EFA-6CFA-4CDD-9FFB-007F640C8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C231F33-A0E8-4523-A0F6-CDBAE12F6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28EAE90E-6719-4A7B-972F-F9C36F964318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2"/>
  <sheetViews>
    <sheetView topLeftCell="A12" zoomScale="88" zoomScaleNormal="88" workbookViewId="0">
      <selection activeCell="E17" sqref="E17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33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0</v>
      </c>
      <c r="D22" s="65">
        <v>0</v>
      </c>
      <c r="E22" s="65">
        <v>4</v>
      </c>
      <c r="F22" s="66">
        <f>SUM(C22:E22)</f>
        <v>4</v>
      </c>
      <c r="G22" s="67"/>
      <c r="H22" s="64">
        <v>2</v>
      </c>
      <c r="I22" s="64">
        <v>1</v>
      </c>
      <c r="J22" s="64">
        <v>0</v>
      </c>
      <c r="K22" s="64">
        <v>1</v>
      </c>
      <c r="L22" s="66">
        <v>4</v>
      </c>
      <c r="M22" s="5"/>
      <c r="N22" s="5"/>
      <c r="O22" s="5"/>
      <c r="P22" s="1"/>
      <c r="Q22" s="1"/>
    </row>
    <row r="23" spans="1:17" ht="16.5" thickBot="1" x14ac:dyDescent="0.35">
      <c r="A23" s="1"/>
      <c r="C23" s="64" t="s">
        <v>36</v>
      </c>
      <c r="D23" s="64" t="s">
        <v>36</v>
      </c>
      <c r="E23" s="104">
        <v>1</v>
      </c>
      <c r="F23" s="69">
        <f>SUM(C23:E23)</f>
        <v>1</v>
      </c>
      <c r="G23" s="67"/>
      <c r="H23" s="68">
        <v>0.5</v>
      </c>
      <c r="I23" s="68">
        <v>0.25</v>
      </c>
      <c r="J23" s="68">
        <v>0</v>
      </c>
      <c r="K23" s="68">
        <v>0.25</v>
      </c>
      <c r="L23" s="68"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0</v>
      </c>
      <c r="K46" s="184"/>
      <c r="L46" s="185"/>
      <c r="M46" s="68"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4</v>
      </c>
      <c r="K47" s="184"/>
      <c r="L47" s="185"/>
      <c r="M47" s="68">
        <v>1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0</v>
      </c>
      <c r="K49" s="184"/>
      <c r="L49" s="185"/>
      <c r="M49" s="68">
        <v>0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0</v>
      </c>
      <c r="K52" s="184"/>
      <c r="L52" s="185"/>
      <c r="M52" s="68"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0</v>
      </c>
      <c r="K54" s="184"/>
      <c r="L54" s="185"/>
      <c r="M54" s="68"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4</v>
      </c>
      <c r="K61" s="187"/>
      <c r="L61" s="188"/>
      <c r="M61" s="11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47"/>
      <c r="L95" s="47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4</v>
      </c>
      <c r="J96" s="86">
        <f>+I96/I102</f>
        <v>1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0</v>
      </c>
      <c r="J97" s="86">
        <f>I97/I102</f>
        <v>0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4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47"/>
      <c r="L105" s="47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47"/>
      <c r="L132" s="47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4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4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47"/>
      <c r="L137" s="47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0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0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0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0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0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0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47"/>
      <c r="L154" s="47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4</v>
      </c>
      <c r="J155" s="23">
        <v>1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0</v>
      </c>
      <c r="J156" s="24">
        <v>0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25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>
        <v>0</v>
      </c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f>SUM(I155:I159)</f>
        <v>4</v>
      </c>
      <c r="J160" s="30"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47"/>
      <c r="L183" s="47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3</v>
      </c>
      <c r="J184" s="32">
        <v>0.75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0</v>
      </c>
      <c r="J185" s="15">
        <v>0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0</v>
      </c>
      <c r="J186" s="15">
        <v>0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1</v>
      </c>
      <c r="J187" s="33">
        <v>0.25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4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47"/>
      <c r="L210" s="47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0</v>
      </c>
      <c r="J211" s="32">
        <v>0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4</v>
      </c>
      <c r="J212" s="32">
        <v>1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41"/>
      <c r="H214" s="42"/>
      <c r="I214" s="48">
        <v>0</v>
      </c>
      <c r="J214" s="32"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SUM(I211:I215)</f>
        <v>4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34</v>
      </c>
      <c r="F238" s="179"/>
      <c r="G238" s="58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02" t="s">
        <v>35</v>
      </c>
      <c r="F239" s="103"/>
      <c r="G239" s="58">
        <v>3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4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D183:J183"/>
    <mergeCell ref="E98:H98"/>
    <mergeCell ref="E186:H186"/>
    <mergeCell ref="E185:H185"/>
    <mergeCell ref="E142:J142"/>
    <mergeCell ref="E184:H184"/>
    <mergeCell ref="E138:I138"/>
    <mergeCell ref="E158:H158"/>
    <mergeCell ref="B13:O13"/>
    <mergeCell ref="B14:O14"/>
    <mergeCell ref="D43:M43"/>
    <mergeCell ref="C20:F20"/>
    <mergeCell ref="H20:L20"/>
    <mergeCell ref="D95:J95"/>
    <mergeCell ref="D105:J105"/>
    <mergeCell ref="E132:J132"/>
    <mergeCell ref="E133:I133"/>
    <mergeCell ref="E137:J137"/>
    <mergeCell ref="J44:L44"/>
    <mergeCell ref="J45:L45"/>
    <mergeCell ref="J46:L46"/>
    <mergeCell ref="E156:H156"/>
    <mergeCell ref="E157:H157"/>
    <mergeCell ref="E143:I143"/>
    <mergeCell ref="E147:J147"/>
    <mergeCell ref="E148:I148"/>
    <mergeCell ref="D154:J154"/>
    <mergeCell ref="E155:H155"/>
    <mergeCell ref="J47:L47"/>
    <mergeCell ref="J48:L48"/>
    <mergeCell ref="J49:L49"/>
    <mergeCell ref="J50:L50"/>
    <mergeCell ref="J51:L51"/>
    <mergeCell ref="J53:L53"/>
    <mergeCell ref="J52:L52"/>
    <mergeCell ref="J57:L57"/>
    <mergeCell ref="J58:L58"/>
    <mergeCell ref="J59:L59"/>
    <mergeCell ref="J61:L61"/>
    <mergeCell ref="J54:L54"/>
    <mergeCell ref="J55:L55"/>
    <mergeCell ref="J56:L56"/>
    <mergeCell ref="E242:F242"/>
    <mergeCell ref="B244:O244"/>
    <mergeCell ref="E187:H187"/>
    <mergeCell ref="D210:J210"/>
    <mergeCell ref="E238:F238"/>
    <mergeCell ref="E240:F240"/>
    <mergeCell ref="E241:F241"/>
    <mergeCell ref="D237:G237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609C8-5CA0-4822-8ADA-C0D2D4FA3DF4}">
  <dimension ref="A1:Q292"/>
  <sheetViews>
    <sheetView zoomScale="88" zoomScaleNormal="88" workbookViewId="0">
      <selection activeCell="G242" sqref="G242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37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0</v>
      </c>
      <c r="D22" s="65">
        <v>0</v>
      </c>
      <c r="E22" s="65">
        <v>3</v>
      </c>
      <c r="F22" s="66">
        <f>SUM(C22:E22)</f>
        <v>3</v>
      </c>
      <c r="G22" s="67"/>
      <c r="H22" s="64">
        <v>1</v>
      </c>
      <c r="I22" s="64">
        <v>2</v>
      </c>
      <c r="J22" s="64">
        <v>0</v>
      </c>
      <c r="K22" s="64">
        <v>0</v>
      </c>
      <c r="L22" s="66">
        <v>3</v>
      </c>
      <c r="M22" s="5"/>
      <c r="N22" s="5"/>
      <c r="O22" s="5"/>
      <c r="P22" s="1"/>
      <c r="Q22" s="1"/>
    </row>
    <row r="23" spans="1:17" ht="16.5" thickBot="1" x14ac:dyDescent="0.35">
      <c r="A23" s="1"/>
      <c r="C23" s="64" t="s">
        <v>36</v>
      </c>
      <c r="D23" s="64" t="s">
        <v>36</v>
      </c>
      <c r="E23" s="104">
        <v>1</v>
      </c>
      <c r="F23" s="69">
        <f>SUM(C23:E23)</f>
        <v>1</v>
      </c>
      <c r="G23" s="67"/>
      <c r="H23" s="68">
        <v>0.33</v>
      </c>
      <c r="I23" s="68">
        <v>0.67</v>
      </c>
      <c r="J23" s="68">
        <v>0</v>
      </c>
      <c r="K23" s="68">
        <v>0</v>
      </c>
      <c r="L23" s="68"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0</v>
      </c>
      <c r="K46" s="184"/>
      <c r="L46" s="185"/>
      <c r="M46" s="68"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2</v>
      </c>
      <c r="K47" s="184"/>
      <c r="L47" s="185"/>
      <c r="M47" s="68">
        <v>1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1</v>
      </c>
      <c r="K49" s="184"/>
      <c r="L49" s="185"/>
      <c r="M49" s="68">
        <v>0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0</v>
      </c>
      <c r="K52" s="184"/>
      <c r="L52" s="185"/>
      <c r="M52" s="68"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0</v>
      </c>
      <c r="K54" s="184"/>
      <c r="L54" s="185"/>
      <c r="M54" s="68"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3</v>
      </c>
      <c r="K61" s="187"/>
      <c r="L61" s="188"/>
      <c r="M61" s="11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47"/>
      <c r="L95" s="47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3</v>
      </c>
      <c r="J96" s="86">
        <f>+I96/I102</f>
        <v>1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0</v>
      </c>
      <c r="J97" s="86">
        <f>I97/I102</f>
        <v>0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3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47"/>
      <c r="L105" s="47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47"/>
      <c r="L132" s="47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5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5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47"/>
      <c r="L137" s="47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0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0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0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0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0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0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47"/>
      <c r="L154" s="47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3</v>
      </c>
      <c r="J155" s="23">
        <v>1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0</v>
      </c>
      <c r="J156" s="24">
        <v>0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25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>
        <v>0</v>
      </c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v>3</v>
      </c>
      <c r="J160" s="30"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47"/>
      <c r="L183" s="47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3</v>
      </c>
      <c r="J184" s="32">
        <v>1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0</v>
      </c>
      <c r="J185" s="15">
        <v>0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0</v>
      </c>
      <c r="J186" s="15">
        <v>0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0</v>
      </c>
      <c r="J187" s="33">
        <v>0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3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47"/>
      <c r="L210" s="47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0</v>
      </c>
      <c r="J211" s="32">
        <v>0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3</v>
      </c>
      <c r="J212" s="32">
        <v>1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41"/>
      <c r="H214" s="42"/>
      <c r="I214" s="48">
        <v>0</v>
      </c>
      <c r="J214" s="32"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SUM(I211:I215)</f>
        <v>3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34</v>
      </c>
      <c r="F238" s="179"/>
      <c r="G238" s="58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02" t="s">
        <v>35</v>
      </c>
      <c r="F239" s="103"/>
      <c r="G239" s="58">
        <v>3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3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E242:F242"/>
    <mergeCell ref="B244:O244"/>
    <mergeCell ref="E187:H187"/>
    <mergeCell ref="D210:J210"/>
    <mergeCell ref="D237:G237"/>
    <mergeCell ref="E238:F238"/>
    <mergeCell ref="E240:F240"/>
    <mergeCell ref="E241:F241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BB816-6135-4915-AA5E-43E9A8BDCE9E}">
  <dimension ref="A1:Q292"/>
  <sheetViews>
    <sheetView zoomScale="88" zoomScaleNormal="88" workbookViewId="0">
      <selection activeCell="J187" sqref="J187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38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0</v>
      </c>
      <c r="D22" s="65">
        <v>0</v>
      </c>
      <c r="E22" s="65">
        <v>3</v>
      </c>
      <c r="F22" s="66">
        <f>SUM(C22:E22)</f>
        <v>3</v>
      </c>
      <c r="G22" s="67"/>
      <c r="H22" s="64">
        <v>1</v>
      </c>
      <c r="I22" s="64">
        <v>0</v>
      </c>
      <c r="J22" s="64">
        <v>1</v>
      </c>
      <c r="K22" s="64">
        <v>1</v>
      </c>
      <c r="L22" s="66">
        <v>3</v>
      </c>
      <c r="M22" s="5"/>
      <c r="N22" s="5"/>
      <c r="O22" s="5"/>
      <c r="P22" s="1"/>
      <c r="Q22" s="1"/>
    </row>
    <row r="23" spans="1:17" ht="16.5" thickBot="1" x14ac:dyDescent="0.35">
      <c r="A23" s="1"/>
      <c r="C23" s="64" t="s">
        <v>36</v>
      </c>
      <c r="D23" s="64" t="s">
        <v>36</v>
      </c>
      <c r="E23" s="104">
        <v>1</v>
      </c>
      <c r="F23" s="69">
        <f>SUM(C23:E23)</f>
        <v>1</v>
      </c>
      <c r="G23" s="67"/>
      <c r="H23" s="68">
        <v>0.33</v>
      </c>
      <c r="I23" s="68">
        <v>0</v>
      </c>
      <c r="J23" s="68">
        <v>0.33</v>
      </c>
      <c r="K23" s="68">
        <v>0.33</v>
      </c>
      <c r="L23" s="68"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0</v>
      </c>
      <c r="K46" s="184"/>
      <c r="L46" s="185"/>
      <c r="M46" s="68"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1</v>
      </c>
      <c r="K47" s="184"/>
      <c r="L47" s="185"/>
      <c r="M47" s="68">
        <v>1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1</v>
      </c>
      <c r="K49" s="184"/>
      <c r="L49" s="185"/>
      <c r="M49" s="68">
        <v>0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0</v>
      </c>
      <c r="K52" s="184"/>
      <c r="L52" s="185"/>
      <c r="M52" s="68"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1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0</v>
      </c>
      <c r="K54" s="184"/>
      <c r="L54" s="185"/>
      <c r="M54" s="68"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3</v>
      </c>
      <c r="K61" s="187"/>
      <c r="L61" s="188"/>
      <c r="M61" s="11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47"/>
      <c r="L95" s="47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3</v>
      </c>
      <c r="J96" s="86">
        <f>+I96/I102</f>
        <v>1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0</v>
      </c>
      <c r="J97" s="86">
        <f>I97/I102</f>
        <v>0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3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47"/>
      <c r="L105" s="47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47"/>
      <c r="L132" s="47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4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4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47"/>
      <c r="L137" s="47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1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1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0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0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1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1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>
        <v>2</v>
      </c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47"/>
      <c r="L154" s="47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3</v>
      </c>
      <c r="J155" s="23">
        <v>1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0</v>
      </c>
      <c r="J156" s="24">
        <v>0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25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>
        <v>0</v>
      </c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v>3</v>
      </c>
      <c r="J160" s="30"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47"/>
      <c r="L183" s="47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2</v>
      </c>
      <c r="J184" s="32">
        <v>0.66659999999999997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0</v>
      </c>
      <c r="J185" s="15">
        <v>0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1</v>
      </c>
      <c r="J186" s="15">
        <v>0.33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0</v>
      </c>
      <c r="J187" s="33">
        <v>0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3</v>
      </c>
      <c r="J189" s="17">
        <f>SUM(J184:J187)</f>
        <v>0.99659999999999993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47"/>
      <c r="L210" s="47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0</v>
      </c>
      <c r="J211" s="32">
        <v>0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3</v>
      </c>
      <c r="J212" s="32">
        <v>1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41"/>
      <c r="H214" s="42"/>
      <c r="I214" s="48">
        <v>0</v>
      </c>
      <c r="J214" s="32"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SUM(I211:I215)</f>
        <v>3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34</v>
      </c>
      <c r="F238" s="179"/>
      <c r="G238" s="58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02" t="s">
        <v>35</v>
      </c>
      <c r="F239" s="103"/>
      <c r="G239" s="58">
        <v>3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3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242:F242"/>
    <mergeCell ref="B244:O244"/>
    <mergeCell ref="E187:H187"/>
    <mergeCell ref="D210:J210"/>
    <mergeCell ref="D237:G237"/>
    <mergeCell ref="E238:F238"/>
    <mergeCell ref="E240:F240"/>
    <mergeCell ref="E241:F241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165B-6E7B-4326-9EF8-A6A127F6CB90}">
  <dimension ref="A1:Q292"/>
  <sheetViews>
    <sheetView topLeftCell="A17" zoomScale="88" zoomScaleNormal="88" workbookViewId="0"/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39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0</v>
      </c>
      <c r="D22" s="109">
        <v>0</v>
      </c>
      <c r="E22" s="109">
        <v>2</v>
      </c>
      <c r="F22" s="66">
        <f>SUM(C22:E22)</f>
        <v>2</v>
      </c>
      <c r="G22" s="67"/>
      <c r="H22" s="64">
        <v>1</v>
      </c>
      <c r="I22" s="64">
        <v>1</v>
      </c>
      <c r="J22" s="64">
        <v>0</v>
      </c>
      <c r="K22" s="64">
        <v>0</v>
      </c>
      <c r="L22" s="66">
        <v>2</v>
      </c>
      <c r="M22" s="5"/>
      <c r="N22" s="5"/>
      <c r="O22" s="5"/>
      <c r="P22" s="1"/>
      <c r="Q22" s="1"/>
    </row>
    <row r="23" spans="1:17" ht="16.5" thickBot="1" x14ac:dyDescent="0.35">
      <c r="A23" s="1"/>
      <c r="C23" s="64" t="s">
        <v>36</v>
      </c>
      <c r="D23" s="64" t="s">
        <v>36</v>
      </c>
      <c r="E23" s="104">
        <v>1</v>
      </c>
      <c r="F23" s="69">
        <f>SUM(C23:E23)</f>
        <v>1</v>
      </c>
      <c r="G23" s="67"/>
      <c r="H23" s="68">
        <v>0.5</v>
      </c>
      <c r="I23" s="68">
        <v>0.5</v>
      </c>
      <c r="J23" s="68">
        <v>0.33</v>
      </c>
      <c r="K23" s="68">
        <v>0.33</v>
      </c>
      <c r="L23" s="68"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0</v>
      </c>
      <c r="K46" s="184"/>
      <c r="L46" s="185"/>
      <c r="M46" s="68"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1</v>
      </c>
      <c r="K47" s="184"/>
      <c r="L47" s="185"/>
      <c r="M47" s="68">
        <v>1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0</v>
      </c>
      <c r="K49" s="184"/>
      <c r="L49" s="185"/>
      <c r="M49" s="68">
        <v>0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0</v>
      </c>
      <c r="K52" s="184"/>
      <c r="L52" s="185"/>
      <c r="M52" s="68"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1</v>
      </c>
      <c r="K54" s="184"/>
      <c r="L54" s="185"/>
      <c r="M54" s="68"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2</v>
      </c>
      <c r="K61" s="187"/>
      <c r="L61" s="188"/>
      <c r="M61" s="11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111"/>
      <c r="L95" s="111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2</v>
      </c>
      <c r="J96" s="86">
        <f>+I96/I102</f>
        <v>1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0</v>
      </c>
      <c r="J97" s="86">
        <f>I97/I102</f>
        <v>0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2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111"/>
      <c r="L105" s="111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111"/>
      <c r="L132" s="111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2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2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111"/>
      <c r="L137" s="111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0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0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0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0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1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1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111"/>
      <c r="L154" s="111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2</v>
      </c>
      <c r="J155" s="23">
        <v>1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0</v>
      </c>
      <c r="J156" s="24">
        <v>0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110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>
        <v>0</v>
      </c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v>2</v>
      </c>
      <c r="J160" s="30"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111"/>
      <c r="L183" s="111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2</v>
      </c>
      <c r="J184" s="32">
        <v>1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0</v>
      </c>
      <c r="J185" s="15">
        <v>0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0</v>
      </c>
      <c r="J186" s="15">
        <v>0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0</v>
      </c>
      <c r="J187" s="33">
        <v>0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2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111"/>
      <c r="L210" s="111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0</v>
      </c>
      <c r="J211" s="32">
        <v>0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2</v>
      </c>
      <c r="J212" s="32">
        <v>1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105"/>
      <c r="H214" s="106"/>
      <c r="I214" s="48">
        <v>0</v>
      </c>
      <c r="J214" s="32"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SUM(I211:I215)</f>
        <v>2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34</v>
      </c>
      <c r="F238" s="179"/>
      <c r="G238" s="58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07" t="s">
        <v>35</v>
      </c>
      <c r="F239" s="108"/>
      <c r="G239" s="58">
        <v>2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2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242:F242"/>
    <mergeCell ref="B244:O244"/>
    <mergeCell ref="E187:H187"/>
    <mergeCell ref="D210:J210"/>
    <mergeCell ref="D237:G237"/>
    <mergeCell ref="E238:F238"/>
    <mergeCell ref="E240:F240"/>
    <mergeCell ref="E241:F241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4CAD6-CD5E-47D3-B7DD-8336532067FA}">
  <dimension ref="A1:Q292"/>
  <sheetViews>
    <sheetView topLeftCell="B1" zoomScale="88" zoomScaleNormal="88" workbookViewId="0">
      <selection activeCell="G242" sqref="G242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40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0</v>
      </c>
      <c r="D22" s="116">
        <v>0</v>
      </c>
      <c r="E22" s="116">
        <v>9</v>
      </c>
      <c r="F22" s="66">
        <f>SUM(C22:E22)</f>
        <v>9</v>
      </c>
      <c r="G22" s="67"/>
      <c r="H22" s="64">
        <v>2</v>
      </c>
      <c r="I22" s="64">
        <v>4</v>
      </c>
      <c r="J22" s="64">
        <v>2</v>
      </c>
      <c r="K22" s="64">
        <v>1</v>
      </c>
      <c r="L22" s="66">
        <v>9</v>
      </c>
      <c r="M22" s="5"/>
      <c r="N22" s="5"/>
      <c r="O22" s="5"/>
      <c r="P22" s="1"/>
      <c r="Q22" s="1"/>
    </row>
    <row r="23" spans="1:17" ht="16.5" thickBot="1" x14ac:dyDescent="0.35">
      <c r="A23" s="1"/>
      <c r="C23" s="64" t="s">
        <v>36</v>
      </c>
      <c r="D23" s="64" t="s">
        <v>36</v>
      </c>
      <c r="E23" s="104">
        <v>1</v>
      </c>
      <c r="F23" s="69">
        <f>SUM(C23:E23)</f>
        <v>1</v>
      </c>
      <c r="G23" s="67"/>
      <c r="H23" s="68">
        <v>0.22220000000000001</v>
      </c>
      <c r="I23" s="68">
        <v>0.44440000000000002</v>
      </c>
      <c r="J23" s="68">
        <v>0.22220000000000001</v>
      </c>
      <c r="K23" s="68">
        <v>0.1111</v>
      </c>
      <c r="L23" s="68"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0</v>
      </c>
      <c r="K46" s="184"/>
      <c r="L46" s="185"/>
      <c r="M46" s="68"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5</v>
      </c>
      <c r="K47" s="184"/>
      <c r="L47" s="185"/>
      <c r="M47" s="68">
        <v>1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0</v>
      </c>
      <c r="K49" s="184"/>
      <c r="L49" s="185"/>
      <c r="M49" s="68">
        <v>0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0</v>
      </c>
      <c r="K52" s="184"/>
      <c r="L52" s="185"/>
      <c r="M52" s="68"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4</v>
      </c>
      <c r="K54" s="184"/>
      <c r="L54" s="185"/>
      <c r="M54" s="68"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9</v>
      </c>
      <c r="K61" s="187"/>
      <c r="L61" s="188"/>
      <c r="M61" s="11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115"/>
      <c r="L95" s="115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9</v>
      </c>
      <c r="J96" s="86">
        <f>+I96/I102</f>
        <v>1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0</v>
      </c>
      <c r="J97" s="86">
        <f>I97/I102</f>
        <v>0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9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115"/>
      <c r="L105" s="115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115"/>
      <c r="L132" s="115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12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12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115"/>
      <c r="L137" s="115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0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0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0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0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3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3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115"/>
      <c r="L154" s="115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9</v>
      </c>
      <c r="J155" s="23">
        <v>1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0</v>
      </c>
      <c r="J156" s="24">
        <v>0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114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>
        <v>0</v>
      </c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v>9</v>
      </c>
      <c r="J160" s="30"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115"/>
      <c r="L183" s="115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1</v>
      </c>
      <c r="J184" s="32">
        <v>1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0</v>
      </c>
      <c r="J185" s="15">
        <v>0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3</v>
      </c>
      <c r="J186" s="15">
        <v>0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0</v>
      </c>
      <c r="J187" s="33">
        <v>0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4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115"/>
      <c r="L210" s="115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0</v>
      </c>
      <c r="J211" s="32">
        <v>0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9</v>
      </c>
      <c r="J212" s="32">
        <v>1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112"/>
      <c r="H214" s="113"/>
      <c r="I214" s="48">
        <v>0</v>
      </c>
      <c r="J214" s="32"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SUM(I211:I215)</f>
        <v>9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34</v>
      </c>
      <c r="F238" s="179"/>
      <c r="G238" s="58">
        <v>3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17" t="s">
        <v>35</v>
      </c>
      <c r="F239" s="118"/>
      <c r="G239" s="58">
        <v>1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5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9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E242:F242"/>
    <mergeCell ref="B244:O244"/>
    <mergeCell ref="E187:H187"/>
    <mergeCell ref="D210:J210"/>
    <mergeCell ref="D237:G237"/>
    <mergeCell ref="E238:F238"/>
    <mergeCell ref="E240:F240"/>
    <mergeCell ref="E241:F241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C3FAB-9D60-45CE-9A31-730D6432527A}">
  <dimension ref="A1:Q292"/>
  <sheetViews>
    <sheetView topLeftCell="D1" zoomScale="88" zoomScaleNormal="88" workbookViewId="0">
      <selection activeCell="G242" sqref="G242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41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0</v>
      </c>
      <c r="D22" s="123">
        <v>0</v>
      </c>
      <c r="E22" s="123">
        <v>2</v>
      </c>
      <c r="F22" s="66">
        <f>SUM(C22:E22)</f>
        <v>2</v>
      </c>
      <c r="G22" s="67"/>
      <c r="H22" s="64">
        <v>1</v>
      </c>
      <c r="I22" s="64">
        <v>1</v>
      </c>
      <c r="J22" s="64">
        <v>0</v>
      </c>
      <c r="K22" s="64">
        <v>0</v>
      </c>
      <c r="L22" s="66">
        <v>2</v>
      </c>
      <c r="M22" s="5"/>
      <c r="N22" s="5"/>
      <c r="O22" s="5"/>
      <c r="P22" s="1"/>
      <c r="Q22" s="1"/>
    </row>
    <row r="23" spans="1:17" ht="16.5" thickBot="1" x14ac:dyDescent="0.35">
      <c r="A23" s="1"/>
      <c r="C23" s="64" t="s">
        <v>36</v>
      </c>
      <c r="D23" s="64" t="s">
        <v>36</v>
      </c>
      <c r="E23" s="104">
        <v>1</v>
      </c>
      <c r="F23" s="69">
        <f>SUM(C23:E23)</f>
        <v>1</v>
      </c>
      <c r="G23" s="67"/>
      <c r="H23" s="68">
        <v>0.5</v>
      </c>
      <c r="I23" s="68">
        <v>0.5</v>
      </c>
      <c r="J23" s="68">
        <v>0</v>
      </c>
      <c r="K23" s="68">
        <v>0</v>
      </c>
      <c r="L23" s="68"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0</v>
      </c>
      <c r="K46" s="184"/>
      <c r="L46" s="185"/>
      <c r="M46" s="68"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2</v>
      </c>
      <c r="K47" s="184"/>
      <c r="L47" s="185"/>
      <c r="M47" s="68">
        <v>1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0</v>
      </c>
      <c r="K49" s="184"/>
      <c r="L49" s="185"/>
      <c r="M49" s="68">
        <v>0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0</v>
      </c>
      <c r="K52" s="184"/>
      <c r="L52" s="185"/>
      <c r="M52" s="68"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0</v>
      </c>
      <c r="K54" s="184"/>
      <c r="L54" s="185"/>
      <c r="M54" s="68"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2</v>
      </c>
      <c r="K61" s="187"/>
      <c r="L61" s="188"/>
      <c r="M61" s="11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125"/>
      <c r="L95" s="125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2</v>
      </c>
      <c r="J96" s="86">
        <f>+I96/I102</f>
        <v>1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0</v>
      </c>
      <c r="J97" s="86">
        <f>I97/I102</f>
        <v>0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2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125"/>
      <c r="L105" s="125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125"/>
      <c r="L132" s="125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2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2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125"/>
      <c r="L137" s="125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1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1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1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1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1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1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125"/>
      <c r="L154" s="125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2</v>
      </c>
      <c r="J155" s="23">
        <v>1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0</v>
      </c>
      <c r="J156" s="24">
        <v>0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124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>
        <v>0</v>
      </c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v>2</v>
      </c>
      <c r="J160" s="30"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125"/>
      <c r="L183" s="125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2</v>
      </c>
      <c r="J184" s="32">
        <v>1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0</v>
      </c>
      <c r="J185" s="15">
        <v>0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0</v>
      </c>
      <c r="J186" s="15">
        <v>0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0</v>
      </c>
      <c r="J187" s="33">
        <v>0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2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125"/>
      <c r="L210" s="125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0</v>
      </c>
      <c r="J211" s="32">
        <v>0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2</v>
      </c>
      <c r="J212" s="32">
        <v>1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119"/>
      <c r="H214" s="120"/>
      <c r="I214" s="48">
        <v>0</v>
      </c>
      <c r="J214" s="32"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SUM(I211:I215)</f>
        <v>2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34</v>
      </c>
      <c r="F238" s="179"/>
      <c r="G238" s="58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21" t="s">
        <v>35</v>
      </c>
      <c r="F239" s="122"/>
      <c r="G239" s="58">
        <v>2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2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242:F242"/>
    <mergeCell ref="B244:O244"/>
    <mergeCell ref="E187:H187"/>
    <mergeCell ref="D210:J210"/>
    <mergeCell ref="D237:G237"/>
    <mergeCell ref="E238:F238"/>
    <mergeCell ref="E240:F240"/>
    <mergeCell ref="E241:F241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0A92C-25A1-4C06-B604-E114BE5D07A2}">
  <dimension ref="A1:Q292"/>
  <sheetViews>
    <sheetView topLeftCell="D7" zoomScale="88" zoomScaleNormal="88" workbookViewId="0">
      <selection activeCell="I161" sqref="I161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42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9</v>
      </c>
      <c r="D22" s="130">
        <v>0</v>
      </c>
      <c r="E22" s="130">
        <v>18</v>
      </c>
      <c r="F22" s="66">
        <f>SUM(C22:E22)</f>
        <v>27</v>
      </c>
      <c r="G22" s="67"/>
      <c r="H22" s="64">
        <v>4</v>
      </c>
      <c r="I22" s="64">
        <v>12</v>
      </c>
      <c r="J22" s="64">
        <v>6</v>
      </c>
      <c r="K22" s="64">
        <v>5</v>
      </c>
      <c r="L22" s="66">
        <v>27</v>
      </c>
      <c r="M22" s="5"/>
      <c r="N22" s="5"/>
      <c r="O22" s="5"/>
      <c r="P22" s="1"/>
      <c r="Q22" s="1"/>
    </row>
    <row r="23" spans="1:17" ht="16.5" thickBot="1" x14ac:dyDescent="0.35">
      <c r="A23" s="1"/>
      <c r="C23" s="104">
        <v>0.33</v>
      </c>
      <c r="D23" s="64" t="s">
        <v>36</v>
      </c>
      <c r="E23" s="104">
        <v>0.67</v>
      </c>
      <c r="F23" s="69">
        <v>1</v>
      </c>
      <c r="G23" s="67"/>
      <c r="H23" s="68">
        <v>0.15</v>
      </c>
      <c r="I23" s="68">
        <v>0.45</v>
      </c>
      <c r="J23" s="68">
        <v>0.22</v>
      </c>
      <c r="K23" s="68">
        <v>0.18</v>
      </c>
      <c r="L23" s="68"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0</v>
      </c>
      <c r="K46" s="184"/>
      <c r="L46" s="185"/>
      <c r="M46" s="68"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13</v>
      </c>
      <c r="K47" s="184"/>
      <c r="L47" s="185"/>
      <c r="M47" s="68">
        <v>0.48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2</v>
      </c>
      <c r="K49" s="184"/>
      <c r="L49" s="185"/>
      <c r="M49" s="68">
        <v>7.0000000000000007E-2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12</v>
      </c>
      <c r="K52" s="184"/>
      <c r="L52" s="185"/>
      <c r="M52" s="68">
        <v>0.45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0</v>
      </c>
      <c r="K54" s="184"/>
      <c r="L54" s="185"/>
      <c r="M54" s="68"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27</v>
      </c>
      <c r="K61" s="187"/>
      <c r="L61" s="188"/>
      <c r="M61" s="11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129"/>
      <c r="L95" s="129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18</v>
      </c>
      <c r="J96" s="86">
        <f>+I96/I102</f>
        <v>0.66666666666666663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9</v>
      </c>
      <c r="J97" s="86">
        <f>I97/I102</f>
        <v>0.33333333333333331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27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129"/>
      <c r="L105" s="129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129"/>
      <c r="L132" s="129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74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74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129"/>
      <c r="L137" s="129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3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3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0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0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6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6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129"/>
      <c r="L154" s="129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27</v>
      </c>
      <c r="J155" s="23">
        <v>1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0</v>
      </c>
      <c r="J156" s="24">
        <v>0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128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>
        <v>0</v>
      </c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v>27</v>
      </c>
      <c r="J160" s="30"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129"/>
      <c r="L183" s="129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15</v>
      </c>
      <c r="J184" s="32">
        <v>0.55000000000000004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4</v>
      </c>
      <c r="J185" s="15">
        <v>0.15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7</v>
      </c>
      <c r="J186" s="15">
        <v>0.26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1</v>
      </c>
      <c r="J187" s="33">
        <v>0.04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27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129"/>
      <c r="L210" s="129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9</v>
      </c>
      <c r="J211" s="32">
        <v>0.33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18</v>
      </c>
      <c r="J212" s="32">
        <v>0.67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126"/>
      <c r="H214" s="127"/>
      <c r="I214" s="48">
        <v>0</v>
      </c>
      <c r="J214" s="32"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SUM(I211:I215)</f>
        <v>27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34</v>
      </c>
      <c r="F238" s="179"/>
      <c r="G238" s="58">
        <v>7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31" t="s">
        <v>35</v>
      </c>
      <c r="F239" s="132"/>
      <c r="G239" s="58">
        <v>15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4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27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E242:F242"/>
    <mergeCell ref="B244:O244"/>
    <mergeCell ref="E187:H187"/>
    <mergeCell ref="D210:J210"/>
    <mergeCell ref="D237:G237"/>
    <mergeCell ref="E238:F238"/>
    <mergeCell ref="E240:F240"/>
    <mergeCell ref="E241:F241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FC13C-4194-4850-B022-DC1C65898F5F}">
  <dimension ref="A1:Q292"/>
  <sheetViews>
    <sheetView topLeftCell="B1" zoomScale="88" zoomScaleNormal="88" workbookViewId="0">
      <selection activeCell="G242" sqref="G242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43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2</v>
      </c>
      <c r="D22" s="137">
        <v>0</v>
      </c>
      <c r="E22" s="137">
        <v>6</v>
      </c>
      <c r="F22" s="66">
        <f>SUM(C22:E22)</f>
        <v>8</v>
      </c>
      <c r="G22" s="67"/>
      <c r="H22" s="64">
        <v>5</v>
      </c>
      <c r="I22" s="64">
        <v>3</v>
      </c>
      <c r="J22" s="64">
        <v>0</v>
      </c>
      <c r="K22" s="64">
        <v>0</v>
      </c>
      <c r="L22" s="66">
        <v>8</v>
      </c>
      <c r="M22" s="5"/>
      <c r="N22" s="5"/>
      <c r="O22" s="5"/>
      <c r="P22" s="1"/>
      <c r="Q22" s="1"/>
    </row>
    <row r="23" spans="1:17" ht="16.5" thickBot="1" x14ac:dyDescent="0.35">
      <c r="A23" s="1"/>
      <c r="C23" s="104">
        <v>0.25</v>
      </c>
      <c r="D23" s="64" t="s">
        <v>36</v>
      </c>
      <c r="E23" s="104">
        <v>0.75</v>
      </c>
      <c r="F23" s="69">
        <v>1</v>
      </c>
      <c r="G23" s="67"/>
      <c r="H23" s="68">
        <v>0.63</v>
      </c>
      <c r="I23" s="68">
        <v>0.37</v>
      </c>
      <c r="J23" s="68">
        <v>0</v>
      </c>
      <c r="K23" s="68">
        <v>0</v>
      </c>
      <c r="L23" s="68"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0</v>
      </c>
      <c r="K46" s="184"/>
      <c r="L46" s="185"/>
      <c r="M46" s="68"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2</v>
      </c>
      <c r="K47" s="184"/>
      <c r="L47" s="185"/>
      <c r="M47" s="68">
        <v>0.48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3</v>
      </c>
      <c r="K49" s="184"/>
      <c r="L49" s="185"/>
      <c r="M49" s="68">
        <v>7.0000000000000007E-2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3</v>
      </c>
      <c r="K52" s="184"/>
      <c r="L52" s="185"/>
      <c r="M52" s="68">
        <v>0.45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0</v>
      </c>
      <c r="K54" s="184"/>
      <c r="L54" s="185"/>
      <c r="M54" s="68"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8</v>
      </c>
      <c r="K61" s="187"/>
      <c r="L61" s="188"/>
      <c r="M61" s="11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136"/>
      <c r="L95" s="136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6</v>
      </c>
      <c r="J96" s="86">
        <f>+I96/I102</f>
        <v>0.75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2</v>
      </c>
      <c r="J97" s="86">
        <f>I97/I102</f>
        <v>0.25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8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136"/>
      <c r="L105" s="136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136"/>
      <c r="L132" s="136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24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24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136"/>
      <c r="L137" s="136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1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1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0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0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3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3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136"/>
      <c r="L154" s="136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8</v>
      </c>
      <c r="J155" s="23">
        <v>1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0</v>
      </c>
      <c r="J156" s="24">
        <v>0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135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>
        <v>0</v>
      </c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v>8</v>
      </c>
      <c r="J160" s="30"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136"/>
      <c r="L183" s="136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3</v>
      </c>
      <c r="J184" s="32">
        <v>0.37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1</v>
      </c>
      <c r="J185" s="15">
        <v>0.13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0</v>
      </c>
      <c r="J186" s="15">
        <v>0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4</v>
      </c>
      <c r="J187" s="33">
        <v>0.5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8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136"/>
      <c r="L210" s="136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2</v>
      </c>
      <c r="J211" s="32">
        <v>0.25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6</v>
      </c>
      <c r="J212" s="32">
        <v>0.75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133"/>
      <c r="H214" s="134"/>
      <c r="I214" s="48">
        <v>0</v>
      </c>
      <c r="J214" s="32"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SUM(I211:I215)</f>
        <v>8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34</v>
      </c>
      <c r="F238" s="179"/>
      <c r="G238" s="58">
        <v>1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38" t="s">
        <v>35</v>
      </c>
      <c r="F239" s="139"/>
      <c r="G239" s="58">
        <v>2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1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4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8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E242:F242"/>
    <mergeCell ref="B244:O244"/>
    <mergeCell ref="E187:H187"/>
    <mergeCell ref="D210:J210"/>
    <mergeCell ref="D237:G237"/>
    <mergeCell ref="E238:F238"/>
    <mergeCell ref="E240:F240"/>
    <mergeCell ref="E241:F241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BFE16-BEF2-472A-8C21-B325F0E431E3}">
  <dimension ref="A1:Q292"/>
  <sheetViews>
    <sheetView topLeftCell="B1" zoomScale="88" zoomScaleNormal="88" workbookViewId="0">
      <selection activeCell="G242" sqref="G242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44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3</v>
      </c>
      <c r="D22" s="144">
        <v>0</v>
      </c>
      <c r="E22" s="144">
        <v>7</v>
      </c>
      <c r="F22" s="66">
        <f>SUM(C22:E22)</f>
        <v>10</v>
      </c>
      <c r="G22" s="67"/>
      <c r="H22" s="64">
        <v>6</v>
      </c>
      <c r="I22" s="64">
        <v>1</v>
      </c>
      <c r="J22" s="64">
        <v>1</v>
      </c>
      <c r="K22" s="64">
        <v>2</v>
      </c>
      <c r="L22" s="66">
        <v>10</v>
      </c>
      <c r="M22" s="5"/>
      <c r="N22" s="5"/>
      <c r="O22" s="5"/>
      <c r="P22" s="1"/>
      <c r="Q22" s="1"/>
    </row>
    <row r="23" spans="1:17" ht="16.5" thickBot="1" x14ac:dyDescent="0.35">
      <c r="A23" s="1"/>
      <c r="C23" s="104">
        <v>0.3</v>
      </c>
      <c r="D23" s="64" t="s">
        <v>36</v>
      </c>
      <c r="E23" s="104">
        <v>0.7</v>
      </c>
      <c r="F23" s="69">
        <v>1</v>
      </c>
      <c r="G23" s="67"/>
      <c r="H23" s="68">
        <v>0.6</v>
      </c>
      <c r="I23" s="68">
        <v>0.1</v>
      </c>
      <c r="J23" s="68">
        <v>0.1</v>
      </c>
      <c r="K23" s="68">
        <v>0.2</v>
      </c>
      <c r="L23" s="68"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0</v>
      </c>
      <c r="K46" s="184"/>
      <c r="L46" s="185"/>
      <c r="M46" s="68"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4</v>
      </c>
      <c r="K47" s="184"/>
      <c r="L47" s="185"/>
      <c r="M47" s="68">
        <v>0.48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6</v>
      </c>
      <c r="K49" s="184"/>
      <c r="L49" s="185"/>
      <c r="M49" s="68">
        <v>7.0000000000000007E-2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0</v>
      </c>
      <c r="K52" s="184"/>
      <c r="L52" s="185"/>
      <c r="M52" s="68">
        <v>0.45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0</v>
      </c>
      <c r="K54" s="184"/>
      <c r="L54" s="185"/>
      <c r="M54" s="68"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10</v>
      </c>
      <c r="K61" s="187"/>
      <c r="L61" s="188"/>
      <c r="M61" s="11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143"/>
      <c r="L95" s="143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7</v>
      </c>
      <c r="J96" s="86">
        <f>+I96/I102</f>
        <v>0.7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3</v>
      </c>
      <c r="J97" s="86">
        <f>I97/I102</f>
        <v>0.3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10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143"/>
      <c r="L105" s="143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143"/>
      <c r="L132" s="143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35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35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143"/>
      <c r="L137" s="143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1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1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0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0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3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3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143"/>
      <c r="L154" s="143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10</v>
      </c>
      <c r="J155" s="23">
        <v>1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0</v>
      </c>
      <c r="J156" s="24">
        <v>0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142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>
        <v>0</v>
      </c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v>10</v>
      </c>
      <c r="J160" s="30"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143"/>
      <c r="L183" s="143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4</v>
      </c>
      <c r="J184" s="32">
        <v>0.4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1</v>
      </c>
      <c r="J185" s="15">
        <v>0.1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0</v>
      </c>
      <c r="J186" s="15">
        <v>0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5</v>
      </c>
      <c r="J187" s="33">
        <v>0.5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10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143"/>
      <c r="L210" s="143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3</v>
      </c>
      <c r="J211" s="32">
        <v>0.3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7</v>
      </c>
      <c r="J212" s="32">
        <v>0.7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140"/>
      <c r="H214" s="141"/>
      <c r="I214" s="48">
        <v>0</v>
      </c>
      <c r="J214" s="32"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SUM(I211:I215)</f>
        <v>10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34</v>
      </c>
      <c r="F238" s="179"/>
      <c r="G238" s="58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45" t="s">
        <v>35</v>
      </c>
      <c r="F239" s="146"/>
      <c r="G239" s="58">
        <v>4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6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10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E242:F242"/>
    <mergeCell ref="B244:O244"/>
    <mergeCell ref="E187:H187"/>
    <mergeCell ref="D210:J210"/>
    <mergeCell ref="D237:G237"/>
    <mergeCell ref="E238:F238"/>
    <mergeCell ref="E240:F240"/>
    <mergeCell ref="E241:F241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BF165-682C-4289-95FE-02C9EDD52D61}">
  <dimension ref="A1:Q292"/>
  <sheetViews>
    <sheetView topLeftCell="B1" zoomScale="88" zoomScaleNormal="88" workbookViewId="0">
      <selection activeCell="G242" sqref="G242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45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0</v>
      </c>
      <c r="D22" s="151">
        <v>0</v>
      </c>
      <c r="E22" s="151">
        <v>6</v>
      </c>
      <c r="F22" s="66">
        <f>SUM(C22:E22)</f>
        <v>6</v>
      </c>
      <c r="G22" s="67"/>
      <c r="H22" s="64">
        <v>0</v>
      </c>
      <c r="I22" s="64">
        <v>2</v>
      </c>
      <c r="J22" s="64">
        <v>1</v>
      </c>
      <c r="K22" s="64">
        <v>3</v>
      </c>
      <c r="L22" s="66">
        <v>6</v>
      </c>
      <c r="M22" s="5"/>
      <c r="N22" s="5"/>
      <c r="O22" s="5"/>
      <c r="P22" s="1"/>
      <c r="Q22" s="1"/>
    </row>
    <row r="23" spans="1:17" ht="16.5" thickBot="1" x14ac:dyDescent="0.35">
      <c r="A23" s="1"/>
      <c r="C23" s="104">
        <v>0</v>
      </c>
      <c r="D23" s="104">
        <v>0</v>
      </c>
      <c r="E23" s="104">
        <v>1</v>
      </c>
      <c r="F23" s="69">
        <v>1</v>
      </c>
      <c r="G23" s="67"/>
      <c r="H23" s="68">
        <v>0</v>
      </c>
      <c r="I23" s="68">
        <v>0.33</v>
      </c>
      <c r="J23" s="68">
        <v>0.17</v>
      </c>
      <c r="K23" s="68">
        <v>0.5</v>
      </c>
      <c r="L23" s="68"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0</v>
      </c>
      <c r="K46" s="184"/>
      <c r="L46" s="185"/>
      <c r="M46" s="68"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3</v>
      </c>
      <c r="K47" s="184"/>
      <c r="L47" s="185"/>
      <c r="M47" s="68">
        <v>0.48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1</v>
      </c>
      <c r="K49" s="184"/>
      <c r="L49" s="185"/>
      <c r="M49" s="68">
        <v>7.0000000000000007E-2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2</v>
      </c>
      <c r="K52" s="184"/>
      <c r="L52" s="185"/>
      <c r="M52" s="68">
        <v>0.45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0</v>
      </c>
      <c r="K54" s="184"/>
      <c r="L54" s="185"/>
      <c r="M54" s="68"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6</v>
      </c>
      <c r="K61" s="187"/>
      <c r="L61" s="188"/>
      <c r="M61" s="11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153"/>
      <c r="L95" s="153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6</v>
      </c>
      <c r="J96" s="86">
        <f>+I96/I102</f>
        <v>1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0</v>
      </c>
      <c r="J97" s="86">
        <f>I97/I102</f>
        <v>0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6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153"/>
      <c r="L105" s="153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153"/>
      <c r="L132" s="153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7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7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153"/>
      <c r="L137" s="153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0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0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0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0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3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3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153"/>
      <c r="L154" s="153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2</v>
      </c>
      <c r="J155" s="23">
        <v>0.67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1</v>
      </c>
      <c r="J156" s="24">
        <v>0.33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152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>
        <v>0</v>
      </c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v>3</v>
      </c>
      <c r="J160" s="30"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153"/>
      <c r="L183" s="153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1</v>
      </c>
      <c r="J184" s="32">
        <v>0.33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0</v>
      </c>
      <c r="J185" s="15">
        <v>0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0</v>
      </c>
      <c r="J186" s="15">
        <v>0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2</v>
      </c>
      <c r="J187" s="33">
        <v>0.67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3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153"/>
      <c r="L210" s="153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0</v>
      </c>
      <c r="J211" s="32">
        <v>0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6</v>
      </c>
      <c r="J212" s="32">
        <v>1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147"/>
      <c r="H214" s="148"/>
      <c r="I214" s="48">
        <v>0</v>
      </c>
      <c r="J214" s="32"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SUM(I211:I215)</f>
        <v>6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34</v>
      </c>
      <c r="F238" s="179"/>
      <c r="G238" s="58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49" t="s">
        <v>35</v>
      </c>
      <c r="F239" s="150"/>
      <c r="G239" s="58">
        <v>1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2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3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242:F242"/>
    <mergeCell ref="B244:O244"/>
    <mergeCell ref="E187:H187"/>
    <mergeCell ref="D210:J210"/>
    <mergeCell ref="D237:G237"/>
    <mergeCell ref="E238:F238"/>
    <mergeCell ref="E240:F240"/>
    <mergeCell ref="E241:F241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25CD-9A70-44B7-BD1B-978341368541}">
  <dimension ref="A1:Q292"/>
  <sheetViews>
    <sheetView topLeftCell="B9" zoomScale="88" zoomScaleNormal="88" workbookViewId="0">
      <selection activeCell="G242" sqref="G242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46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0</v>
      </c>
      <c r="D22" s="158">
        <v>0</v>
      </c>
      <c r="E22" s="158">
        <v>7</v>
      </c>
      <c r="F22" s="66">
        <f>SUM(C22:E22)</f>
        <v>7</v>
      </c>
      <c r="G22" s="67"/>
      <c r="H22" s="64">
        <v>2</v>
      </c>
      <c r="I22" s="64">
        <v>4</v>
      </c>
      <c r="J22" s="64">
        <v>0</v>
      </c>
      <c r="K22" s="64">
        <v>1</v>
      </c>
      <c r="L22" s="66">
        <v>7</v>
      </c>
      <c r="M22" s="5"/>
      <c r="N22" s="5"/>
      <c r="O22" s="5"/>
      <c r="P22" s="1"/>
      <c r="Q22" s="1"/>
    </row>
    <row r="23" spans="1:17" ht="16.5" thickBot="1" x14ac:dyDescent="0.35">
      <c r="A23" s="1"/>
      <c r="C23" s="104">
        <v>0</v>
      </c>
      <c r="D23" s="104">
        <v>0</v>
      </c>
      <c r="E23" s="104">
        <v>1</v>
      </c>
      <c r="F23" s="69">
        <v>1</v>
      </c>
      <c r="G23" s="67"/>
      <c r="H23" s="68">
        <v>0.28999999999999998</v>
      </c>
      <c r="I23" s="68">
        <v>0.56999999999999995</v>
      </c>
      <c r="J23" s="68">
        <v>0</v>
      </c>
      <c r="K23" s="68">
        <v>0.14000000000000001</v>
      </c>
      <c r="L23" s="68"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0</v>
      </c>
      <c r="K46" s="184"/>
      <c r="L46" s="185"/>
      <c r="M46" s="68"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6</v>
      </c>
      <c r="K47" s="184"/>
      <c r="L47" s="185"/>
      <c r="M47" s="68">
        <v>0.48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1</v>
      </c>
      <c r="K49" s="184"/>
      <c r="L49" s="185"/>
      <c r="M49" s="68">
        <v>7.0000000000000007E-2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0</v>
      </c>
      <c r="K52" s="184"/>
      <c r="L52" s="185"/>
      <c r="M52" s="68">
        <v>0.45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0</v>
      </c>
      <c r="K54" s="184"/>
      <c r="L54" s="185"/>
      <c r="M54" s="68"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7</v>
      </c>
      <c r="K61" s="187"/>
      <c r="L61" s="188"/>
      <c r="M61" s="11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157"/>
      <c r="L95" s="157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7</v>
      </c>
      <c r="J96" s="86">
        <f>+I96/I102</f>
        <v>1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0</v>
      </c>
      <c r="J97" s="86">
        <f>I97/I102</f>
        <v>0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7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157"/>
      <c r="L105" s="157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157"/>
      <c r="L132" s="157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1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1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157"/>
      <c r="L137" s="157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0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0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0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0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4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4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157"/>
      <c r="L154" s="157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0</v>
      </c>
      <c r="J155" s="23">
        <v>0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1</v>
      </c>
      <c r="J156" s="24">
        <v>1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156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>
        <v>0</v>
      </c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v>1</v>
      </c>
      <c r="J160" s="30"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157"/>
      <c r="L183" s="157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1</v>
      </c>
      <c r="J184" s="32">
        <v>1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0</v>
      </c>
      <c r="J185" s="15">
        <v>0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0</v>
      </c>
      <c r="J186" s="15">
        <v>0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0</v>
      </c>
      <c r="J187" s="33">
        <v>0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1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157"/>
      <c r="L210" s="157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0</v>
      </c>
      <c r="J211" s="32">
        <v>0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7</v>
      </c>
      <c r="J212" s="32">
        <v>1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154"/>
      <c r="H214" s="155"/>
      <c r="I214" s="48">
        <v>0</v>
      </c>
      <c r="J214" s="32"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SUM(I211:I215)</f>
        <v>7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34</v>
      </c>
      <c r="F238" s="179"/>
      <c r="G238" s="58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59" t="s">
        <v>35</v>
      </c>
      <c r="F239" s="160"/>
      <c r="G239" s="58">
        <v>1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1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E242:F242"/>
    <mergeCell ref="B244:O244"/>
    <mergeCell ref="E187:H187"/>
    <mergeCell ref="D210:J210"/>
    <mergeCell ref="D237:G237"/>
    <mergeCell ref="E238:F238"/>
    <mergeCell ref="E240:F240"/>
    <mergeCell ref="E241:F241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2CFC9-952D-40E3-89AC-FFA8AB7E1394}">
  <dimension ref="A1:Q292"/>
  <sheetViews>
    <sheetView tabSelected="1" topLeftCell="B260" zoomScale="88" zoomScaleNormal="88" workbookViewId="0">
      <selection activeCell="G240" sqref="G240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47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2</v>
      </c>
      <c r="D22" s="165">
        <v>0</v>
      </c>
      <c r="E22" s="165">
        <v>3</v>
      </c>
      <c r="F22" s="66">
        <f>SUM(C22:E22)</f>
        <v>5</v>
      </c>
      <c r="G22" s="67"/>
      <c r="H22" s="64">
        <v>3</v>
      </c>
      <c r="I22" s="64">
        <v>2</v>
      </c>
      <c r="J22" s="64">
        <v>0</v>
      </c>
      <c r="K22" s="64">
        <v>0</v>
      </c>
      <c r="L22" s="66">
        <v>5</v>
      </c>
      <c r="M22" s="5"/>
      <c r="N22" s="5"/>
      <c r="O22" s="5"/>
      <c r="P22" s="1"/>
      <c r="Q22" s="1"/>
    </row>
    <row r="23" spans="1:17" ht="16.5" thickBot="1" x14ac:dyDescent="0.35">
      <c r="A23" s="1"/>
      <c r="C23" s="104">
        <v>0.4</v>
      </c>
      <c r="D23" s="104">
        <v>0</v>
      </c>
      <c r="E23" s="104">
        <v>0.6</v>
      </c>
      <c r="F23" s="69">
        <v>1</v>
      </c>
      <c r="G23" s="67"/>
      <c r="H23" s="68">
        <v>0.6</v>
      </c>
      <c r="I23" s="68">
        <v>0.4</v>
      </c>
      <c r="J23" s="68">
        <v>0</v>
      </c>
      <c r="K23" s="68">
        <v>0</v>
      </c>
      <c r="L23" s="68"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0</v>
      </c>
      <c r="K46" s="184"/>
      <c r="L46" s="185"/>
      <c r="M46" s="68"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2</v>
      </c>
      <c r="K47" s="184"/>
      <c r="L47" s="185"/>
      <c r="M47" s="68">
        <v>0.48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0</v>
      </c>
      <c r="K49" s="184"/>
      <c r="L49" s="185"/>
      <c r="M49" s="68">
        <v>7.0000000000000007E-2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0</v>
      </c>
      <c r="K52" s="184"/>
      <c r="L52" s="185"/>
      <c r="M52" s="68">
        <v>0.45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3</v>
      </c>
      <c r="K54" s="184"/>
      <c r="L54" s="185"/>
      <c r="M54" s="68"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5</v>
      </c>
      <c r="K61" s="187"/>
      <c r="L61" s="188"/>
      <c r="M61" s="11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164"/>
      <c r="L95" s="164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3</v>
      </c>
      <c r="J96" s="86">
        <f>+I96/I102</f>
        <v>0.6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2</v>
      </c>
      <c r="J97" s="86">
        <f>I97/I102</f>
        <v>0.4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5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164"/>
      <c r="L105" s="164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164"/>
      <c r="L132" s="164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51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51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164"/>
      <c r="L137" s="164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2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2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0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0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2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2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164"/>
      <c r="L154" s="164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3</v>
      </c>
      <c r="J155" s="23">
        <v>0.6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2</v>
      </c>
      <c r="J156" s="24">
        <v>0.4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163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>
        <v>0</v>
      </c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v>5</v>
      </c>
      <c r="J160" s="30"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164"/>
      <c r="L183" s="164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3</v>
      </c>
      <c r="J184" s="32">
        <v>0.6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0</v>
      </c>
      <c r="J185" s="15">
        <v>0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0</v>
      </c>
      <c r="J186" s="15">
        <v>0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2</v>
      </c>
      <c r="J187" s="33">
        <v>0.4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5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164"/>
      <c r="L210" s="164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2</v>
      </c>
      <c r="J211" s="32">
        <v>0.4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3</v>
      </c>
      <c r="J212" s="32">
        <v>0.6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161"/>
      <c r="H214" s="162"/>
      <c r="I214" s="48">
        <v>0</v>
      </c>
      <c r="J214" s="32"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SUM(I211:I215)</f>
        <v>5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34</v>
      </c>
      <c r="F238" s="179"/>
      <c r="G238" s="58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66" t="s">
        <v>35</v>
      </c>
      <c r="F239" s="167"/>
      <c r="G239" s="58">
        <v>2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1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2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5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E242:F242"/>
    <mergeCell ref="B244:O244"/>
    <mergeCell ref="E187:H187"/>
    <mergeCell ref="D210:J210"/>
    <mergeCell ref="D237:G237"/>
    <mergeCell ref="E238:F238"/>
    <mergeCell ref="E240:F240"/>
    <mergeCell ref="E241:F241"/>
    <mergeCell ref="E157:H157"/>
    <mergeCell ref="E158:H158"/>
    <mergeCell ref="D183:J183"/>
    <mergeCell ref="E184:H184"/>
    <mergeCell ref="E185:H185"/>
    <mergeCell ref="E186:H186"/>
    <mergeCell ref="E143:I143"/>
    <mergeCell ref="E147:J147"/>
    <mergeCell ref="E148:I148"/>
    <mergeCell ref="D154:J154"/>
    <mergeCell ref="E155:H155"/>
    <mergeCell ref="E156:H156"/>
    <mergeCell ref="D105:J105"/>
    <mergeCell ref="E132:J132"/>
    <mergeCell ref="E133:I133"/>
    <mergeCell ref="E137:J137"/>
    <mergeCell ref="E138:I138"/>
    <mergeCell ref="E142:J142"/>
    <mergeCell ref="J57:L57"/>
    <mergeCell ref="J58:L58"/>
    <mergeCell ref="J59:L59"/>
    <mergeCell ref="J61:L61"/>
    <mergeCell ref="D95:J95"/>
    <mergeCell ref="E98:H98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49:L49"/>
    <mergeCell ref="J50:L50"/>
    <mergeCell ref="B13:O13"/>
    <mergeCell ref="B14:O14"/>
    <mergeCell ref="C20:F20"/>
    <mergeCell ref="H20:L20"/>
    <mergeCell ref="D43:M43"/>
    <mergeCell ref="J44:L44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2019</vt:lpstr>
      <vt:lpstr>FEBRERO 2019</vt:lpstr>
      <vt:lpstr>MARZO 2019</vt:lpstr>
      <vt:lpstr>ABRIL 2019</vt:lpstr>
      <vt:lpstr>MAYO 2019 </vt:lpstr>
      <vt:lpstr>JUNIO 2019</vt:lpstr>
      <vt:lpstr>JULIO 2019 </vt:lpstr>
      <vt:lpstr>AGOSTO 2019</vt:lpstr>
      <vt:lpstr>SEPTIEMBRE 2019</vt:lpstr>
      <vt:lpstr>OCTUBRE 2019 </vt:lpstr>
      <vt:lpstr>NOVIEMBRE 2019</vt:lpstr>
      <vt:lpstr>DICIEMBRE 2019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IMMZIS</cp:lastModifiedBy>
  <cp:lastPrinted>2018-02-06T16:56:17Z</cp:lastPrinted>
  <dcterms:created xsi:type="dcterms:W3CDTF">2016-07-14T16:59:51Z</dcterms:created>
  <dcterms:modified xsi:type="dcterms:W3CDTF">2020-01-07T17:29:14Z</dcterms:modified>
</cp:coreProperties>
</file>