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Estadística de Asistencia 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D23" i="1"/>
  <c r="E23" i="1"/>
  <c r="F23" i="1"/>
  <c r="H23" i="1"/>
  <c r="I23" i="1"/>
  <c r="J23" i="1"/>
  <c r="K23" i="1"/>
  <c r="L23" i="1"/>
  <c r="M23" i="1"/>
  <c r="N23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6" i="1"/>
  <c r="P9" i="1"/>
  <c r="C23" i="1"/>
  <c r="P22" i="1"/>
  <c r="P8" i="1"/>
  <c r="P6" i="1"/>
  <c r="P16" i="1"/>
  <c r="P18" i="1"/>
  <c r="P15" i="1"/>
  <c r="P21" i="1"/>
  <c r="P19" i="1"/>
  <c r="P13" i="1"/>
  <c r="P11" i="1"/>
  <c r="P7" i="1"/>
  <c r="P12" i="1"/>
  <c r="P20" i="1"/>
  <c r="P10" i="1"/>
  <c r="P17" i="1"/>
  <c r="P14" i="1"/>
</calcChain>
</file>

<file path=xl/sharedStrings.xml><?xml version="1.0" encoding="utf-8"?>
<sst xmlns="http://schemas.openxmlformats.org/spreadsheetml/2006/main" count="48" uniqueCount="35">
  <si>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</si>
  <si>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</si>
  <si>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</si>
  <si>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</si>
  <si>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</si>
  <si>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</si>
  <si>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</si>
  <si>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 xml:space="preserve">Presidente del Consejo Ciudadano de Control </t>
  </si>
  <si>
    <t>Consejero</t>
  </si>
  <si>
    <t>Pedro Rodríguez López</t>
  </si>
  <si>
    <t xml:space="preserve">Consejero </t>
  </si>
  <si>
    <t>Francisco José Eguiarte Salgado</t>
  </si>
  <si>
    <t>José Andrés Orendain De Obeso</t>
  </si>
  <si>
    <t>Simón Jiménez Sandoval</t>
  </si>
  <si>
    <t>Margarita Hernández Lugo</t>
  </si>
  <si>
    <t>Elton Joshua Azael Osorio Lara</t>
  </si>
  <si>
    <t>José Guarneros Tovar</t>
  </si>
  <si>
    <t>Edmundo AmutioVilla</t>
  </si>
  <si>
    <t>Consejero nombrado por el Presidente Municipal</t>
  </si>
  <si>
    <t>Secretario Técnico</t>
  </si>
  <si>
    <t xml:space="preserve">Total </t>
  </si>
  <si>
    <t>Héctor Alberto Romero Fierro</t>
  </si>
  <si>
    <t>Luis Romero Luna</t>
  </si>
  <si>
    <t>Alexis Octavio Gómez Alfaro</t>
  </si>
  <si>
    <t xml:space="preserve">Arturo Martinez Sanchez </t>
  </si>
  <si>
    <t>Daniel Villanueva Munguia</t>
  </si>
  <si>
    <t>Carlos Enrique Martinez Gutierrez</t>
  </si>
  <si>
    <t>María Elena López de Lara Tinajero</t>
  </si>
  <si>
    <t>ESTADISTICA DE ASISTENCIA DEL CONSEJO CIUDADANO DE CONTROL 2019</t>
  </si>
  <si>
    <t>Abril</t>
  </si>
  <si>
    <t>Diciembre</t>
  </si>
  <si>
    <t>Edmundo Hernandez Claro</t>
  </si>
  <si>
    <t>No se celebró sesión</t>
  </si>
  <si>
    <t>Se cancela por falta de quórum</t>
  </si>
  <si>
    <t xml:space="preserve">Marco Antonio Cervera Delgadillo/ 
David Rodriguez 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</si>
</sst>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0" fillId="0" borderId="6" xfId="0" applyBorder="1"/>
    <xf numFmtId="14" fontId="5" fillId="4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8" fillId="0" borderId="9" xfId="2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  <xf numFmtId="0" fontId="8" fillId="0" borderId="11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'!$A$6:$A$20</c:f>
              <c:strCache>
                <c:ptCount val="15"/>
                <c:pt idx="0">
                  <c:v>Luis Romero Luna</c:v>
                </c:pt>
                <c:pt idx="1">
                  <c:v>Edmundo Hernandez Claro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Martinez Sanchez </c:v>
                </c:pt>
                <c:pt idx="5">
                  <c:v>José Andrés Orendain De Obeso</c:v>
                </c:pt>
                <c:pt idx="6">
                  <c:v>Daniel Villanueva Munguia</c:v>
                </c:pt>
                <c:pt idx="7">
                  <c:v>Margarita Hernández Lugo</c:v>
                </c:pt>
                <c:pt idx="8">
                  <c:v>Elton Joshua Azael Osorio Lara</c:v>
                </c:pt>
                <c:pt idx="9">
                  <c:v>José Guarneros Tovar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de Asistencia '!$O$6:$O$20</c:f>
              <c:numCache>
                <c:formatCode>General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'!$A$6:$A$20</c:f>
              <c:strCache>
                <c:ptCount val="15"/>
                <c:pt idx="0">
                  <c:v>Luis Romero Luna</c:v>
                </c:pt>
                <c:pt idx="1">
                  <c:v>Edmundo Hernandez Claro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Martinez Sanchez </c:v>
                </c:pt>
                <c:pt idx="5">
                  <c:v>José Andrés Orendain De Obeso</c:v>
                </c:pt>
                <c:pt idx="6">
                  <c:v>Daniel Villanueva Munguia</c:v>
                </c:pt>
                <c:pt idx="7">
                  <c:v>Margarita Hernández Lugo</c:v>
                </c:pt>
                <c:pt idx="8">
                  <c:v>Elton Joshua Azael Osorio Lara</c:v>
                </c:pt>
                <c:pt idx="9">
                  <c:v>José Guarneros Tovar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de Asistencia '!$O$6:$O$20</c:f>
              <c:numCache>
                <c:formatCode>General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94656"/>
        <c:axId val="85533440"/>
        <c:axId val="0"/>
      </c:bar3DChart>
      <c:catAx>
        <c:axId val="8229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85533440"/>
        <c:crosses val="autoZero"/>
        <c:auto val="1"/>
        <c:lblAlgn val="ctr"/>
        <c:lblOffset val="100"/>
        <c:noMultiLvlLbl val="0"/>
      </c:catAx>
      <c:valAx>
        <c:axId val="85533440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294656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741552171504237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7646800873607182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F6-42D2-B301-F9D24FECB53E}"/>
                </c:ext>
              </c:extLst>
            </c:dLbl>
            <c:dLbl>
              <c:idx val="1"/>
              <c:layout>
                <c:manualLayout>
                  <c:x val="6.0414086381011664E-3"/>
                  <c:y val="-2.39316226431591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F6-42D2-B301-F9D24FECB53E}"/>
                </c:ext>
              </c:extLst>
            </c:dLbl>
            <c:dLbl>
              <c:idx val="2"/>
              <c:layout>
                <c:manualLayout>
                  <c:x val="3.0619888895306179E-3"/>
                  <c:y val="2.39297382634234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F6-42D2-B301-F9D24FECB53E}"/>
                </c:ext>
              </c:extLst>
            </c:dLbl>
            <c:dLbl>
              <c:idx val="4"/>
              <c:layout>
                <c:manualLayout>
                  <c:x val="1.1227691893036598E-3"/>
                  <c:y val="-4.78651296660539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6-42D2-B301-F9D24FECB53E}"/>
                </c:ext>
              </c:extLst>
            </c:dLbl>
            <c:dLbl>
              <c:idx val="5"/>
              <c:layout>
                <c:manualLayout>
                  <c:x val="-9.0047423778629137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44-4364-8458-7B2476320A57}"/>
                </c:ext>
              </c:extLst>
            </c:dLbl>
            <c:dLbl>
              <c:idx val="7"/>
              <c:layout>
                <c:manualLayout>
                  <c:x val="3.8304380656574407E-3"/>
                  <c:y val="-2.39316226431591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35-4ED6-83D4-1E53733377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 de Asistencia '!$C$5:$J$5</c:f>
              <c:strCache>
                <c:ptCount val="8"/>
                <c:pt idx="0">
                  <c:v>16/01/2019</c:v>
                </c:pt>
                <c:pt idx="1">
                  <c:v>20/01/2019</c:v>
                </c:pt>
                <c:pt idx="2">
                  <c:v>20/03/2019</c:v>
                </c:pt>
                <c:pt idx="3">
                  <c:v>Abril</c:v>
                </c:pt>
                <c:pt idx="4">
                  <c:v>15/05/2019</c:v>
                </c:pt>
                <c:pt idx="5">
                  <c:v>19/06/2019</c:v>
                </c:pt>
                <c:pt idx="6">
                  <c:v>17/07/2019</c:v>
                </c:pt>
                <c:pt idx="7">
                  <c:v>21/08/2019</c:v>
                </c:pt>
              </c:strCache>
            </c:strRef>
          </c:cat>
          <c:val>
            <c:numRef>
              <c:f>'Estadística de Asistencia '!$C$23:$N$23</c:f>
              <c:numCache>
                <c:formatCode>0</c:formatCode>
                <c:ptCount val="12"/>
                <c:pt idx="0">
                  <c:v>58.82352941176471</c:v>
                </c:pt>
                <c:pt idx="1">
                  <c:v>70.588235294117652</c:v>
                </c:pt>
                <c:pt idx="2">
                  <c:v>82.35294117647058</c:v>
                </c:pt>
                <c:pt idx="3">
                  <c:v>0</c:v>
                </c:pt>
                <c:pt idx="4">
                  <c:v>64.705882352941174</c:v>
                </c:pt>
                <c:pt idx="5">
                  <c:v>94.117647058823522</c:v>
                </c:pt>
                <c:pt idx="6">
                  <c:v>0</c:v>
                </c:pt>
                <c:pt idx="7">
                  <c:v>70.588235294117652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05568"/>
        <c:axId val="105548800"/>
      </c:barChart>
      <c:catAx>
        <c:axId val="97405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5548800"/>
        <c:crosses val="autoZero"/>
        <c:auto val="0"/>
        <c:lblAlgn val="ctr"/>
        <c:lblOffset val="100"/>
        <c:noMultiLvlLbl val="1"/>
      </c:catAx>
      <c:valAx>
        <c:axId val="105548800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740556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38100</xdr:rowOff>
    </xdr:from>
    <xdr:to>
      <xdr:col>3</xdr:col>
      <xdr:colOff>114300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3810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419100</xdr:colOff>
      <xdr:row>0</xdr:row>
      <xdr:rowOff>19050</xdr:rowOff>
    </xdr:from>
    <xdr:to>
      <xdr:col>11</xdr:col>
      <xdr:colOff>552450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63300" y="1905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26</xdr:row>
      <xdr:rowOff>104775</xdr:rowOff>
    </xdr:from>
    <xdr:to>
      <xdr:col>5</xdr:col>
      <xdr:colOff>285750</xdr:colOff>
      <xdr:row>53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228598</xdr:colOff>
      <xdr:row>26</xdr:row>
      <xdr:rowOff>42861</xdr:rowOff>
    </xdr:from>
    <xdr:to>
      <xdr:col>20</xdr:col>
      <xdr:colOff>231320</xdr:colOff>
      <xdr:row>57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59</xdr:row>
      <xdr:rowOff>57150</xdr:rowOff>
    </xdr:from>
    <xdr:to>
      <xdr:col>11</xdr:col>
      <xdr:colOff>142875</xdr:colOff>
      <xdr:row>87</xdr:row>
      <xdr:rowOff>29936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0/01/Diciembre-4.pdf" TargetMode="External"/><Relationship Id="rId1" Type="http://schemas.openxmlformats.org/officeDocument/2006/relationships/hyperlink" Target="https://www.zapopan.gob.mx/wp-content/uploads/2019/07/Acta_17072019_SIN_QUOR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C1" workbookViewId="0">
      <selection activeCell="F6" sqref="F6:F22"/>
    </sheetView>
  </sheetViews>
  <sheetFormatPr baseColWidth="10" defaultColWidth="11.42578125" defaultRowHeight="15" x14ac:dyDescent="0.25"/>
  <cols>
    <col min="1" max="1" width="30.7109375" customWidth="1"/>
    <col min="2" max="2" width="28.7109375" customWidth="1"/>
    <col min="3" max="16" width="12.7109375" customWidth="1"/>
  </cols>
  <sheetData>
    <row r="1" spans="1:16" ht="30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0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0" customHeight="1" x14ac:dyDescent="0.25">
      <c r="A3" s="17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30" customHeight="1" x14ac:dyDescent="0.25">
      <c r="A4" s="19" t="s">
        <v>1</v>
      </c>
      <c r="B4" s="20"/>
      <c r="C4" s="21" t="s">
        <v>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39" customHeight="1" x14ac:dyDescent="0.25">
      <c r="A5" s="1" t="s">
        <v>3</v>
      </c>
      <c r="B5" s="1" t="s">
        <v>4</v>
      </c>
      <c r="C5" s="8">
        <v>43481</v>
      </c>
      <c r="D5" s="8">
        <v>43485</v>
      </c>
      <c r="E5" s="8">
        <v>43544</v>
      </c>
      <c r="F5" s="8" t="s">
        <v>29</v>
      </c>
      <c r="G5" s="8">
        <v>43600</v>
      </c>
      <c r="H5" s="8">
        <v>43635</v>
      </c>
      <c r="I5" s="8">
        <v>43663</v>
      </c>
      <c r="J5" s="8">
        <v>43698</v>
      </c>
      <c r="K5" s="8">
        <v>43726</v>
      </c>
      <c r="L5" s="8">
        <v>43754</v>
      </c>
      <c r="M5" s="8">
        <v>43796</v>
      </c>
      <c r="N5" s="8" t="s">
        <v>30</v>
      </c>
      <c r="O5" s="2" t="s">
        <v>5</v>
      </c>
      <c r="P5" s="2" t="s">
        <v>6</v>
      </c>
    </row>
    <row r="6" spans="1:16" ht="27" customHeight="1" x14ac:dyDescent="0.25">
      <c r="A6" s="3" t="s">
        <v>22</v>
      </c>
      <c r="B6" s="4" t="s">
        <v>7</v>
      </c>
      <c r="C6" s="5">
        <v>1</v>
      </c>
      <c r="D6" s="5">
        <v>1</v>
      </c>
      <c r="E6" s="5">
        <v>1</v>
      </c>
      <c r="F6" s="23" t="s">
        <v>32</v>
      </c>
      <c r="G6" s="5">
        <v>1</v>
      </c>
      <c r="H6" s="5">
        <v>1</v>
      </c>
      <c r="I6" s="26" t="s">
        <v>33</v>
      </c>
      <c r="J6" s="5">
        <v>1</v>
      </c>
      <c r="K6" s="5"/>
      <c r="L6" s="5"/>
      <c r="M6" s="5"/>
      <c r="N6" s="26" t="s">
        <v>32</v>
      </c>
      <c r="O6" s="5">
        <f>SUM(C6:N6)</f>
        <v>6</v>
      </c>
      <c r="P6" s="6">
        <f>(O6*100)/($O$6)</f>
        <v>100</v>
      </c>
    </row>
    <row r="7" spans="1:16" ht="27" customHeight="1" x14ac:dyDescent="0.25">
      <c r="A7" s="3" t="s">
        <v>31</v>
      </c>
      <c r="B7" s="4" t="s">
        <v>8</v>
      </c>
      <c r="C7" s="5">
        <v>1</v>
      </c>
      <c r="D7" s="5">
        <v>1</v>
      </c>
      <c r="E7" s="5">
        <v>1</v>
      </c>
      <c r="F7" s="24"/>
      <c r="G7" s="5">
        <v>1</v>
      </c>
      <c r="H7" s="5">
        <v>1</v>
      </c>
      <c r="I7" s="27"/>
      <c r="J7" s="5">
        <v>0</v>
      </c>
      <c r="K7" s="5"/>
      <c r="L7" s="5"/>
      <c r="M7" s="5"/>
      <c r="N7" s="27"/>
      <c r="O7" s="5">
        <f t="shared" ref="O7:O22" si="0">SUM(C7:N7)</f>
        <v>5</v>
      </c>
      <c r="P7" s="6">
        <f t="shared" ref="P7:P22" si="1">(O7*100)/($O$6)</f>
        <v>83.333333333333329</v>
      </c>
    </row>
    <row r="8" spans="1:16" ht="27" customHeight="1" x14ac:dyDescent="0.25">
      <c r="A8" s="3" t="s">
        <v>9</v>
      </c>
      <c r="B8" s="4" t="s">
        <v>10</v>
      </c>
      <c r="C8" s="5">
        <v>0</v>
      </c>
      <c r="D8" s="5">
        <v>0</v>
      </c>
      <c r="E8" s="5">
        <v>1</v>
      </c>
      <c r="F8" s="24"/>
      <c r="G8" s="5">
        <v>1</v>
      </c>
      <c r="H8" s="5">
        <v>1</v>
      </c>
      <c r="I8" s="27"/>
      <c r="J8" s="5">
        <v>1</v>
      </c>
      <c r="K8" s="5"/>
      <c r="L8" s="5"/>
      <c r="M8" s="5"/>
      <c r="N8" s="27"/>
      <c r="O8" s="5">
        <f t="shared" si="0"/>
        <v>4</v>
      </c>
      <c r="P8" s="6">
        <f t="shared" si="1"/>
        <v>66.666666666666671</v>
      </c>
    </row>
    <row r="9" spans="1:16" ht="27" customHeight="1" x14ac:dyDescent="0.25">
      <c r="A9" s="3" t="s">
        <v>11</v>
      </c>
      <c r="B9" s="4" t="s">
        <v>10</v>
      </c>
      <c r="C9" s="5">
        <v>0</v>
      </c>
      <c r="D9" s="5">
        <v>0</v>
      </c>
      <c r="E9" s="5">
        <v>1</v>
      </c>
      <c r="F9" s="24"/>
      <c r="G9" s="5">
        <v>1</v>
      </c>
      <c r="H9" s="5">
        <v>1</v>
      </c>
      <c r="I9" s="27"/>
      <c r="J9" s="5">
        <v>1</v>
      </c>
      <c r="K9" s="5"/>
      <c r="L9" s="5"/>
      <c r="M9" s="5"/>
      <c r="N9" s="27"/>
      <c r="O9" s="5">
        <f t="shared" si="0"/>
        <v>4</v>
      </c>
      <c r="P9" s="6">
        <f t="shared" si="1"/>
        <v>66.666666666666671</v>
      </c>
    </row>
    <row r="10" spans="1:16" ht="27" customHeight="1" x14ac:dyDescent="0.25">
      <c r="A10" s="3" t="s">
        <v>24</v>
      </c>
      <c r="B10" s="4" t="s">
        <v>10</v>
      </c>
      <c r="C10" s="5">
        <v>1</v>
      </c>
      <c r="D10" s="5">
        <v>0</v>
      </c>
      <c r="E10" s="5">
        <v>1</v>
      </c>
      <c r="F10" s="24"/>
      <c r="G10" s="5">
        <v>0</v>
      </c>
      <c r="H10" s="5">
        <v>1</v>
      </c>
      <c r="I10" s="27"/>
      <c r="J10" s="5">
        <v>1</v>
      </c>
      <c r="K10" s="5"/>
      <c r="L10" s="5"/>
      <c r="M10" s="5"/>
      <c r="N10" s="27"/>
      <c r="O10" s="5">
        <f t="shared" si="0"/>
        <v>4</v>
      </c>
      <c r="P10" s="6">
        <f t="shared" si="1"/>
        <v>66.666666666666671</v>
      </c>
    </row>
    <row r="11" spans="1:16" ht="27" customHeight="1" x14ac:dyDescent="0.25">
      <c r="A11" s="9" t="s">
        <v>12</v>
      </c>
      <c r="B11" s="4" t="s">
        <v>8</v>
      </c>
      <c r="C11" s="5">
        <v>1</v>
      </c>
      <c r="D11" s="5">
        <v>1</v>
      </c>
      <c r="E11" s="5">
        <v>1</v>
      </c>
      <c r="F11" s="24"/>
      <c r="G11" s="5">
        <v>1</v>
      </c>
      <c r="H11" s="5">
        <v>1</v>
      </c>
      <c r="I11" s="27"/>
      <c r="J11" s="5">
        <v>1</v>
      </c>
      <c r="K11" s="5"/>
      <c r="L11" s="5"/>
      <c r="M11" s="5"/>
      <c r="N11" s="27"/>
      <c r="O11" s="5">
        <f t="shared" si="0"/>
        <v>6</v>
      </c>
      <c r="P11" s="6">
        <f t="shared" si="1"/>
        <v>100</v>
      </c>
    </row>
    <row r="12" spans="1:16" ht="27" customHeight="1" x14ac:dyDescent="0.25">
      <c r="A12" s="3" t="s">
        <v>25</v>
      </c>
      <c r="B12" s="4" t="s">
        <v>10</v>
      </c>
      <c r="C12" s="5">
        <v>0</v>
      </c>
      <c r="D12" s="5">
        <v>0</v>
      </c>
      <c r="E12" s="5">
        <v>0</v>
      </c>
      <c r="F12" s="24"/>
      <c r="G12" s="5">
        <v>0</v>
      </c>
      <c r="H12" s="5">
        <v>0</v>
      </c>
      <c r="I12" s="27"/>
      <c r="J12" s="5">
        <v>0</v>
      </c>
      <c r="K12" s="5"/>
      <c r="L12" s="5"/>
      <c r="M12" s="5"/>
      <c r="N12" s="27"/>
      <c r="O12" s="5">
        <f t="shared" si="0"/>
        <v>0</v>
      </c>
      <c r="P12" s="6">
        <f t="shared" si="1"/>
        <v>0</v>
      </c>
    </row>
    <row r="13" spans="1:16" ht="27" customHeight="1" x14ac:dyDescent="0.25">
      <c r="A13" s="3" t="s">
        <v>14</v>
      </c>
      <c r="B13" s="4" t="s">
        <v>10</v>
      </c>
      <c r="C13" s="5">
        <v>0</v>
      </c>
      <c r="D13" s="5">
        <v>1</v>
      </c>
      <c r="E13" s="5">
        <v>1</v>
      </c>
      <c r="F13" s="24"/>
      <c r="G13" s="5">
        <v>0</v>
      </c>
      <c r="H13" s="5">
        <v>1</v>
      </c>
      <c r="I13" s="27"/>
      <c r="J13" s="5">
        <v>0</v>
      </c>
      <c r="K13" s="5"/>
      <c r="L13" s="5"/>
      <c r="M13" s="5"/>
      <c r="N13" s="27"/>
      <c r="O13" s="5">
        <f t="shared" si="0"/>
        <v>3</v>
      </c>
      <c r="P13" s="6">
        <f t="shared" si="1"/>
        <v>50</v>
      </c>
    </row>
    <row r="14" spans="1:16" ht="27" customHeight="1" x14ac:dyDescent="0.25">
      <c r="A14" s="3" t="s">
        <v>15</v>
      </c>
      <c r="B14" s="4" t="s">
        <v>10</v>
      </c>
      <c r="C14" s="5">
        <v>0</v>
      </c>
      <c r="D14" s="5">
        <v>1</v>
      </c>
      <c r="E14" s="5">
        <v>1</v>
      </c>
      <c r="F14" s="24"/>
      <c r="G14" s="5">
        <v>1</v>
      </c>
      <c r="H14" s="5">
        <v>1</v>
      </c>
      <c r="I14" s="27"/>
      <c r="J14" s="5">
        <v>0</v>
      </c>
      <c r="K14" s="5"/>
      <c r="L14" s="5"/>
      <c r="M14" s="5"/>
      <c r="N14" s="27"/>
      <c r="O14" s="5">
        <f t="shared" si="0"/>
        <v>4</v>
      </c>
      <c r="P14" s="6">
        <f t="shared" si="1"/>
        <v>66.666666666666671</v>
      </c>
    </row>
    <row r="15" spans="1:16" ht="27" customHeight="1" x14ac:dyDescent="0.25">
      <c r="A15" s="3" t="s">
        <v>16</v>
      </c>
      <c r="B15" s="4" t="s">
        <v>10</v>
      </c>
      <c r="C15" s="5">
        <v>0</v>
      </c>
      <c r="D15" s="5">
        <v>0</v>
      </c>
      <c r="E15" s="5">
        <v>1</v>
      </c>
      <c r="F15" s="24"/>
      <c r="G15" s="5">
        <v>1</v>
      </c>
      <c r="H15" s="5">
        <v>1</v>
      </c>
      <c r="I15" s="27"/>
      <c r="J15" s="5">
        <v>1</v>
      </c>
      <c r="K15" s="5"/>
      <c r="L15" s="5"/>
      <c r="M15" s="5"/>
      <c r="N15" s="27"/>
      <c r="O15" s="5">
        <f t="shared" si="0"/>
        <v>4</v>
      </c>
      <c r="P15" s="6">
        <f t="shared" si="1"/>
        <v>66.666666666666671</v>
      </c>
    </row>
    <row r="16" spans="1:16" ht="27" customHeight="1" x14ac:dyDescent="0.25">
      <c r="A16" s="9" t="s">
        <v>13</v>
      </c>
      <c r="B16" s="4" t="s">
        <v>10</v>
      </c>
      <c r="C16" s="5">
        <v>1</v>
      </c>
      <c r="D16" s="5">
        <v>1</v>
      </c>
      <c r="E16" s="5">
        <v>0</v>
      </c>
      <c r="F16" s="24"/>
      <c r="G16" s="5">
        <v>0</v>
      </c>
      <c r="H16" s="5">
        <v>1</v>
      </c>
      <c r="I16" s="27"/>
      <c r="J16" s="5">
        <v>1</v>
      </c>
      <c r="K16" s="5"/>
      <c r="L16" s="5"/>
      <c r="M16" s="5"/>
      <c r="N16" s="27"/>
      <c r="O16" s="5">
        <f t="shared" si="0"/>
        <v>4</v>
      </c>
      <c r="P16" s="6">
        <f t="shared" si="1"/>
        <v>66.666666666666671</v>
      </c>
    </row>
    <row r="17" spans="1:16" ht="27" customHeight="1" x14ac:dyDescent="0.25">
      <c r="A17" s="3" t="s">
        <v>27</v>
      </c>
      <c r="B17" s="4" t="s">
        <v>10</v>
      </c>
      <c r="C17" s="5">
        <v>1</v>
      </c>
      <c r="D17" s="5">
        <v>1</v>
      </c>
      <c r="E17" s="5">
        <v>0</v>
      </c>
      <c r="F17" s="24"/>
      <c r="G17" s="5">
        <v>0</v>
      </c>
      <c r="H17" s="5">
        <v>1</v>
      </c>
      <c r="I17" s="27"/>
      <c r="J17" s="5">
        <v>1</v>
      </c>
      <c r="K17" s="5"/>
      <c r="L17" s="5"/>
      <c r="M17" s="5"/>
      <c r="N17" s="27"/>
      <c r="O17" s="5">
        <f t="shared" si="0"/>
        <v>4</v>
      </c>
      <c r="P17" s="6">
        <f t="shared" si="1"/>
        <v>66.666666666666671</v>
      </c>
    </row>
    <row r="18" spans="1:16" ht="27" customHeight="1" x14ac:dyDescent="0.25">
      <c r="A18" s="3" t="s">
        <v>26</v>
      </c>
      <c r="B18" s="4" t="s">
        <v>8</v>
      </c>
      <c r="C18" s="5">
        <v>1</v>
      </c>
      <c r="D18" s="5">
        <v>1</v>
      </c>
      <c r="E18" s="5">
        <v>1</v>
      </c>
      <c r="F18" s="24"/>
      <c r="G18" s="5">
        <v>0</v>
      </c>
      <c r="H18" s="5">
        <v>1</v>
      </c>
      <c r="I18" s="27"/>
      <c r="J18" s="5">
        <v>1</v>
      </c>
      <c r="K18" s="5"/>
      <c r="L18" s="5"/>
      <c r="M18" s="5"/>
      <c r="N18" s="27"/>
      <c r="O18" s="5">
        <f t="shared" si="0"/>
        <v>5</v>
      </c>
      <c r="P18" s="6">
        <f t="shared" si="1"/>
        <v>83.333333333333329</v>
      </c>
    </row>
    <row r="19" spans="1:16" ht="27" customHeight="1" x14ac:dyDescent="0.25">
      <c r="A19" s="3" t="s">
        <v>23</v>
      </c>
      <c r="B19" s="4" t="s">
        <v>8</v>
      </c>
      <c r="C19" s="5">
        <v>0</v>
      </c>
      <c r="D19" s="5">
        <v>1</v>
      </c>
      <c r="E19" s="5">
        <v>1</v>
      </c>
      <c r="F19" s="24"/>
      <c r="G19" s="5">
        <v>1</v>
      </c>
      <c r="H19" s="5">
        <v>1</v>
      </c>
      <c r="I19" s="27"/>
      <c r="J19" s="5">
        <v>1</v>
      </c>
      <c r="K19" s="5"/>
      <c r="L19" s="5"/>
      <c r="M19" s="5"/>
      <c r="N19" s="27"/>
      <c r="O19" s="5">
        <f t="shared" si="0"/>
        <v>5</v>
      </c>
      <c r="P19" s="6">
        <f t="shared" si="1"/>
        <v>83.333333333333329</v>
      </c>
    </row>
    <row r="20" spans="1:16" ht="27" customHeight="1" x14ac:dyDescent="0.25">
      <c r="A20" s="3" t="s">
        <v>21</v>
      </c>
      <c r="B20" s="4" t="s">
        <v>10</v>
      </c>
      <c r="C20" s="5">
        <v>1</v>
      </c>
      <c r="D20" s="5">
        <v>1</v>
      </c>
      <c r="E20" s="5">
        <v>1</v>
      </c>
      <c r="F20" s="24"/>
      <c r="G20" s="5">
        <v>1</v>
      </c>
      <c r="H20" s="5">
        <v>1</v>
      </c>
      <c r="I20" s="27"/>
      <c r="J20" s="5">
        <v>0</v>
      </c>
      <c r="K20" s="5"/>
      <c r="L20" s="5"/>
      <c r="M20" s="5"/>
      <c r="N20" s="27"/>
      <c r="O20" s="5">
        <f t="shared" si="0"/>
        <v>5</v>
      </c>
      <c r="P20" s="6">
        <f t="shared" si="1"/>
        <v>83.333333333333329</v>
      </c>
    </row>
    <row r="21" spans="1:16" ht="27" customHeight="1" x14ac:dyDescent="0.25">
      <c r="A21" s="3" t="s">
        <v>17</v>
      </c>
      <c r="B21" s="4" t="s">
        <v>18</v>
      </c>
      <c r="C21" s="5">
        <v>1</v>
      </c>
      <c r="D21" s="5">
        <v>1</v>
      </c>
      <c r="E21" s="5">
        <v>1</v>
      </c>
      <c r="F21" s="24"/>
      <c r="G21" s="5">
        <v>1</v>
      </c>
      <c r="H21" s="5">
        <v>1</v>
      </c>
      <c r="I21" s="27"/>
      <c r="J21" s="5">
        <v>1</v>
      </c>
      <c r="K21" s="5"/>
      <c r="L21" s="5"/>
      <c r="M21" s="5"/>
      <c r="N21" s="27"/>
      <c r="O21" s="5">
        <f t="shared" si="0"/>
        <v>6</v>
      </c>
      <c r="P21" s="6">
        <f t="shared" si="1"/>
        <v>100</v>
      </c>
    </row>
    <row r="22" spans="1:16" ht="30" customHeight="1" x14ac:dyDescent="0.25">
      <c r="A22" s="10" t="s">
        <v>34</v>
      </c>
      <c r="B22" s="4" t="s">
        <v>19</v>
      </c>
      <c r="C22" s="5">
        <v>1</v>
      </c>
      <c r="D22" s="5">
        <v>1</v>
      </c>
      <c r="E22" s="5">
        <v>1</v>
      </c>
      <c r="F22" s="25"/>
      <c r="G22" s="5">
        <v>1</v>
      </c>
      <c r="H22" s="5">
        <v>1</v>
      </c>
      <c r="I22" s="28"/>
      <c r="J22" s="5">
        <v>1</v>
      </c>
      <c r="K22" s="5"/>
      <c r="L22" s="5"/>
      <c r="M22" s="5"/>
      <c r="N22" s="28"/>
      <c r="O22" s="5">
        <f t="shared" si="0"/>
        <v>6</v>
      </c>
      <c r="P22" s="6">
        <f t="shared" si="1"/>
        <v>100</v>
      </c>
    </row>
    <row r="23" spans="1:16" ht="27" customHeight="1" x14ac:dyDescent="0.25">
      <c r="A23" s="11" t="s">
        <v>20</v>
      </c>
      <c r="B23" s="12"/>
      <c r="C23" s="6">
        <f>AVERAGE(C6:C22)*100</f>
        <v>58.82352941176471</v>
      </c>
      <c r="D23" s="6">
        <f t="shared" ref="D23:N23" si="2">AVERAGE(D6:D22)*100</f>
        <v>70.588235294117652</v>
      </c>
      <c r="E23" s="6">
        <f t="shared" si="2"/>
        <v>82.35294117647058</v>
      </c>
      <c r="F23" s="6" t="e">
        <f t="shared" si="2"/>
        <v>#DIV/0!</v>
      </c>
      <c r="G23" s="6">
        <f>AVERAGE(G6:G22)*100</f>
        <v>64.705882352941174</v>
      </c>
      <c r="H23" s="6">
        <f t="shared" si="2"/>
        <v>94.117647058823522</v>
      </c>
      <c r="I23" s="6" t="e">
        <f t="shared" si="2"/>
        <v>#DIV/0!</v>
      </c>
      <c r="J23" s="6">
        <f t="shared" si="2"/>
        <v>70.588235294117652</v>
      </c>
      <c r="K23" s="6" t="e">
        <f t="shared" si="2"/>
        <v>#DIV/0!</v>
      </c>
      <c r="L23" s="6" t="e">
        <f t="shared" si="2"/>
        <v>#DIV/0!</v>
      </c>
      <c r="M23" s="6" t="e">
        <f t="shared" si="2"/>
        <v>#DIV/0!</v>
      </c>
      <c r="N23" s="6" t="e">
        <f t="shared" si="2"/>
        <v>#DIV/0!</v>
      </c>
      <c r="O23" s="7"/>
      <c r="P23" s="7"/>
    </row>
  </sheetData>
  <mergeCells count="9">
    <mergeCell ref="A23:B23"/>
    <mergeCell ref="A1:P1"/>
    <mergeCell ref="A2:P2"/>
    <mergeCell ref="A3:P3"/>
    <mergeCell ref="A4:B4"/>
    <mergeCell ref="C4:P4"/>
    <mergeCell ref="F6:F22"/>
    <mergeCell ref="I6:I22"/>
    <mergeCell ref="N6:N22"/>
  </mergeCells>
  <hyperlinks>
    <hyperlink ref="I6:I22" r:id="rId1" display="Se cancela por falta de quórum"/>
    <hyperlink ref="N6:N22" r:id="rId2" display="No se celebró sesión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2017-04-05T16:57:23Z</dcterms:created>
  <dcterms:modified xsi:type="dcterms:W3CDTF">2020-01-17T18:03:57Z</dcterms:modified>
</cp:coreProperties>
</file>