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55"/>
  </bookViews>
  <sheets>
    <sheet name="Estadísticas y Gráficas" sheetId="1" r:id="rId1"/>
  </sheets>
  <definedNames>
    <definedName name="_xlnm._FilterDatabase" localSheetId="0" hidden="1">'Estadísticas y Gráficas'!$A$5:$R$30</definedName>
  </definedNames>
  <calcPr calcId="145621" concurrentCalc="0"/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6" i="1"/>
  <c r="F30" i="1"/>
  <c r="G30" i="1"/>
  <c r="H30" i="1"/>
  <c r="I30" i="1"/>
  <c r="J30" i="1"/>
  <c r="K30" i="1"/>
  <c r="L30" i="1"/>
  <c r="M30" i="1"/>
  <c r="N30" i="1"/>
  <c r="C30" i="1"/>
  <c r="D30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6" i="1"/>
  <c r="E30" i="1"/>
</calcChain>
</file>

<file path=xl/sharedStrings.xml><?xml version="1.0" encoding="utf-8"?>
<sst xmlns="http://schemas.openxmlformats.org/spreadsheetml/2006/main" count="81" uniqueCount="55">
  <si>
    <t>AYUNTAMIENTO DE ZAPOPAN, JALISCO</t>
  </si>
  <si>
    <t>Información fundamental- Ayuntamientos</t>
  </si>
  <si>
    <t>ASISTENCIA</t>
  </si>
  <si>
    <t>Cargo o de carácter ciudadano</t>
  </si>
  <si>
    <t>Mayo</t>
  </si>
  <si>
    <t>Agosto</t>
  </si>
  <si>
    <t>Septiembre</t>
  </si>
  <si>
    <t>Octubre</t>
  </si>
  <si>
    <t>Noviembre</t>
  </si>
  <si>
    <t>Diciembre</t>
  </si>
  <si>
    <t>Total de asistencias</t>
  </si>
  <si>
    <t>Porcentaje de Asistencia por miembro</t>
  </si>
  <si>
    <t>En este mes no se celebro sesión</t>
  </si>
  <si>
    <t>Total</t>
  </si>
  <si>
    <t>Enero</t>
  </si>
  <si>
    <t>Abril</t>
  </si>
  <si>
    <t>Junio</t>
  </si>
  <si>
    <t>Julio</t>
  </si>
  <si>
    <t>NOMBRE DE LOS INTEGRANTES DEL CONSEJO DE PROMOCIÓN ECONÓMICA</t>
  </si>
  <si>
    <t>Lic. Jesus Pablo Lemus Navarro</t>
  </si>
  <si>
    <t>Lic. Rafael Martinez Ramirez</t>
  </si>
  <si>
    <t>Lic. Jose Luis Tostado Bastidas</t>
  </si>
  <si>
    <t>Mtro. Luis Garcia Sotelo</t>
  </si>
  <si>
    <t>Lic. Patricia Fregoso Cruz</t>
  </si>
  <si>
    <t>Lic. Francis Bujaidar Ghoraichy</t>
  </si>
  <si>
    <t>Lic. Esteban Estrada Ramirez</t>
  </si>
  <si>
    <t>Secretario del Aytuntamiento</t>
  </si>
  <si>
    <t>Sindico del Ayuntamiento</t>
  </si>
  <si>
    <t>Tesorero del Ayuntamiento</t>
  </si>
  <si>
    <t>Coordinadora Gral de Gestion Integral de la Ciudad</t>
  </si>
  <si>
    <t>Regidor</t>
  </si>
  <si>
    <t>Presidente honorario del Consejo de Promoción Económica de Zapopan</t>
  </si>
  <si>
    <t>Lic. José Guillermo López de Lara Salazar</t>
  </si>
  <si>
    <t>Presidente ejecutivo del Consejo de Promoción Económica de Zapopan</t>
  </si>
  <si>
    <t>Secretario del Consejo de Promoción Económica de Zapopan</t>
  </si>
  <si>
    <t>Lic. Mauro Garza Marin</t>
  </si>
  <si>
    <t>Lic. Miguel Angel Landeros Volquarts</t>
  </si>
  <si>
    <t>Lic. Cesar Castro</t>
  </si>
  <si>
    <t>Dr. Alejandro Rodriguez Magaña</t>
  </si>
  <si>
    <t>Lic. Sergio Garcia de Alba</t>
  </si>
  <si>
    <t>Lic. Jose Levy Garcia</t>
  </si>
  <si>
    <t>Lic. Luis Fernando Perez Aguayo</t>
  </si>
  <si>
    <t>Lic. Leticia Ramirez Fruchier</t>
  </si>
  <si>
    <t>Ing. Fernando Sanchez Antillon</t>
  </si>
  <si>
    <t>Consejero</t>
  </si>
  <si>
    <t>Lic. Daniel Curiel Rodriguez</t>
  </si>
  <si>
    <t>Lic. Fernando Topete Dávila</t>
  </si>
  <si>
    <t>Mtro. Jacobo Efrain Cabrera Palos</t>
  </si>
  <si>
    <t>Mtro. Itzcoatl Tonatiuh Bravo Padilla</t>
  </si>
  <si>
    <t>Mtro. Jose Morales Orozco</t>
  </si>
  <si>
    <t>Pbre Lic. Francisco  Ramirez Yañez</t>
  </si>
  <si>
    <t>Lic. Antonio Leaño Reyes</t>
  </si>
  <si>
    <t>Marzo</t>
  </si>
  <si>
    <t>Registro de votación de las reuniones
del Consejo de Promoción Económica 2019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</si>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</sst>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u/>
      <sz val="8.8000000000000007"/>
      <color theme="10"/>
      <name val="Calibri"/>
      <family val="2"/>
    </font>
    <font>
      <sz val="9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0" fillId="0" borderId="9" xfId="0" applyBorder="1"/>
    <xf numFmtId="1" fontId="3" fillId="0" borderId="9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7" fillId="3" borderId="9" xfId="0" applyFont="1" applyFill="1" applyBorder="1" applyAlignment="1">
      <alignment horizontal="center" vertical="center" wrapText="1"/>
    </xf>
    <xf numFmtId="14" fontId="8" fillId="4" borderId="9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0" xfId="0" applyFont="1"/>
    <xf numFmtId="0" fontId="13" fillId="0" borderId="10" xfId="5" applyFont="1" applyBorder="1" applyAlignment="1" applyProtection="1">
      <alignment horizontal="center" vertical="top" wrapText="1"/>
    </xf>
    <xf numFmtId="0" fontId="13" fillId="0" borderId="11" xfId="5" applyFont="1" applyBorder="1" applyAlignment="1" applyProtection="1">
      <alignment horizontal="center" vertical="top" wrapText="1"/>
    </xf>
    <xf numFmtId="0" fontId="13" fillId="0" borderId="12" xfId="5" applyFont="1" applyBorder="1" applyAlignment="1" applyProtection="1">
      <alignment horizontal="center" vertical="top" wrapText="1"/>
    </xf>
    <xf numFmtId="0" fontId="11" fillId="0" borderId="9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12" fillId="3" borderId="9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</a:t>
            </a:r>
            <a:r>
              <a:rPr lang="es-MX" baseline="0"/>
              <a:t> Promoción Económica</a:t>
            </a:r>
            <a:endParaRPr lang="es-MX"/>
          </a:p>
        </c:rich>
      </c:tx>
      <c:layout>
        <c:manualLayout>
          <c:xMode val="edge"/>
          <c:yMode val="edge"/>
          <c:x val="0.6713856308823456"/>
          <c:y val="1.74803935080760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'Estadísticas y Gráficas'!$C$5:$N$5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'Estadísticas y Gráficas'!$C$30:$N$30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6630528"/>
        <c:axId val="166632064"/>
        <c:axId val="0"/>
      </c:bar3DChart>
      <c:catAx>
        <c:axId val="16663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6632064"/>
        <c:crosses val="autoZero"/>
        <c:auto val="1"/>
        <c:lblAlgn val="ctr"/>
        <c:lblOffset val="100"/>
        <c:noMultiLvlLbl val="0"/>
      </c:catAx>
      <c:valAx>
        <c:axId val="16663206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6663052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latin typeface="Century Gothic" panose="020B0502020202020204" pitchFamily="34" charset="0"/>
              </a:rPr>
              <a:t>Numero de Asistencias</a:t>
            </a:r>
          </a:p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latin typeface="Century Gothic" panose="020B0502020202020204" pitchFamily="34" charset="0"/>
              </a:rPr>
              <a:t>Consejo de Promoción Economica</a:t>
            </a:r>
          </a:p>
        </c:rich>
      </c:tx>
      <c:layout>
        <c:manualLayout>
          <c:xMode val="edge"/>
          <c:yMode val="edge"/>
          <c:x val="0.70156452185433826"/>
          <c:y val="2.312138307380037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'Estadísticas y Gráficas'!$A$6:$A$29</c:f>
              <c:strCache>
                <c:ptCount val="24"/>
                <c:pt idx="0">
                  <c:v>Lic. Jesus Pablo Lemus Navarro</c:v>
                </c:pt>
                <c:pt idx="1">
                  <c:v>Lic. José Guillermo López de Lara Salazar</c:v>
                </c:pt>
                <c:pt idx="2">
                  <c:v>Lic. Francis Bujaidar Ghoraichy</c:v>
                </c:pt>
                <c:pt idx="3">
                  <c:v>Lic. Rafael Martinez Ramirez</c:v>
                </c:pt>
                <c:pt idx="4">
                  <c:v>Lic. Jose Luis Tostado Bastidas</c:v>
                </c:pt>
                <c:pt idx="5">
                  <c:v>Mtro. Luis Garcia Sotelo</c:v>
                </c:pt>
                <c:pt idx="6">
                  <c:v>Lic. Patricia Fregoso Cruz</c:v>
                </c:pt>
                <c:pt idx="7">
                  <c:v>Lic. Esteban Estrada Ramirez</c:v>
                </c:pt>
                <c:pt idx="8">
                  <c:v>Lic. Daniel Curiel Rodriguez</c:v>
                </c:pt>
                <c:pt idx="9">
                  <c:v>Lic. Mauro Garza Marin</c:v>
                </c:pt>
                <c:pt idx="10">
                  <c:v>Lic. Fernando Topete Dávila</c:v>
                </c:pt>
                <c:pt idx="11">
                  <c:v>Lic. Miguel Angel Landeros Volquarts</c:v>
                </c:pt>
                <c:pt idx="12">
                  <c:v>Lic. Cesar Castro</c:v>
                </c:pt>
                <c:pt idx="13">
                  <c:v>Mtro. Jacobo Efrain Cabrera Palos</c:v>
                </c:pt>
                <c:pt idx="14">
                  <c:v>Mtro. Itzcoatl Tonatiuh Bravo Padilla</c:v>
                </c:pt>
                <c:pt idx="15">
                  <c:v>Dr. Alejandro Rodriguez Magaña</c:v>
                </c:pt>
                <c:pt idx="16">
                  <c:v>Mtro. Jose Morales Orozco</c:v>
                </c:pt>
                <c:pt idx="17">
                  <c:v>Pbre Lic. Francisco  Ramirez Yañez</c:v>
                </c:pt>
                <c:pt idx="18">
                  <c:v>Lic. Antonio Leaño Reyes</c:v>
                </c:pt>
                <c:pt idx="19">
                  <c:v>Lic. Sergio Garcia de Alba</c:v>
                </c:pt>
                <c:pt idx="20">
                  <c:v>Lic. Jose Levy Garcia</c:v>
                </c:pt>
                <c:pt idx="21">
                  <c:v>Lic. Luis Fernando Perez Aguayo</c:v>
                </c:pt>
                <c:pt idx="22">
                  <c:v>Lic. Leticia Ramirez Fruchier</c:v>
                </c:pt>
                <c:pt idx="23">
                  <c:v>Ing. Fernando Sanchez Antillon</c:v>
                </c:pt>
              </c:strCache>
            </c:strRef>
          </c:cat>
          <c:val>
            <c:numRef>
              <c:f>'Estadísticas y Gráficas'!$O$6:$O$29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6652544"/>
        <c:axId val="168632704"/>
      </c:barChart>
      <c:catAx>
        <c:axId val="16665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632704"/>
        <c:crosses val="autoZero"/>
        <c:auto val="1"/>
        <c:lblAlgn val="ctr"/>
        <c:lblOffset val="100"/>
        <c:noMultiLvlLbl val="0"/>
      </c:catAx>
      <c:valAx>
        <c:axId val="168632704"/>
        <c:scaling>
          <c:orientation val="minMax"/>
          <c:max val="3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65254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baseline="0">
                <a:latin typeface="Century Gothic" pitchFamily="34" charset="0"/>
              </a:rPr>
              <a:t>PORCENTAJE DE ASISTENCIA POR INTEGRANTE</a:t>
            </a:r>
            <a:endParaRPr lang="es-MX" sz="1400">
              <a:latin typeface="Century Gothic" pitchFamily="34" charset="0"/>
            </a:endParaRPr>
          </a:p>
          <a:p>
            <a:pPr>
              <a:defRPr/>
            </a:pPr>
            <a:r>
              <a:rPr lang="en-US" sz="1400" b="1" i="0" baseline="0">
                <a:latin typeface="Century Gothic" pitchFamily="34" charset="0"/>
              </a:rPr>
              <a:t>CONSEJO PROMOCIÓN ECONÓMICA</a:t>
            </a:r>
            <a:endParaRPr lang="es-MX" sz="14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10025107914131143"/>
          <c:y val="1.5412843145974535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cat>
            <c:strRef>
              <c:f>'Estadísticas y Gráficas'!$A$6:$A$29</c:f>
              <c:strCache>
                <c:ptCount val="24"/>
                <c:pt idx="0">
                  <c:v>Lic. Jesus Pablo Lemus Navarro</c:v>
                </c:pt>
                <c:pt idx="1">
                  <c:v>Lic. José Guillermo López de Lara Salazar</c:v>
                </c:pt>
                <c:pt idx="2">
                  <c:v>Lic. Francis Bujaidar Ghoraichy</c:v>
                </c:pt>
                <c:pt idx="3">
                  <c:v>Lic. Rafael Martinez Ramirez</c:v>
                </c:pt>
                <c:pt idx="4">
                  <c:v>Lic. Jose Luis Tostado Bastidas</c:v>
                </c:pt>
                <c:pt idx="5">
                  <c:v>Mtro. Luis Garcia Sotelo</c:v>
                </c:pt>
                <c:pt idx="6">
                  <c:v>Lic. Patricia Fregoso Cruz</c:v>
                </c:pt>
                <c:pt idx="7">
                  <c:v>Lic. Esteban Estrada Ramirez</c:v>
                </c:pt>
                <c:pt idx="8">
                  <c:v>Lic. Daniel Curiel Rodriguez</c:v>
                </c:pt>
                <c:pt idx="9">
                  <c:v>Lic. Mauro Garza Marin</c:v>
                </c:pt>
                <c:pt idx="10">
                  <c:v>Lic. Fernando Topete Dávila</c:v>
                </c:pt>
                <c:pt idx="11">
                  <c:v>Lic. Miguel Angel Landeros Volquarts</c:v>
                </c:pt>
                <c:pt idx="12">
                  <c:v>Lic. Cesar Castro</c:v>
                </c:pt>
                <c:pt idx="13">
                  <c:v>Mtro. Jacobo Efrain Cabrera Palos</c:v>
                </c:pt>
                <c:pt idx="14">
                  <c:v>Mtro. Itzcoatl Tonatiuh Bravo Padilla</c:v>
                </c:pt>
                <c:pt idx="15">
                  <c:v>Dr. Alejandro Rodriguez Magaña</c:v>
                </c:pt>
                <c:pt idx="16">
                  <c:v>Mtro. Jose Morales Orozco</c:v>
                </c:pt>
                <c:pt idx="17">
                  <c:v>Pbre Lic. Francisco  Ramirez Yañez</c:v>
                </c:pt>
                <c:pt idx="18">
                  <c:v>Lic. Antonio Leaño Reyes</c:v>
                </c:pt>
                <c:pt idx="19">
                  <c:v>Lic. Sergio Garcia de Alba</c:v>
                </c:pt>
                <c:pt idx="20">
                  <c:v>Lic. Jose Levy Garcia</c:v>
                </c:pt>
                <c:pt idx="21">
                  <c:v>Lic. Luis Fernando Perez Aguayo</c:v>
                </c:pt>
                <c:pt idx="22">
                  <c:v>Lic. Leticia Ramirez Fruchier</c:v>
                </c:pt>
                <c:pt idx="23">
                  <c:v>Ing. Fernando Sanchez Antillon</c:v>
                </c:pt>
              </c:strCache>
            </c:strRef>
          </c:cat>
          <c:val>
            <c:numRef>
              <c:f>'Estadísticas y Gráficas'!$O$6:$O$29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800"/>
          </a:pPr>
          <a:endParaRPr lang="es-MX"/>
        </a:p>
      </c:txPr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71437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266701</xdr:colOff>
      <xdr:row>0</xdr:row>
      <xdr:rowOff>438150</xdr:rowOff>
    </xdr:from>
    <xdr:to>
      <xdr:col>12</xdr:col>
      <xdr:colOff>1102521</xdr:colOff>
      <xdr:row>2</xdr:row>
      <xdr:rowOff>290512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28795" y="438150"/>
          <a:ext cx="83582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288131</xdr:colOff>
      <xdr:row>0</xdr:row>
      <xdr:rowOff>407193</xdr:rowOff>
    </xdr:from>
    <xdr:to>
      <xdr:col>2</xdr:col>
      <xdr:colOff>1123950</xdr:colOff>
      <xdr:row>2</xdr:row>
      <xdr:rowOff>259555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9194" y="407193"/>
          <a:ext cx="835819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545042</xdr:colOff>
      <xdr:row>32</xdr:row>
      <xdr:rowOff>10583</xdr:rowOff>
    </xdr:from>
    <xdr:to>
      <xdr:col>14</xdr:col>
      <xdr:colOff>1071563</xdr:colOff>
      <xdr:row>62</xdr:row>
      <xdr:rowOff>105833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423332</xdr:colOff>
      <xdr:row>66</xdr:row>
      <xdr:rowOff>42332</xdr:rowOff>
    </xdr:from>
    <xdr:to>
      <xdr:col>6</xdr:col>
      <xdr:colOff>1026583</xdr:colOff>
      <xdr:row>95</xdr:row>
      <xdr:rowOff>10583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31748</xdr:colOff>
      <xdr:row>31</xdr:row>
      <xdr:rowOff>74082</xdr:rowOff>
    </xdr:from>
    <xdr:to>
      <xdr:col>4</xdr:col>
      <xdr:colOff>529167</xdr:colOff>
      <xdr:row>61</xdr:row>
      <xdr:rowOff>126999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9/09/Agosto-4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19/05/Consejo_promocion_economica_19.pdf" TargetMode="External"/><Relationship Id="rId7" Type="http://schemas.openxmlformats.org/officeDocument/2006/relationships/hyperlink" Target="https://www.zapopan.gob.mx/wp-content/uploads/2019/08/Julio-1.pdf" TargetMode="External"/><Relationship Id="rId12" Type="http://schemas.openxmlformats.org/officeDocument/2006/relationships/hyperlink" Target="https://www.zapopan.gob.mx/wp-content/uploads/2019/12/Noviembre-1.pdf" TargetMode="External"/><Relationship Id="rId2" Type="http://schemas.openxmlformats.org/officeDocument/2006/relationships/hyperlink" Target="https://www.zapopan.gob.mx/wp-content/uploads/2019/03/Febrero-1.pdf" TargetMode="External"/><Relationship Id="rId1" Type="http://schemas.openxmlformats.org/officeDocument/2006/relationships/hyperlink" Target="https://www.zapopan.gob.mx/wp-content/uploads/2019/02/Dic-18-y-Ene-19.pdf" TargetMode="External"/><Relationship Id="rId6" Type="http://schemas.openxmlformats.org/officeDocument/2006/relationships/hyperlink" Target="https://www.zapopan.gob.mx/wp-content/uploads/2019/07/Junio-1.pdf" TargetMode="External"/><Relationship Id="rId11" Type="http://schemas.openxmlformats.org/officeDocument/2006/relationships/hyperlink" Target="https://www.zapopan.gob.mx/wp-content/uploads/2020/01/Diciembre-6.pdf" TargetMode="External"/><Relationship Id="rId5" Type="http://schemas.openxmlformats.org/officeDocument/2006/relationships/hyperlink" Target="https://www.zapopan.gob.mx/wp-content/uploads/2019/07/Mayo-2019.pdf" TargetMode="External"/><Relationship Id="rId10" Type="http://schemas.openxmlformats.org/officeDocument/2006/relationships/hyperlink" Target="https://www.zapopan.gob.mx/wp-content/uploads/2019/12/Septiembre.pdf" TargetMode="External"/><Relationship Id="rId4" Type="http://schemas.openxmlformats.org/officeDocument/2006/relationships/hyperlink" Target="https://www.zapopan.gob.mx/wp-content/uploads/2019/05/Consejo_promocion_economica_19.pdf" TargetMode="External"/><Relationship Id="rId9" Type="http://schemas.openxmlformats.org/officeDocument/2006/relationships/hyperlink" Target="https://www.zapopan.gob.mx/wp-content/uploads/2019/12/Octubre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="90" zoomScaleNormal="90" workbookViewId="0">
      <selection activeCell="M6" sqref="M6:M29"/>
    </sheetView>
  </sheetViews>
  <sheetFormatPr baseColWidth="10" defaultRowHeight="15" x14ac:dyDescent="0.25"/>
  <cols>
    <col min="1" max="1" width="36.7109375" style="4" customWidth="1"/>
    <col min="2" max="2" width="41.7109375" customWidth="1"/>
    <col min="3" max="16" width="17.7109375" customWidth="1"/>
    <col min="17" max="18" width="10.7109375" customWidth="1"/>
  </cols>
  <sheetData>
    <row r="1" spans="1:18" ht="39.7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8" ht="41.25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8" ht="44.25" customHeight="1" x14ac:dyDescent="0.25">
      <c r="A3" s="26" t="s">
        <v>53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18" ht="42.75" customHeight="1" x14ac:dyDescent="0.25">
      <c r="A4" s="29"/>
      <c r="B4" s="29"/>
      <c r="C4" s="30" t="s">
        <v>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8" ht="54" customHeight="1" x14ac:dyDescent="0.25">
      <c r="A5" s="5" t="s">
        <v>18</v>
      </c>
      <c r="B5" s="5" t="s">
        <v>3</v>
      </c>
      <c r="C5" s="6" t="s">
        <v>14</v>
      </c>
      <c r="D5" s="6" t="s">
        <v>54</v>
      </c>
      <c r="E5" s="6" t="s">
        <v>52</v>
      </c>
      <c r="F5" s="6" t="s">
        <v>15</v>
      </c>
      <c r="G5" s="6" t="s">
        <v>4</v>
      </c>
      <c r="H5" s="6" t="s">
        <v>16</v>
      </c>
      <c r="I5" s="6" t="s">
        <v>17</v>
      </c>
      <c r="J5" s="6" t="s">
        <v>5</v>
      </c>
      <c r="K5" s="6" t="s">
        <v>6</v>
      </c>
      <c r="L5" s="6" t="s">
        <v>7</v>
      </c>
      <c r="M5" s="6" t="s">
        <v>8</v>
      </c>
      <c r="N5" s="6" t="s">
        <v>9</v>
      </c>
      <c r="O5" s="7" t="s">
        <v>10</v>
      </c>
      <c r="P5" s="7" t="s">
        <v>11</v>
      </c>
      <c r="Q5" s="1"/>
      <c r="R5" s="1"/>
    </row>
    <row r="6" spans="1:18" s="15" customFormat="1" ht="24.75" customHeight="1" x14ac:dyDescent="0.3">
      <c r="A6" s="8" t="s">
        <v>19</v>
      </c>
      <c r="B6" s="9" t="s">
        <v>31</v>
      </c>
      <c r="C6" s="16" t="s">
        <v>12</v>
      </c>
      <c r="D6" s="16" t="s">
        <v>12</v>
      </c>
      <c r="E6" s="16" t="s">
        <v>12</v>
      </c>
      <c r="F6" s="16" t="s">
        <v>12</v>
      </c>
      <c r="G6" s="16" t="s">
        <v>12</v>
      </c>
      <c r="H6" s="16" t="s">
        <v>12</v>
      </c>
      <c r="I6" s="16" t="s">
        <v>12</v>
      </c>
      <c r="J6" s="16" t="s">
        <v>12</v>
      </c>
      <c r="K6" s="16" t="s">
        <v>12</v>
      </c>
      <c r="L6" s="16" t="s">
        <v>12</v>
      </c>
      <c r="M6" s="16" t="s">
        <v>12</v>
      </c>
      <c r="N6" s="16" t="s">
        <v>12</v>
      </c>
      <c r="O6" s="13">
        <f>SUM(C6:N6)</f>
        <v>0</v>
      </c>
      <c r="P6" s="14" t="e">
        <f>(O6*100)/($O$6)</f>
        <v>#DIV/0!</v>
      </c>
    </row>
    <row r="7" spans="1:18" s="15" customFormat="1" ht="24.75" customHeight="1" x14ac:dyDescent="0.3">
      <c r="A7" s="8" t="s">
        <v>32</v>
      </c>
      <c r="B7" s="9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3">
        <f t="shared" ref="O7:O29" si="0">SUM(C7:N7)</f>
        <v>0</v>
      </c>
      <c r="P7" s="14" t="e">
        <f t="shared" ref="P7:P29" si="1">(O7*100)/($O$6)</f>
        <v>#DIV/0!</v>
      </c>
    </row>
    <row r="8" spans="1:18" s="15" customFormat="1" ht="24.75" customHeight="1" x14ac:dyDescent="0.3">
      <c r="A8" s="8" t="s">
        <v>24</v>
      </c>
      <c r="B8" s="9" t="s">
        <v>34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3">
        <f t="shared" si="0"/>
        <v>0</v>
      </c>
      <c r="P8" s="14" t="e">
        <f t="shared" si="1"/>
        <v>#DIV/0!</v>
      </c>
    </row>
    <row r="9" spans="1:18" s="15" customFormat="1" ht="24.75" customHeight="1" x14ac:dyDescent="0.3">
      <c r="A9" s="8" t="s">
        <v>20</v>
      </c>
      <c r="B9" s="9" t="s">
        <v>26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3">
        <f t="shared" si="0"/>
        <v>0</v>
      </c>
      <c r="P9" s="14" t="e">
        <f t="shared" si="1"/>
        <v>#DIV/0!</v>
      </c>
    </row>
    <row r="10" spans="1:18" s="15" customFormat="1" ht="24.75" customHeight="1" x14ac:dyDescent="0.3">
      <c r="A10" s="8" t="s">
        <v>21</v>
      </c>
      <c r="B10" s="9" t="s">
        <v>27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3">
        <f t="shared" si="0"/>
        <v>0</v>
      </c>
      <c r="P10" s="14" t="e">
        <f t="shared" si="1"/>
        <v>#DIV/0!</v>
      </c>
    </row>
    <row r="11" spans="1:18" s="15" customFormat="1" ht="24.75" customHeight="1" x14ac:dyDescent="0.3">
      <c r="A11" s="8" t="s">
        <v>22</v>
      </c>
      <c r="B11" s="9" t="s">
        <v>28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3">
        <f t="shared" si="0"/>
        <v>0</v>
      </c>
      <c r="P11" s="14" t="e">
        <f t="shared" si="1"/>
        <v>#DIV/0!</v>
      </c>
    </row>
    <row r="12" spans="1:18" s="15" customFormat="1" ht="24.75" customHeight="1" x14ac:dyDescent="0.3">
      <c r="A12" s="8" t="s">
        <v>23</v>
      </c>
      <c r="B12" s="9" t="s">
        <v>29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3">
        <f t="shared" si="0"/>
        <v>0</v>
      </c>
      <c r="P12" s="14" t="e">
        <f t="shared" si="1"/>
        <v>#DIV/0!</v>
      </c>
    </row>
    <row r="13" spans="1:18" s="15" customFormat="1" ht="24.75" customHeight="1" x14ac:dyDescent="0.3">
      <c r="A13" s="10" t="s">
        <v>25</v>
      </c>
      <c r="B13" s="9" t="s">
        <v>30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3">
        <f t="shared" si="0"/>
        <v>0</v>
      </c>
      <c r="P13" s="14" t="e">
        <f t="shared" si="1"/>
        <v>#DIV/0!</v>
      </c>
    </row>
    <row r="14" spans="1:18" s="15" customFormat="1" ht="24.75" customHeight="1" x14ac:dyDescent="0.3">
      <c r="A14" s="8" t="s">
        <v>45</v>
      </c>
      <c r="B14" s="13" t="s">
        <v>44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3">
        <f t="shared" si="0"/>
        <v>0</v>
      </c>
      <c r="P14" s="14" t="e">
        <f t="shared" si="1"/>
        <v>#DIV/0!</v>
      </c>
    </row>
    <row r="15" spans="1:18" s="15" customFormat="1" ht="24.75" customHeight="1" x14ac:dyDescent="0.3">
      <c r="A15" s="10" t="s">
        <v>35</v>
      </c>
      <c r="B15" s="13" t="s">
        <v>44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3">
        <f t="shared" si="0"/>
        <v>0</v>
      </c>
      <c r="P15" s="14" t="e">
        <f t="shared" si="1"/>
        <v>#DIV/0!</v>
      </c>
    </row>
    <row r="16" spans="1:18" s="15" customFormat="1" ht="24.75" customHeight="1" x14ac:dyDescent="0.3">
      <c r="A16" s="8" t="s">
        <v>46</v>
      </c>
      <c r="B16" s="13" t="s">
        <v>44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3">
        <f t="shared" si="0"/>
        <v>0</v>
      </c>
      <c r="P16" s="14" t="e">
        <f t="shared" si="1"/>
        <v>#DIV/0!</v>
      </c>
    </row>
    <row r="17" spans="1:16" s="15" customFormat="1" ht="24.75" customHeight="1" x14ac:dyDescent="0.3">
      <c r="A17" s="8" t="s">
        <v>36</v>
      </c>
      <c r="B17" s="13" t="s">
        <v>44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3">
        <f t="shared" si="0"/>
        <v>0</v>
      </c>
      <c r="P17" s="14" t="e">
        <f t="shared" si="1"/>
        <v>#DIV/0!</v>
      </c>
    </row>
    <row r="18" spans="1:16" s="15" customFormat="1" ht="24.75" customHeight="1" x14ac:dyDescent="0.3">
      <c r="A18" s="10" t="s">
        <v>37</v>
      </c>
      <c r="B18" s="13" t="s">
        <v>44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3">
        <f t="shared" si="0"/>
        <v>0</v>
      </c>
      <c r="P18" s="14" t="e">
        <f t="shared" si="1"/>
        <v>#DIV/0!</v>
      </c>
    </row>
    <row r="19" spans="1:16" s="15" customFormat="1" ht="24.75" customHeight="1" x14ac:dyDescent="0.3">
      <c r="A19" s="8" t="s">
        <v>47</v>
      </c>
      <c r="B19" s="13" t="s">
        <v>44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3">
        <f t="shared" si="0"/>
        <v>0</v>
      </c>
      <c r="P19" s="14" t="e">
        <f t="shared" si="1"/>
        <v>#DIV/0!</v>
      </c>
    </row>
    <row r="20" spans="1:16" s="15" customFormat="1" ht="24.75" customHeight="1" x14ac:dyDescent="0.3">
      <c r="A20" s="11" t="s">
        <v>48</v>
      </c>
      <c r="B20" s="13" t="s">
        <v>44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3">
        <f t="shared" si="0"/>
        <v>0</v>
      </c>
      <c r="P20" s="14" t="e">
        <f t="shared" si="1"/>
        <v>#DIV/0!</v>
      </c>
    </row>
    <row r="21" spans="1:16" s="15" customFormat="1" ht="24.75" customHeight="1" x14ac:dyDescent="0.3">
      <c r="A21" s="11" t="s">
        <v>38</v>
      </c>
      <c r="B21" s="13" t="s">
        <v>44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3">
        <f t="shared" si="0"/>
        <v>0</v>
      </c>
      <c r="P21" s="14" t="e">
        <f t="shared" si="1"/>
        <v>#DIV/0!</v>
      </c>
    </row>
    <row r="22" spans="1:16" s="15" customFormat="1" ht="24.75" customHeight="1" x14ac:dyDescent="0.3">
      <c r="A22" s="12" t="s">
        <v>49</v>
      </c>
      <c r="B22" s="13" t="s">
        <v>44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3">
        <f t="shared" si="0"/>
        <v>0</v>
      </c>
      <c r="P22" s="14" t="e">
        <f t="shared" si="1"/>
        <v>#DIV/0!</v>
      </c>
    </row>
    <row r="23" spans="1:16" s="15" customFormat="1" ht="24.75" customHeight="1" x14ac:dyDescent="0.3">
      <c r="A23" s="12" t="s">
        <v>50</v>
      </c>
      <c r="B23" s="13" t="s">
        <v>44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3">
        <f t="shared" si="0"/>
        <v>0</v>
      </c>
      <c r="P23" s="14" t="e">
        <f t="shared" si="1"/>
        <v>#DIV/0!</v>
      </c>
    </row>
    <row r="24" spans="1:16" s="15" customFormat="1" ht="24.75" customHeight="1" x14ac:dyDescent="0.3">
      <c r="A24" s="12" t="s">
        <v>51</v>
      </c>
      <c r="B24" s="13" t="s">
        <v>44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3">
        <f t="shared" si="0"/>
        <v>0</v>
      </c>
      <c r="P24" s="14" t="e">
        <f t="shared" si="1"/>
        <v>#DIV/0!</v>
      </c>
    </row>
    <row r="25" spans="1:16" s="15" customFormat="1" ht="24.75" customHeight="1" x14ac:dyDescent="0.3">
      <c r="A25" s="11" t="s">
        <v>39</v>
      </c>
      <c r="B25" s="13" t="s">
        <v>44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3">
        <f t="shared" si="0"/>
        <v>0</v>
      </c>
      <c r="P25" s="14" t="e">
        <f t="shared" si="1"/>
        <v>#DIV/0!</v>
      </c>
    </row>
    <row r="26" spans="1:16" s="15" customFormat="1" ht="24.75" customHeight="1" x14ac:dyDescent="0.3">
      <c r="A26" s="11" t="s">
        <v>40</v>
      </c>
      <c r="B26" s="13" t="s">
        <v>44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3">
        <f t="shared" si="0"/>
        <v>0</v>
      </c>
      <c r="P26" s="14" t="e">
        <f t="shared" si="1"/>
        <v>#DIV/0!</v>
      </c>
    </row>
    <row r="27" spans="1:16" s="15" customFormat="1" ht="24.75" customHeight="1" x14ac:dyDescent="0.3">
      <c r="A27" s="11" t="s">
        <v>41</v>
      </c>
      <c r="B27" s="13" t="s">
        <v>44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3">
        <f t="shared" si="0"/>
        <v>0</v>
      </c>
      <c r="P27" s="14" t="e">
        <f t="shared" si="1"/>
        <v>#DIV/0!</v>
      </c>
    </row>
    <row r="28" spans="1:16" s="15" customFormat="1" ht="24.75" customHeight="1" x14ac:dyDescent="0.3">
      <c r="A28" s="11" t="s">
        <v>42</v>
      </c>
      <c r="B28" s="13" t="s">
        <v>44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3">
        <f t="shared" si="0"/>
        <v>0</v>
      </c>
      <c r="P28" s="14" t="e">
        <f t="shared" si="1"/>
        <v>#DIV/0!</v>
      </c>
    </row>
    <row r="29" spans="1:16" s="15" customFormat="1" ht="24.75" customHeight="1" x14ac:dyDescent="0.3">
      <c r="A29" s="11" t="s">
        <v>43</v>
      </c>
      <c r="B29" s="13" t="s">
        <v>44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3">
        <f t="shared" si="0"/>
        <v>0</v>
      </c>
      <c r="P29" s="14" t="e">
        <f t="shared" si="1"/>
        <v>#DIV/0!</v>
      </c>
    </row>
    <row r="30" spans="1:16" ht="30" customHeight="1" x14ac:dyDescent="0.25">
      <c r="A30" s="19" t="s">
        <v>13</v>
      </c>
      <c r="B30" s="19"/>
      <c r="C30" s="14">
        <f t="shared" ref="C30:D30" si="2">SUM(C6:C29)/24*100</f>
        <v>0</v>
      </c>
      <c r="D30" s="14">
        <f t="shared" si="2"/>
        <v>0</v>
      </c>
      <c r="E30" s="14">
        <f>SUM(E6:E29)/24*100</f>
        <v>0</v>
      </c>
      <c r="F30" s="14">
        <f t="shared" ref="F30:N30" si="3">SUM(F6:F29)/24*100</f>
        <v>0</v>
      </c>
      <c r="G30" s="14">
        <f t="shared" si="3"/>
        <v>0</v>
      </c>
      <c r="H30" s="14">
        <f t="shared" si="3"/>
        <v>0</v>
      </c>
      <c r="I30" s="14">
        <f t="shared" si="3"/>
        <v>0</v>
      </c>
      <c r="J30" s="14">
        <f t="shared" si="3"/>
        <v>0</v>
      </c>
      <c r="K30" s="14">
        <f t="shared" si="3"/>
        <v>0</v>
      </c>
      <c r="L30" s="14">
        <f t="shared" si="3"/>
        <v>0</v>
      </c>
      <c r="M30" s="14">
        <f t="shared" si="3"/>
        <v>0</v>
      </c>
      <c r="N30" s="14">
        <f t="shared" si="3"/>
        <v>0</v>
      </c>
      <c r="O30" s="2"/>
      <c r="P30" s="3"/>
    </row>
  </sheetData>
  <mergeCells count="18">
    <mergeCell ref="L6:L29"/>
    <mergeCell ref="N6:N29"/>
    <mergeCell ref="M6:M29"/>
    <mergeCell ref="A30:B30"/>
    <mergeCell ref="A1:P1"/>
    <mergeCell ref="A2:P2"/>
    <mergeCell ref="A3:P3"/>
    <mergeCell ref="A4:B4"/>
    <mergeCell ref="C4:P4"/>
    <mergeCell ref="C6:C29"/>
    <mergeCell ref="D6:D29"/>
    <mergeCell ref="E6:E29"/>
    <mergeCell ref="F6:F29"/>
    <mergeCell ref="G6:G29"/>
    <mergeCell ref="H6:H29"/>
    <mergeCell ref="I6:I29"/>
    <mergeCell ref="J6:J29"/>
    <mergeCell ref="K6:K29"/>
  </mergeCells>
  <hyperlinks>
    <hyperlink ref="C6:C29" r:id="rId1" display="En este mes no se celebro sesión"/>
    <hyperlink ref="D6:D29" r:id="rId2" display="En este mes no se celebro sesión"/>
    <hyperlink ref="E6:E29" r:id="rId3" display="En este mes no se celebro sesión"/>
    <hyperlink ref="F6:F29" r:id="rId4" display="En este mes no se celebro sesión"/>
    <hyperlink ref="G6:G29" r:id="rId5" display="En este mes no se celebro sesión"/>
    <hyperlink ref="H6:H29" r:id="rId6" display="En este mes no se celebro sesión"/>
    <hyperlink ref="I6:I29" r:id="rId7" display="En este mes no se celebro sesión"/>
    <hyperlink ref="J6:J29" r:id="rId8" display="En este mes no se celebro sesión"/>
    <hyperlink ref="L6:L29" r:id="rId9" display="En este mes no se celebro sesión"/>
    <hyperlink ref="K6:K29" r:id="rId10" display="En este mes no se celebro sesión"/>
    <hyperlink ref="N6:N29" r:id="rId11" display="En este mes no se celebro sesión"/>
    <hyperlink ref="M6:M29" r:id="rId12" display="En este mes no se celebro sesión"/>
  </hyperlinks>
  <pageMargins left="0.7" right="0.7" top="0.75" bottom="0.75" header="0.3" footer="0.3"/>
  <pageSetup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y Gráficas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2016-04-28T15:43:24Z</dcterms:created>
  <dcterms:modified xsi:type="dcterms:W3CDTF">2020-01-24T18:34:14Z</dcterms:modified>
</cp:coreProperties>
</file>