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AL2019\Formato 2019\FORMATOS COMISIONES EDILICIAS\Gobernación\"/>
    </mc:Choice>
  </mc:AlternateContent>
  <bookViews>
    <workbookView xWindow="-120" yWindow="-120" windowWidth="20730" windowHeight="11160"/>
  </bookViews>
  <sheets>
    <sheet name="Gobernación y Asuntos Metrop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P14" i="1"/>
  <c r="Q14" i="1"/>
  <c r="D15" i="1"/>
  <c r="P8" i="1"/>
  <c r="Q8" i="1" s="1"/>
  <c r="P9" i="1"/>
  <c r="P10" i="1"/>
  <c r="Q10" i="1" s="1"/>
  <c r="P7" i="1"/>
  <c r="P11" i="1"/>
  <c r="P12" i="1"/>
  <c r="Q12" i="1" s="1"/>
  <c r="P13" i="1"/>
  <c r="Q13" i="1" s="1"/>
  <c r="Q7" i="1"/>
  <c r="Q9" i="1"/>
  <c r="Q11" i="1" l="1"/>
</calcChain>
</file>

<file path=xl/sharedStrings.xml><?xml version="1.0" encoding="utf-8"?>
<sst xmlns="http://schemas.openxmlformats.org/spreadsheetml/2006/main" count="35" uniqueCount="25">
  <si>
    <t>AYUNTAMIENTO DE ZAPOPAN, JALISCO</t>
  </si>
  <si>
    <t>DIRECCIÓN DE TRANSPARENCIA Y BUENAS PRÁCTICAS</t>
  </si>
  <si>
    <t>COMISIÓN EDILICIA DE GOBERNACIÓN Y ASUNTOS METROPOLITANOS</t>
  </si>
  <si>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</si>
  <si>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</si>
  <si>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</si>
  <si>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</si>
  <si>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</si>
  <si>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</si>
  <si>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</si>
  <si>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</si>
  <si>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</si>
  <si>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</si>
  <si>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</si>
  <si>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JESÚS PABLO LEMUS NAVARRO</t>
  </si>
  <si>
    <t>SERGIO BARRERA SEPÚLVEDA</t>
  </si>
  <si>
    <t>IVÁN RICARDO CHÁVEZ GÓMEZ</t>
  </si>
  <si>
    <t>RAFAEL MARTÍNEZ RAMÍREZ</t>
  </si>
  <si>
    <t>MORENA</t>
  </si>
  <si>
    <t>ANA CECILIA PINEDA VALENZUELA</t>
  </si>
  <si>
    <t>ABEL OCTAVIO SALGADO PEÑA</t>
  </si>
  <si>
    <t>MIGUEL SAINZ LOYOLA</t>
  </si>
  <si>
    <t>No formaba parte de la comisión</t>
  </si>
  <si>
    <t>ESTADÍSTICA DE ASISTENCIA COMISIONES EDILICIAS 2019</t>
  </si>
  <si>
    <t>CARLOS GERARDO MARTÍNEZ DOMÍNGUEZ /
HUGO RODRÍGUEZ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</si>
</sst>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7281450935047036"/>
          <c:y val="4.0100244295740413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E7-4609-B1C6-116D00A0E243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E7-4609-B1C6-116D00A0E243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E7-4609-B1C6-116D00A0E243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E7-4609-B1C6-116D00A0E24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EE7-4609-B1C6-116D00A0E243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EE7-4609-B1C6-116D00A0E24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EE7-4609-B1C6-116D00A0E243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EE7-4609-B1C6-116D00A0E243}"/>
              </c:ext>
            </c:extLst>
          </c:dPt>
          <c:cat>
            <c:strRef>
              <c:f>'Gobernación y Asuntos Metropoli'!$A$7:$A$14</c:f>
              <c:strCache>
                <c:ptCount val="8"/>
                <c:pt idx="0">
                  <c:v>JESÚS PABLO LEMUS NAVARRO</c:v>
                </c:pt>
                <c:pt idx="1">
                  <c:v>SERGIO BARRERA SEPÚLVEDA</c:v>
                </c:pt>
                <c:pt idx="2">
                  <c:v>IVÁN RICARDO CHÁVEZ GÓMEZ</c:v>
                </c:pt>
                <c:pt idx="3">
                  <c:v>RAFAEL MARTÍNEZ RAMÍREZ</c:v>
                </c:pt>
                <c:pt idx="4">
                  <c:v>CARLOS GERARDO MARTÍNEZ DOMÍNGUEZ /
HUGO RODRÍGUEZ DÍAZ</c:v>
                </c:pt>
                <c:pt idx="5">
                  <c:v>ANA CECILIA PINEDA VALENZUELA</c:v>
                </c:pt>
                <c:pt idx="6">
                  <c:v>ABEL OCTAVIO SALGADO PEÑA</c:v>
                </c:pt>
                <c:pt idx="7">
                  <c:v>MIGUEL SAINZ LOYOLA</c:v>
                </c:pt>
              </c:strCache>
            </c:strRef>
          </c:cat>
          <c:val>
            <c:numRef>
              <c:f>'Gobernación y Asuntos Metropoli'!$P$7:$P$14</c:f>
              <c:numCache>
                <c:formatCode>General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EE7-4609-B1C6-116D00A0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9"/>
        <c:overlap val="100"/>
        <c:axId val="439871872"/>
        <c:axId val="439873440"/>
      </c:barChart>
      <c:catAx>
        <c:axId val="43987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800"/>
            </a:pPr>
            <a:endParaRPr lang="es-MX"/>
          </a:p>
        </c:txPr>
        <c:crossAx val="439873440"/>
        <c:crosses val="autoZero"/>
        <c:auto val="1"/>
        <c:lblAlgn val="ctr"/>
        <c:lblOffset val="100"/>
        <c:tickLblSkip val="1"/>
        <c:noMultiLvlLbl val="0"/>
      </c:catAx>
      <c:valAx>
        <c:axId val="43987344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398718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 METROPOLITANOS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cat>
            <c:strRef>
              <c:f>'Gobernación y Asuntos Metropoli'!$A$7:$A$14</c:f>
              <c:strCache>
                <c:ptCount val="8"/>
                <c:pt idx="0">
                  <c:v>JESÚS PABLO LEMUS NAVARRO</c:v>
                </c:pt>
                <c:pt idx="1">
                  <c:v>SERGIO BARRERA SEPÚLVEDA</c:v>
                </c:pt>
                <c:pt idx="2">
                  <c:v>IVÁN RICARDO CHÁVEZ GÓMEZ</c:v>
                </c:pt>
                <c:pt idx="3">
                  <c:v>RAFAEL MARTÍNEZ RAMÍREZ</c:v>
                </c:pt>
                <c:pt idx="4">
                  <c:v>CARLOS GERARDO MARTÍNEZ DOMÍNGUEZ /
HUGO RODRÍGUEZ DÍAZ</c:v>
                </c:pt>
                <c:pt idx="5">
                  <c:v>ANA CECILIA PINEDA VALENZUELA</c:v>
                </c:pt>
                <c:pt idx="6">
                  <c:v>ABEL OCTAVIO SALGADO PEÑA</c:v>
                </c:pt>
                <c:pt idx="7">
                  <c:v>MIGUEL SAINZ LOYOLA</c:v>
                </c:pt>
              </c:strCache>
            </c:strRef>
          </c:cat>
          <c:val>
            <c:numRef>
              <c:f>'Gobernación y Asuntos Metropoli'!$Q$7:$Q$14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366.66666666666669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91-4597-A033-8A11C665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770389385671452"/>
          <c:y val="0.2635564304461917"/>
          <c:w val="0.38486180412236504"/>
          <c:h val="0.65807335501027353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 DE GOBERNACIÓN Y ASUNTOS METROPOLITANOS</a:t>
            </a:r>
          </a:p>
        </c:rich>
      </c:tx>
      <c:layout>
        <c:manualLayout>
          <c:xMode val="edge"/>
          <c:yMode val="edge"/>
          <c:x val="0.42588188976378316"/>
          <c:y val="2.3148148148148147E-2"/>
        </c:manualLayout>
      </c:layout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877066474143658"/>
          <c:y val="0.13491278165054241"/>
          <c:w val="0.82803925821025903"/>
          <c:h val="0.7896644919359303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8B-43AC-9E97-2C02FE1ECB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8B-43AC-9E97-2C02FE1ECB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8B-43AC-9E97-2C02FE1ECB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8B-43AC-9E97-2C02FE1ECB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8B-43AC-9E97-2C02FE1ECB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8B-43AC-9E97-2C02FE1ECB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9E-40D2-B0F0-70796A8956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9E-40D2-B0F0-70796A8956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8191D1D-B81E-447A-93B6-D48B0934DE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9E-40D2-B0F0-70796A89560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CC03AAD-D75F-4AE7-9927-3BF7C0C0247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'Gobernación y Asuntos Metropoli'!$D$6:$O$6</c:f>
              <c:numCache>
                <c:formatCode>m/d/yyyy</c:formatCode>
                <c:ptCount val="12"/>
                <c:pt idx="0">
                  <c:v>43495</c:v>
                </c:pt>
                <c:pt idx="1">
                  <c:v>43156</c:v>
                </c:pt>
                <c:pt idx="2">
                  <c:v>43553</c:v>
                </c:pt>
                <c:pt idx="3">
                  <c:v>43584</c:v>
                </c:pt>
                <c:pt idx="4">
                  <c:v>43607</c:v>
                </c:pt>
                <c:pt idx="5">
                  <c:v>43644</c:v>
                </c:pt>
                <c:pt idx="6">
                  <c:v>43677</c:v>
                </c:pt>
                <c:pt idx="7">
                  <c:v>43704</c:v>
                </c:pt>
                <c:pt idx="8">
                  <c:v>43720</c:v>
                </c:pt>
                <c:pt idx="9">
                  <c:v>43752</c:v>
                </c:pt>
                <c:pt idx="10">
                  <c:v>43798</c:v>
                </c:pt>
                <c:pt idx="11">
                  <c:v>43818</c:v>
                </c:pt>
              </c:numCache>
            </c:numRef>
          </c:cat>
          <c:val>
            <c:numRef>
              <c:f>'Gobernación y Asuntos Metropoli'!$D$15:$O$15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8B-43AC-9E97-2C02FE1EC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6"/>
        <c:shape val="cylinder"/>
        <c:axId val="549554872"/>
        <c:axId val="549552128"/>
        <c:axId val="0"/>
      </c:bar3DChart>
      <c:catAx>
        <c:axId val="54955487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entury Gothic" pitchFamily="34" charset="0"/>
              </a:defRPr>
            </a:pPr>
            <a:endParaRPr lang="es-MX"/>
          </a:p>
        </c:txPr>
        <c:crossAx val="549552128"/>
        <c:crosses val="autoZero"/>
        <c:auto val="0"/>
        <c:lblAlgn val="ctr"/>
        <c:lblOffset val="100"/>
        <c:noMultiLvlLbl val="0"/>
      </c:catAx>
      <c:valAx>
        <c:axId val="549552128"/>
        <c:scaling>
          <c:orientation val="minMax"/>
          <c:max val="100"/>
          <c:min val="50"/>
        </c:scaling>
        <c:delete val="0"/>
        <c:axPos val="b"/>
        <c:majorGridlines>
          <c:spPr>
            <a:ln w="0"/>
          </c:spPr>
        </c:majorGridlines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54955487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</xdr:row>
      <xdr:rowOff>45242</xdr:rowOff>
    </xdr:from>
    <xdr:to>
      <xdr:col>14</xdr:col>
      <xdr:colOff>333375</xdr:colOff>
      <xdr:row>34</xdr:row>
      <xdr:rowOff>161926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619126</xdr:colOff>
      <xdr:row>0</xdr:row>
      <xdr:rowOff>266700</xdr:rowOff>
    </xdr:from>
    <xdr:to>
      <xdr:col>0</xdr:col>
      <xdr:colOff>1343026</xdr:colOff>
      <xdr:row>2</xdr:row>
      <xdr:rowOff>238125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19126" y="26670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80431</xdr:colOff>
      <xdr:row>16</xdr:row>
      <xdr:rowOff>34132</xdr:rowOff>
    </xdr:from>
    <xdr:to>
      <xdr:col>5</xdr:col>
      <xdr:colOff>504825</xdr:colOff>
      <xdr:row>34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238127</xdr:colOff>
      <xdr:row>37</xdr:row>
      <xdr:rowOff>86781</xdr:rowOff>
    </xdr:from>
    <xdr:to>
      <xdr:col>8</xdr:col>
      <xdr:colOff>742951</xdr:colOff>
      <xdr:row>59</xdr:row>
      <xdr:rowOff>85725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828675</xdr:colOff>
      <xdr:row>0</xdr:row>
      <xdr:rowOff>323850</xdr:rowOff>
    </xdr:from>
    <xdr:to>
      <xdr:col>16</xdr:col>
      <xdr:colOff>638175</xdr:colOff>
      <xdr:row>2</xdr:row>
      <xdr:rowOff>295275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8001000" y="32385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K46" sqref="K46"/>
    </sheetView>
  </sheetViews>
  <sheetFormatPr baseColWidth="10" defaultRowHeight="15" x14ac:dyDescent="0.25"/>
  <cols>
    <col min="1" max="1" width="37" customWidth="1"/>
    <col min="2" max="2" width="15.7109375" customWidth="1"/>
    <col min="3" max="3" width="13.7109375" customWidth="1"/>
    <col min="4" max="15" width="15" customWidth="1"/>
    <col min="16" max="16" width="13.7109375" customWidth="1"/>
    <col min="17" max="17" width="19" customWidth="1"/>
  </cols>
  <sheetData>
    <row r="1" spans="1:17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30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30" customHeight="1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 ht="30" customHeight="1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4.95" customHeight="1" x14ac:dyDescent="0.25">
      <c r="A5" s="24" t="s">
        <v>3</v>
      </c>
      <c r="B5" s="24" t="s">
        <v>4</v>
      </c>
      <c r="C5" s="24" t="s">
        <v>5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53.25" customHeight="1" x14ac:dyDescent="0.25">
      <c r="A6" s="24"/>
      <c r="B6" s="24"/>
      <c r="C6" s="24"/>
      <c r="D6" s="6">
        <v>43495</v>
      </c>
      <c r="E6" s="6">
        <v>43156</v>
      </c>
      <c r="F6" s="6">
        <v>43553</v>
      </c>
      <c r="G6" s="6">
        <v>43584</v>
      </c>
      <c r="H6" s="6">
        <v>43607</v>
      </c>
      <c r="I6" s="6">
        <v>43644</v>
      </c>
      <c r="J6" s="6">
        <v>43677</v>
      </c>
      <c r="K6" s="6">
        <v>43704</v>
      </c>
      <c r="L6" s="6">
        <v>43720</v>
      </c>
      <c r="M6" s="6">
        <v>43752</v>
      </c>
      <c r="N6" s="6">
        <v>43798</v>
      </c>
      <c r="O6" s="6">
        <v>43818</v>
      </c>
      <c r="P6" s="7" t="s">
        <v>6</v>
      </c>
      <c r="Q6" s="7" t="s">
        <v>7</v>
      </c>
    </row>
    <row r="7" spans="1:17" ht="29.1" customHeight="1" x14ac:dyDescent="0.25">
      <c r="A7" s="8" t="s">
        <v>14</v>
      </c>
      <c r="B7" s="1" t="s">
        <v>8</v>
      </c>
      <c r="C7" s="1" t="s">
        <v>9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2">
        <v>1</v>
      </c>
      <c r="P7" s="9">
        <f t="shared" ref="P7:P13" si="0">SUM(D7:O7)</f>
        <v>12</v>
      </c>
      <c r="Q7" s="10">
        <f>(P7*100)/($P$7)</f>
        <v>100</v>
      </c>
    </row>
    <row r="8" spans="1:17" ht="29.1" customHeight="1" x14ac:dyDescent="0.25">
      <c r="A8" s="8" t="s">
        <v>15</v>
      </c>
      <c r="B8" s="1" t="s">
        <v>10</v>
      </c>
      <c r="C8" s="1" t="s">
        <v>9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2">
        <v>1</v>
      </c>
      <c r="P8" s="9">
        <f t="shared" si="0"/>
        <v>12</v>
      </c>
      <c r="Q8" s="10">
        <f t="shared" ref="Q8:Q13" si="1">(P8*100)/($P$7)</f>
        <v>100</v>
      </c>
    </row>
    <row r="9" spans="1:17" ht="29.1" customHeight="1" x14ac:dyDescent="0.25">
      <c r="A9" s="8" t="s">
        <v>16</v>
      </c>
      <c r="B9" s="1" t="s">
        <v>10</v>
      </c>
      <c r="C9" s="1" t="s">
        <v>9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2">
        <v>1</v>
      </c>
      <c r="P9" s="9">
        <f t="shared" si="0"/>
        <v>12</v>
      </c>
      <c r="Q9" s="10">
        <f t="shared" si="1"/>
        <v>100</v>
      </c>
    </row>
    <row r="10" spans="1:17" ht="29.1" customHeight="1" x14ac:dyDescent="0.25">
      <c r="A10" s="8" t="s">
        <v>17</v>
      </c>
      <c r="B10" s="1" t="s">
        <v>10</v>
      </c>
      <c r="C10" s="1" t="s">
        <v>9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3">
        <v>1</v>
      </c>
      <c r="N10" s="3">
        <v>1</v>
      </c>
      <c r="O10" s="2">
        <v>1</v>
      </c>
      <c r="P10" s="9">
        <f t="shared" si="0"/>
        <v>12</v>
      </c>
      <c r="Q10" s="10">
        <f t="shared" si="1"/>
        <v>100</v>
      </c>
    </row>
    <row r="11" spans="1:17" ht="29.1" customHeight="1" x14ac:dyDescent="0.25">
      <c r="A11" s="13" t="s">
        <v>24</v>
      </c>
      <c r="B11" s="1" t="s">
        <v>10</v>
      </c>
      <c r="C11" s="1" t="s">
        <v>18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2">
        <v>1</v>
      </c>
      <c r="P11" s="9">
        <f t="shared" si="0"/>
        <v>12</v>
      </c>
      <c r="Q11" s="10">
        <f t="shared" si="1"/>
        <v>100</v>
      </c>
    </row>
    <row r="12" spans="1:17" ht="29.1" customHeight="1" x14ac:dyDescent="0.25">
      <c r="A12" s="8" t="s">
        <v>19</v>
      </c>
      <c r="B12" s="1" t="s">
        <v>10</v>
      </c>
      <c r="C12" s="1" t="s">
        <v>12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3">
        <v>1</v>
      </c>
      <c r="P12" s="9">
        <f t="shared" si="0"/>
        <v>12</v>
      </c>
      <c r="Q12" s="10">
        <f t="shared" si="1"/>
        <v>100</v>
      </c>
    </row>
    <row r="13" spans="1:17" ht="29.1" customHeight="1" x14ac:dyDescent="0.25">
      <c r="A13" s="8" t="s">
        <v>20</v>
      </c>
      <c r="B13" s="1" t="s">
        <v>10</v>
      </c>
      <c r="C13" s="1" t="s">
        <v>11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4">
        <v>1</v>
      </c>
      <c r="P13" s="9">
        <f t="shared" si="0"/>
        <v>12</v>
      </c>
      <c r="Q13" s="10">
        <f t="shared" si="1"/>
        <v>100</v>
      </c>
    </row>
    <row r="14" spans="1:17" ht="29.1" customHeight="1" x14ac:dyDescent="0.25">
      <c r="A14" s="8" t="s">
        <v>21</v>
      </c>
      <c r="B14" s="1" t="s">
        <v>10</v>
      </c>
      <c r="C14" s="1" t="s">
        <v>9</v>
      </c>
      <c r="D14" s="3" t="s">
        <v>22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4">
        <v>1</v>
      </c>
      <c r="P14" s="9">
        <f>SUM(D14:O14)</f>
        <v>11</v>
      </c>
      <c r="Q14" s="10">
        <f>(P14*100)/(3)</f>
        <v>366.66666666666669</v>
      </c>
    </row>
    <row r="15" spans="1:17" ht="24.95" customHeight="1" x14ac:dyDescent="0.25">
      <c r="A15" s="14" t="s">
        <v>13</v>
      </c>
      <c r="B15" s="14"/>
      <c r="C15" s="14"/>
      <c r="D15" s="5">
        <f>SUM(D7:D13)/7*100</f>
        <v>100</v>
      </c>
      <c r="E15" s="5">
        <f t="shared" ref="E15:O15" si="2">SUM(E7:E13)/7*100</f>
        <v>100</v>
      </c>
      <c r="F15" s="5">
        <f t="shared" si="2"/>
        <v>100</v>
      </c>
      <c r="G15" s="5">
        <f t="shared" si="2"/>
        <v>100</v>
      </c>
      <c r="H15" s="5">
        <f t="shared" si="2"/>
        <v>100</v>
      </c>
      <c r="I15" s="5">
        <f t="shared" si="2"/>
        <v>100</v>
      </c>
      <c r="J15" s="5">
        <f t="shared" si="2"/>
        <v>100</v>
      </c>
      <c r="K15" s="5">
        <f t="shared" si="2"/>
        <v>100</v>
      </c>
      <c r="L15" s="5">
        <f t="shared" si="2"/>
        <v>100</v>
      </c>
      <c r="M15" s="5">
        <f t="shared" si="2"/>
        <v>100</v>
      </c>
      <c r="N15" s="5">
        <f t="shared" si="2"/>
        <v>100</v>
      </c>
      <c r="O15" s="5">
        <f t="shared" si="2"/>
        <v>100</v>
      </c>
      <c r="P15" s="11"/>
      <c r="Q15" s="12"/>
    </row>
  </sheetData>
  <mergeCells count="9">
    <mergeCell ref="A15:C15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Gobernación y Asuntos Metropoli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Mariana Casillas Casillas</cp:lastModifiedBy>
  <dcterms:created xsi:type="dcterms:W3CDTF">2016-03-02T19:54:36Z</dcterms:created>
  <dcterms:modified xsi:type="dcterms:W3CDTF">2020-01-02T19:38:28Z</dcterms:modified>
</cp:coreProperties>
</file>