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Estadísticas y Gráficas " sheetId="1" r:id="rId1"/>
  </sheets>
  <definedNames>
    <definedName name="_xlnm.Print_Area" localSheetId="0">'Estadísticas y Gráficas '!$A$1:$P$59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F13" i="1"/>
  <c r="H13" i="1"/>
  <c r="O7" i="1"/>
  <c r="E13" i="1"/>
  <c r="I13" i="1"/>
  <c r="J13" i="1"/>
  <c r="K13" i="1"/>
  <c r="L13" i="1"/>
  <c r="M13" i="1"/>
  <c r="N13" i="1"/>
  <c r="D13" i="1"/>
  <c r="C13" i="1"/>
  <c r="O12" i="1"/>
  <c r="P12" i="1"/>
  <c r="O10" i="1"/>
  <c r="P10" i="1"/>
  <c r="O9" i="1"/>
  <c r="P9" i="1"/>
  <c r="O8" i="1"/>
  <c r="P8" i="1"/>
  <c r="P7" i="1"/>
  <c r="O11" i="1"/>
  <c r="P11" i="1"/>
  <c r="P13" i="1"/>
</calcChain>
</file>

<file path=xl/sharedStrings.xml><?xml version="1.0" encoding="utf-8"?>
<sst xmlns="http://schemas.openxmlformats.org/spreadsheetml/2006/main" count="33" uniqueCount="31">
  <si>
    <t>AYUNTAMIENTO DE ZAPOPAN, JALISCO</t>
  </si>
  <si>
    <t>TRANSPARENCIA Y BUENAS PRÁCTICAS</t>
  </si>
  <si>
    <t>CONSEJO MUNICIPAL DE CRÓNICA E HISTORIA</t>
  </si>
  <si>
    <t>CARGO</t>
  </si>
  <si>
    <t>ASISTENCIA</t>
  </si>
  <si>
    <t>Total de asistencias</t>
  </si>
  <si>
    <t>Porcentaje de Asistencia por regidor</t>
  </si>
  <si>
    <t>Ana María de la O Castellanos Pinzón</t>
  </si>
  <si>
    <t>Presidenta del Consejo</t>
  </si>
  <si>
    <t>Sofía Camarena Niehus</t>
  </si>
  <si>
    <t>Secretario</t>
  </si>
  <si>
    <t>Pedro Eduardo Ruvalcaba Garín</t>
  </si>
  <si>
    <t>Coordinador de Cronistas de Delegaciones y Agencias</t>
  </si>
  <si>
    <t>Luis Antonio Vázquez González</t>
  </si>
  <si>
    <t>Consejero</t>
  </si>
  <si>
    <t>Bettina Monti Colombani</t>
  </si>
  <si>
    <t>% TOTAL DE ASISTENCIA POR SESIÓN</t>
  </si>
  <si>
    <t>Abigail López Díaz</t>
  </si>
  <si>
    <t>NOMBRE DE INTEGRANTE (A)</t>
  </si>
  <si>
    <t>Octubre</t>
  </si>
  <si>
    <t>Diciembre</t>
  </si>
  <si>
    <t>ESTADÍSTICA DE ASISTENCIA COMISIONES EDILICIAS 2019</t>
  </si>
  <si>
    <t>Mayo</t>
  </si>
  <si>
    <t>Febrero</t>
  </si>
  <si>
    <t>Marzo</t>
  </si>
  <si>
    <t>Abril</t>
  </si>
  <si>
    <t>Junio</t>
  </si>
  <si>
    <t>Julio</t>
  </si>
  <si>
    <t>Agosto</t>
  </si>
  <si>
    <t>Septiembre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</si>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</sst>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u/>
      <sz val="9.9"/>
      <color theme="10"/>
      <name val="Calibri"/>
      <family val="2"/>
    </font>
    <font>
      <sz val="9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2" fillId="0" borderId="9" xfId="5" applyFont="1" applyFill="1" applyBorder="1" applyAlignment="1" applyProtection="1">
      <alignment vertical="center" wrapText="1"/>
    </xf>
    <xf numFmtId="0" fontId="10" fillId="0" borderId="9" xfId="5" applyFill="1" applyBorder="1" applyAlignment="1" applyProtection="1">
      <alignment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265"/>
          <c:y val="4.010123734533235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'!$O$7:$O$12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0-40A1-8BE3-B71D97D62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6848"/>
        <c:axId val="90048384"/>
      </c:barChart>
      <c:catAx>
        <c:axId val="9004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048384"/>
        <c:crosses val="autoZero"/>
        <c:auto val="1"/>
        <c:lblAlgn val="ctr"/>
        <c:lblOffset val="100"/>
        <c:tickLblSkip val="1"/>
        <c:noMultiLvlLbl val="0"/>
      </c:catAx>
      <c:valAx>
        <c:axId val="90048384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0468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998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'!$P$7:$P$12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D6-4585-AB86-33044251B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176"/>
          <c:h val="0.68476247115636157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>
                <a:latin typeface="Century Gothic" panose="020B0502020202020204" pitchFamily="34" charset="0"/>
              </a:defRPr>
            </a:pPr>
            <a:r>
              <a:rPr lang="es-MX" sz="1000">
                <a:latin typeface="Century Gothic" panose="020B0502020202020204" pitchFamily="34" charset="0"/>
              </a:rPr>
              <a:t>PORCENTAJE</a:t>
            </a:r>
            <a:r>
              <a:rPr lang="es-MX" sz="1000" baseline="0">
                <a:latin typeface="Century Gothic" panose="020B0502020202020204" pitchFamily="34" charset="0"/>
              </a:rPr>
              <a:t> DE ASISTENCIA POR SESIÓN</a:t>
            </a:r>
          </a:p>
          <a:p>
            <a:pPr algn="r">
              <a:defRPr>
                <a:latin typeface="Century Gothic" panose="020B0502020202020204" pitchFamily="34" charset="0"/>
              </a:defRPr>
            </a:pPr>
            <a:r>
              <a:rPr lang="es-MX" sz="1000" baseline="0">
                <a:latin typeface="Century Gothic" panose="020B0502020202020204" pitchFamily="34" charset="0"/>
              </a:rPr>
              <a:t>CONSEJO MUNICIPAL DE CRÓNICA E HISTORIA</a:t>
            </a:r>
          </a:p>
        </c:rich>
      </c:tx>
      <c:layout>
        <c:manualLayout>
          <c:xMode val="edge"/>
          <c:yMode val="edge"/>
          <c:x val="0.67453051214209325"/>
          <c:y val="3.1704988972186862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'Estadísticas y Gráficas '!$C$6:$N$6</c:f>
              <c:strCache>
                <c:ptCount val="12"/>
                <c:pt idx="0">
                  <c:v>13/01/2019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 '!$C$13:$N$13</c:f>
              <c:numCache>
                <c:formatCode>0</c:formatCode>
                <c:ptCount val="12"/>
                <c:pt idx="0">
                  <c:v>66.666666666666657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C8-4C37-84DA-F1144333B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992256"/>
        <c:axId val="94993024"/>
        <c:axId val="0"/>
      </c:bar3DChart>
      <c:catAx>
        <c:axId val="9499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94993024"/>
        <c:crosses val="autoZero"/>
        <c:auto val="0"/>
        <c:lblAlgn val="ctr"/>
        <c:lblOffset val="100"/>
        <c:noMultiLvlLbl val="1"/>
      </c:catAx>
      <c:valAx>
        <c:axId val="9499302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9499225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757767</xdr:colOff>
      <xdr:row>14</xdr:row>
      <xdr:rowOff>21167</xdr:rowOff>
    </xdr:from>
    <xdr:to>
      <xdr:col>16</xdr:col>
      <xdr:colOff>31750</xdr:colOff>
      <xdr:row>33</xdr:row>
      <xdr:rowOff>135467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296333</xdr:colOff>
      <xdr:row>0</xdr:row>
      <xdr:rowOff>182034</xdr:rowOff>
    </xdr:from>
    <xdr:to>
      <xdr:col>3</xdr:col>
      <xdr:colOff>620183</xdr:colOff>
      <xdr:row>3</xdr:row>
      <xdr:rowOff>172509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0333" y="182034"/>
          <a:ext cx="123401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10584</xdr:rowOff>
    </xdr:from>
    <xdr:to>
      <xdr:col>5</xdr:col>
      <xdr:colOff>31750</xdr:colOff>
      <xdr:row>32</xdr:row>
      <xdr:rowOff>169333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35</xdr:row>
      <xdr:rowOff>152400</xdr:rowOff>
    </xdr:from>
    <xdr:to>
      <xdr:col>9</xdr:col>
      <xdr:colOff>9525</xdr:colOff>
      <xdr:row>60</xdr:row>
      <xdr:rowOff>161925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730250</xdr:colOff>
      <xdr:row>0</xdr:row>
      <xdr:rowOff>204258</xdr:rowOff>
    </xdr:from>
    <xdr:to>
      <xdr:col>12</xdr:col>
      <xdr:colOff>143932</xdr:colOff>
      <xdr:row>3</xdr:row>
      <xdr:rowOff>194733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5583" y="204258"/>
          <a:ext cx="1234016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90" zoomScaleNormal="90" workbookViewId="0">
      <selection activeCell="K56" sqref="K56"/>
    </sheetView>
  </sheetViews>
  <sheetFormatPr baseColWidth="10" defaultRowHeight="15" x14ac:dyDescent="0.25"/>
  <cols>
    <col min="1" max="1" width="35.140625" customWidth="1"/>
    <col min="2" max="2" width="25.85546875" customWidth="1"/>
    <col min="3" max="16" width="13.7109375" customWidth="1"/>
  </cols>
  <sheetData>
    <row r="1" spans="1:16" s="1" customFormat="1" ht="30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s="1" customFormat="1" ht="30" customHeight="1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s="1" customFormat="1" ht="30" customHeight="1" x14ac:dyDescent="0.25">
      <c r="A3" s="15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s="1" customFormat="1" ht="30" customHeight="1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s="1" customFormat="1" ht="30" customHeight="1" x14ac:dyDescent="0.25">
      <c r="A5" s="21" t="s">
        <v>18</v>
      </c>
      <c r="B5" s="21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40.5" x14ac:dyDescent="0.25">
      <c r="A6" s="21"/>
      <c r="B6" s="21"/>
      <c r="C6" s="6">
        <v>43478</v>
      </c>
      <c r="D6" s="6" t="s">
        <v>23</v>
      </c>
      <c r="E6" s="6" t="s">
        <v>24</v>
      </c>
      <c r="F6" s="6" t="s">
        <v>25</v>
      </c>
      <c r="G6" s="6" t="s">
        <v>22</v>
      </c>
      <c r="H6" s="6" t="s">
        <v>26</v>
      </c>
      <c r="I6" s="6" t="s">
        <v>27</v>
      </c>
      <c r="J6" s="6" t="s">
        <v>28</v>
      </c>
      <c r="K6" s="6" t="s">
        <v>29</v>
      </c>
      <c r="L6" s="6" t="s">
        <v>19</v>
      </c>
      <c r="M6" s="6" t="s">
        <v>30</v>
      </c>
      <c r="N6" s="6" t="s">
        <v>20</v>
      </c>
      <c r="O6" s="7" t="s">
        <v>5</v>
      </c>
      <c r="P6" s="7" t="s">
        <v>6</v>
      </c>
    </row>
    <row r="7" spans="1:16" s="1" customFormat="1" ht="30" customHeight="1" x14ac:dyDescent="0.25">
      <c r="A7" s="2" t="s">
        <v>7</v>
      </c>
      <c r="B7" s="2" t="s">
        <v>8</v>
      </c>
      <c r="C7" s="8">
        <v>1</v>
      </c>
      <c r="D7" s="8"/>
      <c r="E7" s="8"/>
      <c r="F7" s="8"/>
      <c r="G7" s="8"/>
      <c r="H7" s="22"/>
      <c r="I7" s="8"/>
      <c r="J7" s="8"/>
      <c r="K7" s="8"/>
      <c r="L7" s="8"/>
      <c r="M7" s="23"/>
      <c r="N7" s="8"/>
      <c r="O7" s="9">
        <f>SUM(C7:N7)</f>
        <v>1</v>
      </c>
      <c r="P7" s="10">
        <f>(O7*100)/($O$7)</f>
        <v>100</v>
      </c>
    </row>
    <row r="8" spans="1:16" s="1" customFormat="1" ht="30" customHeight="1" x14ac:dyDescent="0.25">
      <c r="A8" s="2" t="s">
        <v>9</v>
      </c>
      <c r="B8" s="2" t="s">
        <v>10</v>
      </c>
      <c r="C8" s="8">
        <v>1</v>
      </c>
      <c r="D8" s="8"/>
      <c r="E8" s="8"/>
      <c r="F8" s="8"/>
      <c r="G8" s="8"/>
      <c r="H8" s="22"/>
      <c r="I8" s="8"/>
      <c r="J8" s="8"/>
      <c r="K8" s="8"/>
      <c r="L8" s="8"/>
      <c r="M8" s="23"/>
      <c r="N8" s="8"/>
      <c r="O8" s="9">
        <f>SUM(C8:N8)</f>
        <v>1</v>
      </c>
      <c r="P8" s="10">
        <f t="shared" ref="P8:P12" si="0">(O8*100)/($O$7)</f>
        <v>100</v>
      </c>
    </row>
    <row r="9" spans="1:16" s="1" customFormat="1" ht="30" customHeight="1" x14ac:dyDescent="0.25">
      <c r="A9" s="2" t="s">
        <v>11</v>
      </c>
      <c r="B9" s="2" t="s">
        <v>12</v>
      </c>
      <c r="C9" s="8">
        <v>0</v>
      </c>
      <c r="D9" s="8"/>
      <c r="E9" s="8"/>
      <c r="F9" s="8"/>
      <c r="G9" s="8"/>
      <c r="H9" s="22"/>
      <c r="I9" s="8"/>
      <c r="J9" s="8"/>
      <c r="K9" s="8"/>
      <c r="L9" s="8"/>
      <c r="M9" s="23"/>
      <c r="N9" s="8"/>
      <c r="O9" s="9">
        <f>SUM(C9:N9)</f>
        <v>0</v>
      </c>
      <c r="P9" s="10">
        <f t="shared" si="0"/>
        <v>0</v>
      </c>
    </row>
    <row r="10" spans="1:16" s="1" customFormat="1" ht="30" customHeight="1" x14ac:dyDescent="0.25">
      <c r="A10" s="2" t="s">
        <v>13</v>
      </c>
      <c r="B10" s="2" t="s">
        <v>14</v>
      </c>
      <c r="C10" s="8">
        <v>1</v>
      </c>
      <c r="D10" s="8"/>
      <c r="E10" s="8"/>
      <c r="F10" s="8"/>
      <c r="G10" s="8"/>
      <c r="H10" s="22"/>
      <c r="I10" s="8"/>
      <c r="J10" s="8"/>
      <c r="K10" s="8"/>
      <c r="L10" s="8"/>
      <c r="M10" s="23"/>
      <c r="N10" s="8"/>
      <c r="O10" s="9">
        <f>SUM(C10:N10)</f>
        <v>1</v>
      </c>
      <c r="P10" s="10">
        <f t="shared" si="0"/>
        <v>100</v>
      </c>
    </row>
    <row r="11" spans="1:16" s="1" customFormat="1" ht="30" customHeight="1" x14ac:dyDescent="0.25">
      <c r="A11" s="2" t="s">
        <v>15</v>
      </c>
      <c r="B11" s="2" t="s">
        <v>14</v>
      </c>
      <c r="C11" s="8">
        <v>1</v>
      </c>
      <c r="D11" s="8"/>
      <c r="E11" s="8"/>
      <c r="F11" s="8"/>
      <c r="G11" s="8"/>
      <c r="H11" s="22"/>
      <c r="I11" s="8"/>
      <c r="J11" s="8"/>
      <c r="K11" s="8"/>
      <c r="L11" s="8"/>
      <c r="M11" s="23"/>
      <c r="N11" s="8"/>
      <c r="O11" s="9">
        <f>SUM(C11:N11)</f>
        <v>1</v>
      </c>
      <c r="P11" s="10">
        <f t="shared" si="0"/>
        <v>100</v>
      </c>
    </row>
    <row r="12" spans="1:16" s="1" customFormat="1" ht="30" customHeight="1" x14ac:dyDescent="0.25">
      <c r="A12" s="2" t="s">
        <v>17</v>
      </c>
      <c r="B12" s="2" t="s">
        <v>14</v>
      </c>
      <c r="C12" s="8">
        <v>0</v>
      </c>
      <c r="D12" s="8"/>
      <c r="E12" s="8"/>
      <c r="F12" s="8"/>
      <c r="G12" s="8"/>
      <c r="H12" s="22"/>
      <c r="I12" s="8"/>
      <c r="J12" s="8"/>
      <c r="K12" s="8"/>
      <c r="L12" s="8"/>
      <c r="M12" s="23"/>
      <c r="N12" s="8"/>
      <c r="O12" s="9">
        <f>SUM(C12:N12)</f>
        <v>0</v>
      </c>
      <c r="P12" s="10">
        <f t="shared" si="0"/>
        <v>0</v>
      </c>
    </row>
    <row r="13" spans="1:16" s="1" customFormat="1" ht="30" customHeight="1" x14ac:dyDescent="0.25">
      <c r="A13" s="11" t="s">
        <v>16</v>
      </c>
      <c r="B13" s="11"/>
      <c r="C13" s="4">
        <f>AVERAGE(C7:C12)*100</f>
        <v>66.666666666666657</v>
      </c>
      <c r="D13" s="4" t="e">
        <f t="shared" ref="D13" si="1">AVERAGE(D7:D12)*100</f>
        <v>#DIV/0!</v>
      </c>
      <c r="E13" s="4" t="e">
        <f t="shared" ref="E13:H13" si="2">AVERAGE(E7:E12)*100</f>
        <v>#DIV/0!</v>
      </c>
      <c r="F13" s="4" t="e">
        <f t="shared" si="2"/>
        <v>#DIV/0!</v>
      </c>
      <c r="G13" s="4" t="e">
        <f>AVERAGE(G7:G12)*100</f>
        <v>#DIV/0!</v>
      </c>
      <c r="H13" s="4" t="e">
        <f t="shared" si="2"/>
        <v>#DIV/0!</v>
      </c>
      <c r="I13" s="4" t="e">
        <f t="shared" ref="I13" si="3">AVERAGE(I7:I12)*100</f>
        <v>#DIV/0!</v>
      </c>
      <c r="J13" s="4" t="e">
        <f t="shared" ref="J13" si="4">AVERAGE(J7:J12)*100</f>
        <v>#DIV/0!</v>
      </c>
      <c r="K13" s="4" t="e">
        <f t="shared" ref="K13" si="5">AVERAGE(K7:K12)*100</f>
        <v>#DIV/0!</v>
      </c>
      <c r="L13" s="4" t="e">
        <f t="shared" ref="L13" si="6">AVERAGE(L7:L12)*100</f>
        <v>#DIV/0!</v>
      </c>
      <c r="M13" s="4" t="e">
        <f t="shared" ref="M13" si="7">AVERAGE(M7:M12)*100</f>
        <v>#DIV/0!</v>
      </c>
      <c r="N13" s="4" t="e">
        <f t="shared" ref="N13" si="8">AVERAGE(N7:N12)*100</f>
        <v>#DIV/0!</v>
      </c>
      <c r="O13" s="3"/>
      <c r="P13" s="5">
        <f>SUM(P7:P12)/7</f>
        <v>57.142857142857146</v>
      </c>
    </row>
  </sheetData>
  <mergeCells count="8">
    <mergeCell ref="A13:B13"/>
    <mergeCell ref="A1:P1"/>
    <mergeCell ref="A2:P2"/>
    <mergeCell ref="A3:P3"/>
    <mergeCell ref="A4:P4"/>
    <mergeCell ref="A5:A6"/>
    <mergeCell ref="B5:B6"/>
    <mergeCell ref="C5:P5"/>
  </mergeCells>
  <pageMargins left="0.7" right="0.7" top="0.75" bottom="0.75" header="0.3" footer="0.3"/>
  <pageSetup paperSize="5" scale="47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2016-02-24T15:38:46Z</dcterms:created>
  <dcterms:modified xsi:type="dcterms:W3CDTF">2020-01-21T19:41:34Z</dcterms:modified>
</cp:coreProperties>
</file>