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ísticas de Asistencia" sheetId="2" r:id="rId1"/>
    <sheet name="Gráficas de Asistencia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" l="1"/>
  <c r="O7" i="2"/>
  <c r="G27" i="2"/>
  <c r="F27" i="2"/>
  <c r="H27" i="2"/>
  <c r="I27" i="2"/>
  <c r="J27" i="2"/>
  <c r="K27" i="2"/>
  <c r="L27" i="2"/>
  <c r="M27" i="2"/>
  <c r="N27" i="2"/>
  <c r="C27" i="2"/>
  <c r="D27" i="2"/>
  <c r="E27" i="2"/>
  <c r="P7" i="2" l="1"/>
  <c r="P6" i="2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</calcChain>
</file>

<file path=xl/sharedStrings.xml><?xml version="1.0" encoding="utf-8"?>
<sst xmlns="http://schemas.openxmlformats.org/spreadsheetml/2006/main" count="70" uniqueCount="61">
  <si>
    <t>AYUNTAMIENTO DE ZAPOPAN, JALISCO</t>
  </si>
  <si>
    <t>Integrantes del Consejo o Comité</t>
  </si>
  <si>
    <t>Nombre (s)</t>
  </si>
  <si>
    <t>Cargo o de carácter ciudadano</t>
  </si>
  <si>
    <t>DIRECCIÓN EDUCACIÓN MUNICIPAL DE ZAPOPAN</t>
  </si>
  <si>
    <t>ASISTENCIA</t>
  </si>
  <si>
    <t>Total de asistencias</t>
  </si>
  <si>
    <t>Porcentaje de Asistencia por regidor</t>
  </si>
  <si>
    <t>Total</t>
  </si>
  <si>
    <t>ESTADISTICA DE ASISTENCIA DEL CONSEJO MUNICIPAL DE PARTICIPACIÓN SOCIAL EN LA EDUCACIÓN</t>
  </si>
  <si>
    <t>Sociedad de Padres de Familia preescolar</t>
  </si>
  <si>
    <t>Ma. Teresa Granados Avalos</t>
  </si>
  <si>
    <t>Sociedad de Padres de Familia primaria</t>
  </si>
  <si>
    <t>Luis Jorge Baizabal Márquez</t>
  </si>
  <si>
    <t>Sociedad de Padres de Familia secundaria</t>
  </si>
  <si>
    <t>Gabriela Juárez Ramírez</t>
  </si>
  <si>
    <t>Consejos Escolares Preescolar</t>
  </si>
  <si>
    <t>Consejos Escolares Primaria</t>
  </si>
  <si>
    <t>Jefe de Sector Preescolar</t>
  </si>
  <si>
    <t>Jefe de Sector Primaria</t>
  </si>
  <si>
    <t>Maribel Paniagua Villarruel</t>
  </si>
  <si>
    <t>Supervisor Preescolar</t>
  </si>
  <si>
    <t>Carlos Mario Sámano Molgado</t>
  </si>
  <si>
    <t>Supervisor Primaria</t>
  </si>
  <si>
    <t>Supervisor Secundaria</t>
  </si>
  <si>
    <t>Director o profesor  preescolar</t>
  </si>
  <si>
    <t>Director o profesor  primaria</t>
  </si>
  <si>
    <t xml:space="preserve"> J. Raúl Cataneo Duarte</t>
  </si>
  <si>
    <t>Director o profesor  secundaria</t>
  </si>
  <si>
    <t xml:space="preserve"> Karla Amelia de la Vega Pérez</t>
  </si>
  <si>
    <t>Representante de la sección 16 SNTE</t>
  </si>
  <si>
    <t>Ramón Ernesto Gallardo López</t>
  </si>
  <si>
    <t>Representante de la sección 47 SNTE</t>
  </si>
  <si>
    <t>Raúl González Becerra</t>
  </si>
  <si>
    <t xml:space="preserve">Representante de organizaciones sociales cuyo objetivo sea el mejoramiento de la educación en Zapopan </t>
  </si>
  <si>
    <t>Mayela Cortéz Fernández</t>
  </si>
  <si>
    <t>Gonzalo Alberto Garcia Avila</t>
  </si>
  <si>
    <t>Director de Educación Municipal de Zapopan/ Secretario Técnico</t>
  </si>
  <si>
    <t>Ana Cecilia Pineda Valenzuela</t>
  </si>
  <si>
    <t>Regidor Presidente de la Comisión Colegiada y Permanente de Educación.</t>
  </si>
  <si>
    <t>Enero</t>
  </si>
  <si>
    <t>Febrero</t>
  </si>
  <si>
    <t>Abril</t>
  </si>
  <si>
    <t>En este mes el consejo no seionó</t>
  </si>
  <si>
    <t>Yadira Betzaida Gaona Alarcón</t>
  </si>
  <si>
    <t>Miriam Alejandra González Valencia</t>
  </si>
  <si>
    <t>Bertha Alicia  Barajas Figueroa</t>
  </si>
  <si>
    <t>Junio</t>
  </si>
  <si>
    <t>Julio</t>
  </si>
  <si>
    <t>Agosto</t>
  </si>
  <si>
    <t>Octubre</t>
  </si>
  <si>
    <t>Diciembre</t>
  </si>
  <si>
    <t>Consejos Escolares Secundaria/Consejero Presidente del Consejo Municipal de Participación Social en la Educación</t>
  </si>
  <si>
    <t>Xóchitl Castellanos Cedano</t>
  </si>
  <si>
    <t>María Elena Ramírez Castañeda</t>
  </si>
  <si>
    <t>María Ghissele Farias García</t>
  </si>
  <si>
    <t>Sofia Mendoza  Ramírez</t>
  </si>
  <si>
    <t xml:space="preserve">Ma. De Jesús Álvarez Sandoval </t>
  </si>
  <si>
    <t>Ciudadano interesado en el mejoramiento de la Educación</t>
  </si>
  <si>
    <t>Francisco Espinosa Fernández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</si>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</sst>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 tint="4.9989318521683403E-2"/>
      <name val="Century Gothic"/>
      <family val="2"/>
    </font>
    <font>
      <sz val="8"/>
      <color rgb="FF000000"/>
      <name val="Century Gothic"/>
      <family val="2"/>
    </font>
    <font>
      <sz val="8"/>
      <name val="Calibri"/>
      <family val="2"/>
      <scheme val="minor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4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/>
    <xf numFmtId="0" fontId="1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9" fillId="0" borderId="10" xfId="5" applyFont="1" applyBorder="1" applyAlignment="1" applyProtection="1">
      <alignment horizontal="center" vertical="top" wrapText="1"/>
    </xf>
    <xf numFmtId="0" fontId="9" fillId="0" borderId="11" xfId="5" applyFont="1" applyBorder="1" applyAlignment="1" applyProtection="1">
      <alignment horizontal="center" vertical="top" wrapText="1"/>
    </xf>
    <xf numFmtId="0" fontId="9" fillId="0" borderId="12" xfId="5" applyFont="1" applyBorder="1" applyAlignment="1" applyProtection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4993"/>
          <c:h val="0.85314814814814866"/>
        </c:manualLayout>
      </c:layout>
      <c:pieChart>
        <c:varyColors val="1"/>
        <c:ser>
          <c:idx val="0"/>
          <c:order val="0"/>
          <c:cat>
            <c:strRef>
              <c:f>'Estadísticas de Asistencia'!$A$7:$A$26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 J. Raúl Cataneo Duarte</c:v>
                </c:pt>
                <c:pt idx="13">
                  <c:v> 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'Estadísticas de Asistencia'!$P$7:$P$26</c:f>
              <c:numCache>
                <c:formatCode>0</c:formatCode>
                <c:ptCount val="20"/>
                <c:pt idx="0">
                  <c:v>33.333333333333336</c:v>
                </c:pt>
                <c:pt idx="1">
                  <c:v>66.666666666666671</c:v>
                </c:pt>
                <c:pt idx="2">
                  <c:v>33.333333333333336</c:v>
                </c:pt>
                <c:pt idx="3">
                  <c:v>66.666666666666671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33.333333333333336</c:v>
                </c:pt>
                <c:pt idx="15">
                  <c:v>100</c:v>
                </c:pt>
                <c:pt idx="16">
                  <c:v>33.333333333333336</c:v>
                </c:pt>
                <c:pt idx="17">
                  <c:v>66.666666666666671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E-4BF5-9061-318F86A02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388"/>
          <c:h val="0.79107986501687355"/>
        </c:manualLayout>
      </c:layout>
      <c:overlay val="0"/>
      <c:spPr>
        <a:solidFill>
          <a:schemeClr val="bg1"/>
        </a:solidFill>
      </c:spPr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de Asistencia'!$A$7:$A$26</c:f>
              <c:strCache>
                <c:ptCount val="20"/>
                <c:pt idx="0">
                  <c:v>Yadira Betzaida Gaona Alarcón</c:v>
                </c:pt>
                <c:pt idx="1">
                  <c:v>Ma. Teresa Granados Avalos</c:v>
                </c:pt>
                <c:pt idx="2">
                  <c:v>Luis Jorge Baizabal Márquez</c:v>
                </c:pt>
                <c:pt idx="3">
                  <c:v>Gabriela Juárez Ramírez</c:v>
                </c:pt>
                <c:pt idx="4">
                  <c:v>Miriam Alejandra González Valencia</c:v>
                </c:pt>
                <c:pt idx="5">
                  <c:v>Xóchitl Castellanos Cedano</c:v>
                </c:pt>
                <c:pt idx="6">
                  <c:v>María Elena Ramírez Castañeda</c:v>
                </c:pt>
                <c:pt idx="7">
                  <c:v>Maribel Paniagua Villarruel</c:v>
                </c:pt>
                <c:pt idx="8">
                  <c:v>Carlos Mario Sámano Molgado</c:v>
                </c:pt>
                <c:pt idx="9">
                  <c:v>María Ghissele Farias García</c:v>
                </c:pt>
                <c:pt idx="10">
                  <c:v>Sofia Mendoza  Ramírez</c:v>
                </c:pt>
                <c:pt idx="11">
                  <c:v>Ma. De Jesús Álvarez Sandoval </c:v>
                </c:pt>
                <c:pt idx="12">
                  <c:v> J. Raúl Cataneo Duarte</c:v>
                </c:pt>
                <c:pt idx="13">
                  <c:v> Karla Amelia de la Vega Pérez</c:v>
                </c:pt>
                <c:pt idx="14">
                  <c:v>Ramón Ernesto Gallardo López</c:v>
                </c:pt>
                <c:pt idx="15">
                  <c:v>Raúl González Becerra</c:v>
                </c:pt>
                <c:pt idx="16">
                  <c:v>Mayela Cortéz Fernández</c:v>
                </c:pt>
                <c:pt idx="17">
                  <c:v>Bertha Alicia  Barajas Figueroa</c:v>
                </c:pt>
                <c:pt idx="18">
                  <c:v>Gonzalo Alberto Garcia Avila</c:v>
                </c:pt>
                <c:pt idx="19">
                  <c:v>Ana Cecilia Pineda Valenzuela</c:v>
                </c:pt>
              </c:strCache>
            </c:strRef>
          </c:cat>
          <c:val>
            <c:numRef>
              <c:f>'Estadísticas de Asistencia'!$O$7:$O$26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55-4B56-9FE8-1D07A86B2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24736"/>
        <c:axId val="179526272"/>
      </c:barChart>
      <c:catAx>
        <c:axId val="179524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79526272"/>
        <c:crosses val="autoZero"/>
        <c:auto val="1"/>
        <c:lblAlgn val="ctr"/>
        <c:lblOffset val="100"/>
        <c:tickLblSkip val="1"/>
        <c:noMultiLvlLbl val="0"/>
      </c:catAx>
      <c:valAx>
        <c:axId val="179526272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79524736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794"/>
          <c:y val="2.9635458967056744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13/03/2019</c:v>
                </c:pt>
                <c:pt idx="3">
                  <c:v>Abril</c:v>
                </c:pt>
                <c:pt idx="4">
                  <c:v>07/05/2019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18/09/2019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de Asistencia'!$C$27:$N$27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0-4F79-BC60-B741DB93D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9783936"/>
        <c:axId val="179803264"/>
        <c:axId val="0"/>
      </c:bar3DChart>
      <c:catAx>
        <c:axId val="179783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79803264"/>
        <c:crosses val="autoZero"/>
        <c:auto val="1"/>
        <c:lblAlgn val="ctr"/>
        <c:lblOffset val="100"/>
        <c:noMultiLvlLbl val="1"/>
      </c:catAx>
      <c:valAx>
        <c:axId val="17980326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7978393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798857</xdr:colOff>
      <xdr:row>1</xdr:row>
      <xdr:rowOff>24849</xdr:rowOff>
    </xdr:from>
    <xdr:to>
      <xdr:col>1</xdr:col>
      <xdr:colOff>1474304</xdr:colOff>
      <xdr:row>2</xdr:row>
      <xdr:rowOff>240197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3748" y="405849"/>
          <a:ext cx="675447" cy="596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83240</xdr:colOff>
      <xdr:row>1</xdr:row>
      <xdr:rowOff>115958</xdr:rowOff>
    </xdr:from>
    <xdr:to>
      <xdr:col>11</xdr:col>
      <xdr:colOff>714375</xdr:colOff>
      <xdr:row>2</xdr:row>
      <xdr:rowOff>273326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436" y="496958"/>
          <a:ext cx="629064" cy="53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9525</xdr:rowOff>
    </xdr:from>
    <xdr:to>
      <xdr:col>12</xdr:col>
      <xdr:colOff>228599</xdr:colOff>
      <xdr:row>26</xdr:row>
      <xdr:rowOff>47625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266700</xdr:colOff>
      <xdr:row>0</xdr:row>
      <xdr:rowOff>57150</xdr:rowOff>
    </xdr:from>
    <xdr:to>
      <xdr:col>27</xdr:col>
      <xdr:colOff>619125</xdr:colOff>
      <xdr:row>33</xdr:row>
      <xdr:rowOff>38100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11</xdr:col>
      <xdr:colOff>676275</xdr:colOff>
      <xdr:row>59</xdr:row>
      <xdr:rowOff>73818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12/Noviembre.pdf" TargetMode="External"/><Relationship Id="rId3" Type="http://schemas.openxmlformats.org/officeDocument/2006/relationships/hyperlink" Target="https://www.zapopan.gob.mx/wp-content/uploads/2019/06/Mayo-2.pdf" TargetMode="External"/><Relationship Id="rId7" Type="http://schemas.openxmlformats.org/officeDocument/2006/relationships/hyperlink" Target="https://www.zapopan.gob.mx/wp-content/uploads/2019/11/Octubre-3.pdf" TargetMode="External"/><Relationship Id="rId2" Type="http://schemas.openxmlformats.org/officeDocument/2006/relationships/hyperlink" Target="https://www.zapopan.gob.mx/wp-content/uploads/2019/04/Febrero-Marzo-2019.pdf" TargetMode="External"/><Relationship Id="rId1" Type="http://schemas.openxmlformats.org/officeDocument/2006/relationships/hyperlink" Target="https://www.zapopan.gob.mx/wp-content/uploads/2019/02/Oficio_COMPASE_Enero_2019.pdf" TargetMode="External"/><Relationship Id="rId6" Type="http://schemas.openxmlformats.org/officeDocument/2006/relationships/hyperlink" Target="https://www.zapopan.gob.mx/wp-content/uploads/2019/09/Agosto-6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19/08/Julio-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7/Junio-3.pdf" TargetMode="External"/><Relationship Id="rId9" Type="http://schemas.openxmlformats.org/officeDocument/2006/relationships/hyperlink" Target="https://www.zapopan.gob.mx/wp-content/uploads/2020/01/Diciembre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N6" sqref="N6:N26"/>
    </sheetView>
  </sheetViews>
  <sheetFormatPr baseColWidth="10" defaultRowHeight="15" x14ac:dyDescent="0.25"/>
  <cols>
    <col min="1" max="1" width="35.28515625" customWidth="1"/>
    <col min="2" max="2" width="50.85546875" customWidth="1"/>
    <col min="3" max="11" width="10.7109375" customWidth="1"/>
    <col min="12" max="12" width="10.85546875" customWidth="1"/>
    <col min="13" max="14" width="10.7109375" customWidth="1"/>
    <col min="16" max="16" width="12.85546875" customWidth="1"/>
  </cols>
  <sheetData>
    <row r="1" spans="1:16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30" customHeight="1" x14ac:dyDescent="0.25">
      <c r="A2" s="19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30" customHeight="1" x14ac:dyDescent="0.25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20.25" customHeight="1" x14ac:dyDescent="0.25">
      <c r="A4" s="15" t="s">
        <v>1</v>
      </c>
      <c r="B4" s="15"/>
      <c r="C4" s="25" t="s">
        <v>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38.25" x14ac:dyDescent="0.25">
      <c r="A5" s="3" t="s">
        <v>2</v>
      </c>
      <c r="B5" s="3" t="s">
        <v>3</v>
      </c>
      <c r="C5" s="1" t="s">
        <v>40</v>
      </c>
      <c r="D5" s="1" t="s">
        <v>41</v>
      </c>
      <c r="E5" s="1">
        <v>43537</v>
      </c>
      <c r="F5" s="1" t="s">
        <v>42</v>
      </c>
      <c r="G5" s="1">
        <v>43592</v>
      </c>
      <c r="H5" s="1" t="s">
        <v>47</v>
      </c>
      <c r="I5" s="1" t="s">
        <v>48</v>
      </c>
      <c r="J5" s="1" t="s">
        <v>49</v>
      </c>
      <c r="K5" s="1">
        <v>43726</v>
      </c>
      <c r="L5" s="1" t="s">
        <v>50</v>
      </c>
      <c r="M5" s="1" t="s">
        <v>60</v>
      </c>
      <c r="N5" s="1" t="s">
        <v>51</v>
      </c>
      <c r="O5" s="2" t="s">
        <v>6</v>
      </c>
      <c r="P5" s="2" t="s">
        <v>7</v>
      </c>
    </row>
    <row r="6" spans="1:16" s="12" customFormat="1" ht="27" customHeight="1" x14ac:dyDescent="0.25">
      <c r="A6" s="8" t="s">
        <v>59</v>
      </c>
      <c r="B6" s="10" t="s">
        <v>52</v>
      </c>
      <c r="C6" s="28" t="s">
        <v>43</v>
      </c>
      <c r="D6" s="28" t="s">
        <v>43</v>
      </c>
      <c r="E6" s="4">
        <v>1</v>
      </c>
      <c r="F6" s="28" t="s">
        <v>43</v>
      </c>
      <c r="G6" s="4">
        <v>1</v>
      </c>
      <c r="H6" s="28" t="s">
        <v>43</v>
      </c>
      <c r="I6" s="28" t="s">
        <v>43</v>
      </c>
      <c r="J6" s="28" t="s">
        <v>43</v>
      </c>
      <c r="K6" s="13">
        <v>1</v>
      </c>
      <c r="L6" s="28" t="s">
        <v>43</v>
      </c>
      <c r="M6" s="28" t="s">
        <v>43</v>
      </c>
      <c r="N6" s="28" t="s">
        <v>43</v>
      </c>
      <c r="O6" s="4">
        <f>SUM(C6:N6)</f>
        <v>3</v>
      </c>
      <c r="P6" s="6">
        <f>(O6*100)/$O$6</f>
        <v>100</v>
      </c>
    </row>
    <row r="7" spans="1:16" ht="27" customHeight="1" x14ac:dyDescent="0.25">
      <c r="A7" s="7" t="s">
        <v>44</v>
      </c>
      <c r="B7" s="10" t="s">
        <v>10</v>
      </c>
      <c r="C7" s="29"/>
      <c r="D7" s="29"/>
      <c r="E7" s="4">
        <v>1</v>
      </c>
      <c r="F7" s="29"/>
      <c r="G7" s="4">
        <v>0</v>
      </c>
      <c r="H7" s="29"/>
      <c r="I7" s="29"/>
      <c r="J7" s="29"/>
      <c r="K7" s="13">
        <v>0</v>
      </c>
      <c r="L7" s="29"/>
      <c r="M7" s="29"/>
      <c r="N7" s="29"/>
      <c r="O7" s="4">
        <f>SUM(C7:N7)</f>
        <v>1</v>
      </c>
      <c r="P7" s="6">
        <f t="shared" ref="P7:P26" si="0">(O7*100)/$O$6</f>
        <v>33.333333333333336</v>
      </c>
    </row>
    <row r="8" spans="1:16" ht="27" customHeight="1" x14ac:dyDescent="0.25">
      <c r="A8" s="8" t="s">
        <v>11</v>
      </c>
      <c r="B8" s="10" t="s">
        <v>12</v>
      </c>
      <c r="C8" s="29"/>
      <c r="D8" s="29"/>
      <c r="E8" s="4">
        <v>1</v>
      </c>
      <c r="F8" s="29"/>
      <c r="G8" s="4">
        <v>1</v>
      </c>
      <c r="H8" s="29"/>
      <c r="I8" s="29"/>
      <c r="J8" s="29"/>
      <c r="K8" s="13">
        <v>0</v>
      </c>
      <c r="L8" s="29"/>
      <c r="M8" s="29"/>
      <c r="N8" s="29"/>
      <c r="O8" s="4">
        <f t="shared" ref="O8:O26" si="1">SUM(C8:N8)</f>
        <v>2</v>
      </c>
      <c r="P8" s="6">
        <f t="shared" si="0"/>
        <v>66.666666666666671</v>
      </c>
    </row>
    <row r="9" spans="1:16" ht="27" customHeight="1" x14ac:dyDescent="0.25">
      <c r="A9" s="8" t="s">
        <v>13</v>
      </c>
      <c r="B9" s="10" t="s">
        <v>14</v>
      </c>
      <c r="C9" s="29"/>
      <c r="D9" s="29"/>
      <c r="E9" s="5">
        <v>1</v>
      </c>
      <c r="F9" s="29"/>
      <c r="G9" s="5">
        <v>0</v>
      </c>
      <c r="H9" s="29"/>
      <c r="I9" s="29"/>
      <c r="J9" s="29"/>
      <c r="K9" s="13">
        <v>0</v>
      </c>
      <c r="L9" s="29"/>
      <c r="M9" s="29"/>
      <c r="N9" s="29"/>
      <c r="O9" s="4">
        <f t="shared" si="1"/>
        <v>1</v>
      </c>
      <c r="P9" s="6">
        <f t="shared" si="0"/>
        <v>33.333333333333336</v>
      </c>
    </row>
    <row r="10" spans="1:16" ht="27" customHeight="1" x14ac:dyDescent="0.25">
      <c r="A10" s="8" t="s">
        <v>15</v>
      </c>
      <c r="B10" s="10" t="s">
        <v>16</v>
      </c>
      <c r="C10" s="29"/>
      <c r="D10" s="29"/>
      <c r="E10" s="5">
        <v>1</v>
      </c>
      <c r="F10" s="29"/>
      <c r="G10" s="5">
        <v>1</v>
      </c>
      <c r="H10" s="29"/>
      <c r="I10" s="29"/>
      <c r="J10" s="29"/>
      <c r="K10" s="13">
        <v>0</v>
      </c>
      <c r="L10" s="29"/>
      <c r="M10" s="29"/>
      <c r="N10" s="29"/>
      <c r="O10" s="4">
        <f t="shared" si="1"/>
        <v>2</v>
      </c>
      <c r="P10" s="6">
        <f t="shared" si="0"/>
        <v>66.666666666666671</v>
      </c>
    </row>
    <row r="11" spans="1:16" ht="27" customHeight="1" x14ac:dyDescent="0.25">
      <c r="A11" s="8" t="s">
        <v>45</v>
      </c>
      <c r="B11" s="10" t="s">
        <v>17</v>
      </c>
      <c r="C11" s="29"/>
      <c r="D11" s="29"/>
      <c r="E11" s="4">
        <v>1</v>
      </c>
      <c r="F11" s="29"/>
      <c r="G11" s="4">
        <v>1</v>
      </c>
      <c r="H11" s="29"/>
      <c r="I11" s="29"/>
      <c r="J11" s="29"/>
      <c r="K11" s="13">
        <v>1</v>
      </c>
      <c r="L11" s="29"/>
      <c r="M11" s="29"/>
      <c r="N11" s="29"/>
      <c r="O11" s="4">
        <f t="shared" si="1"/>
        <v>3</v>
      </c>
      <c r="P11" s="6">
        <f t="shared" si="0"/>
        <v>100</v>
      </c>
    </row>
    <row r="12" spans="1:16" ht="27" customHeight="1" x14ac:dyDescent="0.25">
      <c r="A12" s="8" t="s">
        <v>53</v>
      </c>
      <c r="B12" s="10" t="s">
        <v>18</v>
      </c>
      <c r="C12" s="29"/>
      <c r="D12" s="29"/>
      <c r="E12" s="4">
        <v>1</v>
      </c>
      <c r="F12" s="29"/>
      <c r="G12" s="4">
        <v>1</v>
      </c>
      <c r="H12" s="29"/>
      <c r="I12" s="29"/>
      <c r="J12" s="29"/>
      <c r="K12" s="13">
        <v>1</v>
      </c>
      <c r="L12" s="29"/>
      <c r="M12" s="29"/>
      <c r="N12" s="29"/>
      <c r="O12" s="4">
        <f t="shared" si="1"/>
        <v>3</v>
      </c>
      <c r="P12" s="6">
        <f t="shared" si="0"/>
        <v>100</v>
      </c>
    </row>
    <row r="13" spans="1:16" ht="27" customHeight="1" x14ac:dyDescent="0.25">
      <c r="A13" s="8" t="s">
        <v>54</v>
      </c>
      <c r="B13" s="10" t="s">
        <v>19</v>
      </c>
      <c r="C13" s="29"/>
      <c r="D13" s="29"/>
      <c r="E13" s="4">
        <v>1</v>
      </c>
      <c r="F13" s="29"/>
      <c r="G13" s="4">
        <v>1</v>
      </c>
      <c r="H13" s="29"/>
      <c r="I13" s="29"/>
      <c r="J13" s="29"/>
      <c r="K13" s="13">
        <v>1</v>
      </c>
      <c r="L13" s="29"/>
      <c r="M13" s="29"/>
      <c r="N13" s="29"/>
      <c r="O13" s="4">
        <f t="shared" si="1"/>
        <v>3</v>
      </c>
      <c r="P13" s="6">
        <f t="shared" si="0"/>
        <v>100</v>
      </c>
    </row>
    <row r="14" spans="1:16" ht="27" customHeight="1" x14ac:dyDescent="0.25">
      <c r="A14" s="8" t="s">
        <v>20</v>
      </c>
      <c r="B14" s="10" t="s">
        <v>21</v>
      </c>
      <c r="C14" s="29"/>
      <c r="D14" s="29"/>
      <c r="E14" s="4">
        <v>1</v>
      </c>
      <c r="F14" s="29"/>
      <c r="G14" s="4">
        <v>1</v>
      </c>
      <c r="H14" s="29"/>
      <c r="I14" s="29"/>
      <c r="J14" s="29"/>
      <c r="K14" s="13">
        <v>1</v>
      </c>
      <c r="L14" s="29"/>
      <c r="M14" s="29"/>
      <c r="N14" s="29"/>
      <c r="O14" s="4">
        <f t="shared" si="1"/>
        <v>3</v>
      </c>
      <c r="P14" s="6">
        <f t="shared" si="0"/>
        <v>100</v>
      </c>
    </row>
    <row r="15" spans="1:16" ht="27" customHeight="1" x14ac:dyDescent="0.25">
      <c r="A15" s="8" t="s">
        <v>22</v>
      </c>
      <c r="B15" s="10" t="s">
        <v>23</v>
      </c>
      <c r="C15" s="29"/>
      <c r="D15" s="29"/>
      <c r="E15" s="4">
        <v>1</v>
      </c>
      <c r="F15" s="29"/>
      <c r="G15" s="4">
        <v>1</v>
      </c>
      <c r="H15" s="29"/>
      <c r="I15" s="29"/>
      <c r="J15" s="29"/>
      <c r="K15" s="13">
        <v>1</v>
      </c>
      <c r="L15" s="29"/>
      <c r="M15" s="29"/>
      <c r="N15" s="29"/>
      <c r="O15" s="4">
        <f t="shared" si="1"/>
        <v>3</v>
      </c>
      <c r="P15" s="6">
        <f t="shared" si="0"/>
        <v>100</v>
      </c>
    </row>
    <row r="16" spans="1:16" ht="27" customHeight="1" x14ac:dyDescent="0.25">
      <c r="A16" s="8" t="s">
        <v>55</v>
      </c>
      <c r="B16" s="10" t="s">
        <v>24</v>
      </c>
      <c r="C16" s="29"/>
      <c r="D16" s="29"/>
      <c r="E16" s="4">
        <v>1</v>
      </c>
      <c r="F16" s="29"/>
      <c r="G16" s="4">
        <v>1</v>
      </c>
      <c r="H16" s="29"/>
      <c r="I16" s="29"/>
      <c r="J16" s="29"/>
      <c r="K16" s="13">
        <v>1</v>
      </c>
      <c r="L16" s="29"/>
      <c r="M16" s="29"/>
      <c r="N16" s="29"/>
      <c r="O16" s="4">
        <f t="shared" si="1"/>
        <v>3</v>
      </c>
      <c r="P16" s="6">
        <f t="shared" si="0"/>
        <v>100</v>
      </c>
    </row>
    <row r="17" spans="1:16" ht="27" customHeight="1" x14ac:dyDescent="0.25">
      <c r="A17" s="9" t="s">
        <v>56</v>
      </c>
      <c r="B17" s="11" t="s">
        <v>25</v>
      </c>
      <c r="C17" s="29"/>
      <c r="D17" s="29"/>
      <c r="E17" s="4">
        <v>1</v>
      </c>
      <c r="F17" s="29"/>
      <c r="G17" s="4">
        <v>1</v>
      </c>
      <c r="H17" s="29"/>
      <c r="I17" s="29"/>
      <c r="J17" s="29"/>
      <c r="K17" s="13">
        <v>1</v>
      </c>
      <c r="L17" s="29"/>
      <c r="M17" s="29"/>
      <c r="N17" s="29"/>
      <c r="O17" s="4">
        <f t="shared" si="1"/>
        <v>3</v>
      </c>
      <c r="P17" s="6">
        <f t="shared" si="0"/>
        <v>100</v>
      </c>
    </row>
    <row r="18" spans="1:16" ht="27" customHeight="1" x14ac:dyDescent="0.25">
      <c r="A18" s="8" t="s">
        <v>57</v>
      </c>
      <c r="B18" s="10" t="s">
        <v>26</v>
      </c>
      <c r="C18" s="29"/>
      <c r="D18" s="29"/>
      <c r="E18" s="4">
        <v>1</v>
      </c>
      <c r="F18" s="29"/>
      <c r="G18" s="4">
        <v>1</v>
      </c>
      <c r="H18" s="29"/>
      <c r="I18" s="29"/>
      <c r="J18" s="29"/>
      <c r="K18" s="13">
        <v>1</v>
      </c>
      <c r="L18" s="29"/>
      <c r="M18" s="29"/>
      <c r="N18" s="29"/>
      <c r="O18" s="4">
        <f t="shared" si="1"/>
        <v>3</v>
      </c>
      <c r="P18" s="6">
        <f t="shared" si="0"/>
        <v>100</v>
      </c>
    </row>
    <row r="19" spans="1:16" ht="27" customHeight="1" x14ac:dyDescent="0.25">
      <c r="A19" s="8" t="s">
        <v>27</v>
      </c>
      <c r="B19" s="10" t="s">
        <v>28</v>
      </c>
      <c r="C19" s="29"/>
      <c r="D19" s="29"/>
      <c r="E19" s="4">
        <v>1</v>
      </c>
      <c r="F19" s="29"/>
      <c r="G19" s="4">
        <v>1</v>
      </c>
      <c r="H19" s="29"/>
      <c r="I19" s="29"/>
      <c r="J19" s="29"/>
      <c r="K19" s="13">
        <v>1</v>
      </c>
      <c r="L19" s="29"/>
      <c r="M19" s="29"/>
      <c r="N19" s="29"/>
      <c r="O19" s="4">
        <f t="shared" si="1"/>
        <v>3</v>
      </c>
      <c r="P19" s="6">
        <f t="shared" si="0"/>
        <v>100</v>
      </c>
    </row>
    <row r="20" spans="1:16" ht="27" customHeight="1" x14ac:dyDescent="0.25">
      <c r="A20" s="8" t="s">
        <v>29</v>
      </c>
      <c r="B20" s="10" t="s">
        <v>30</v>
      </c>
      <c r="C20" s="29"/>
      <c r="D20" s="29"/>
      <c r="E20" s="4">
        <v>1</v>
      </c>
      <c r="F20" s="29"/>
      <c r="G20" s="4">
        <v>1</v>
      </c>
      <c r="H20" s="29"/>
      <c r="I20" s="29"/>
      <c r="J20" s="29"/>
      <c r="K20" s="13">
        <v>1</v>
      </c>
      <c r="L20" s="29"/>
      <c r="M20" s="29"/>
      <c r="N20" s="29"/>
      <c r="O20" s="4">
        <f t="shared" si="1"/>
        <v>3</v>
      </c>
      <c r="P20" s="6">
        <f t="shared" si="0"/>
        <v>100</v>
      </c>
    </row>
    <row r="21" spans="1:16" ht="27" customHeight="1" x14ac:dyDescent="0.25">
      <c r="A21" s="8" t="s">
        <v>31</v>
      </c>
      <c r="B21" s="10" t="s">
        <v>32</v>
      </c>
      <c r="C21" s="29"/>
      <c r="D21" s="29"/>
      <c r="E21" s="4">
        <v>1</v>
      </c>
      <c r="F21" s="29"/>
      <c r="G21" s="4">
        <v>0</v>
      </c>
      <c r="H21" s="29"/>
      <c r="I21" s="29"/>
      <c r="J21" s="29"/>
      <c r="K21" s="13">
        <v>0</v>
      </c>
      <c r="L21" s="29"/>
      <c r="M21" s="29"/>
      <c r="N21" s="29"/>
      <c r="O21" s="4">
        <f t="shared" si="1"/>
        <v>1</v>
      </c>
      <c r="P21" s="6">
        <f t="shared" si="0"/>
        <v>33.333333333333336</v>
      </c>
    </row>
    <row r="22" spans="1:16" ht="27" customHeight="1" x14ac:dyDescent="0.25">
      <c r="A22" s="8" t="s">
        <v>33</v>
      </c>
      <c r="B22" s="10" t="s">
        <v>34</v>
      </c>
      <c r="C22" s="29"/>
      <c r="D22" s="29"/>
      <c r="E22" s="4">
        <v>1</v>
      </c>
      <c r="F22" s="29"/>
      <c r="G22" s="4">
        <v>1</v>
      </c>
      <c r="H22" s="29"/>
      <c r="I22" s="29"/>
      <c r="J22" s="29"/>
      <c r="K22" s="13">
        <v>1</v>
      </c>
      <c r="L22" s="29"/>
      <c r="M22" s="29"/>
      <c r="N22" s="29"/>
      <c r="O22" s="4">
        <f t="shared" si="1"/>
        <v>3</v>
      </c>
      <c r="P22" s="6">
        <f t="shared" si="0"/>
        <v>100</v>
      </c>
    </row>
    <row r="23" spans="1:16" ht="27" customHeight="1" x14ac:dyDescent="0.25">
      <c r="A23" s="8" t="s">
        <v>35</v>
      </c>
      <c r="B23" s="10" t="s">
        <v>58</v>
      </c>
      <c r="C23" s="29"/>
      <c r="D23" s="29"/>
      <c r="E23" s="4">
        <v>1</v>
      </c>
      <c r="F23" s="29"/>
      <c r="G23" s="4">
        <v>0</v>
      </c>
      <c r="H23" s="29"/>
      <c r="I23" s="29"/>
      <c r="J23" s="29"/>
      <c r="K23" s="13">
        <v>0</v>
      </c>
      <c r="L23" s="29"/>
      <c r="M23" s="29"/>
      <c r="N23" s="29"/>
      <c r="O23" s="4">
        <f t="shared" si="1"/>
        <v>1</v>
      </c>
      <c r="P23" s="6">
        <f t="shared" si="0"/>
        <v>33.333333333333336</v>
      </c>
    </row>
    <row r="24" spans="1:16" ht="27" customHeight="1" x14ac:dyDescent="0.25">
      <c r="A24" s="8" t="s">
        <v>46</v>
      </c>
      <c r="B24" s="10" t="s">
        <v>58</v>
      </c>
      <c r="C24" s="29"/>
      <c r="D24" s="29"/>
      <c r="E24" s="4">
        <v>1</v>
      </c>
      <c r="F24" s="29"/>
      <c r="G24" s="4">
        <v>1</v>
      </c>
      <c r="H24" s="29"/>
      <c r="I24" s="29"/>
      <c r="J24" s="29"/>
      <c r="K24" s="13">
        <v>0</v>
      </c>
      <c r="L24" s="29"/>
      <c r="M24" s="29"/>
      <c r="N24" s="29"/>
      <c r="O24" s="4">
        <f t="shared" si="1"/>
        <v>2</v>
      </c>
      <c r="P24" s="6">
        <f t="shared" si="0"/>
        <v>66.666666666666671</v>
      </c>
    </row>
    <row r="25" spans="1:16" ht="27" customHeight="1" x14ac:dyDescent="0.25">
      <c r="A25" s="8" t="s">
        <v>36</v>
      </c>
      <c r="B25" s="10" t="s">
        <v>37</v>
      </c>
      <c r="C25" s="29"/>
      <c r="D25" s="29"/>
      <c r="E25" s="4">
        <v>1</v>
      </c>
      <c r="F25" s="29"/>
      <c r="G25" s="4">
        <v>1</v>
      </c>
      <c r="H25" s="29"/>
      <c r="I25" s="29"/>
      <c r="J25" s="29"/>
      <c r="K25" s="13">
        <v>1</v>
      </c>
      <c r="L25" s="29"/>
      <c r="M25" s="29"/>
      <c r="N25" s="29"/>
      <c r="O25" s="4">
        <f t="shared" si="1"/>
        <v>3</v>
      </c>
      <c r="P25" s="6">
        <f t="shared" si="0"/>
        <v>100</v>
      </c>
    </row>
    <row r="26" spans="1:16" ht="27" customHeight="1" x14ac:dyDescent="0.25">
      <c r="A26" s="8" t="s">
        <v>38</v>
      </c>
      <c r="B26" s="10" t="s">
        <v>39</v>
      </c>
      <c r="C26" s="30"/>
      <c r="D26" s="30"/>
      <c r="E26" s="4">
        <v>1</v>
      </c>
      <c r="F26" s="30"/>
      <c r="G26" s="4">
        <v>1</v>
      </c>
      <c r="H26" s="30"/>
      <c r="I26" s="30"/>
      <c r="J26" s="30"/>
      <c r="K26" s="13">
        <v>1</v>
      </c>
      <c r="L26" s="30"/>
      <c r="M26" s="30"/>
      <c r="N26" s="30"/>
      <c r="O26" s="4">
        <f t="shared" si="1"/>
        <v>3</v>
      </c>
      <c r="P26" s="6">
        <f t="shared" si="0"/>
        <v>100</v>
      </c>
    </row>
    <row r="27" spans="1:16" ht="27" customHeight="1" x14ac:dyDescent="0.25">
      <c r="A27" s="14" t="s">
        <v>8</v>
      </c>
      <c r="B27" s="14"/>
      <c r="C27" s="6" t="e">
        <f>AVERAGE(C6:C26)*100</f>
        <v>#DIV/0!</v>
      </c>
      <c r="D27" s="6" t="e">
        <f>AVERAGE(D6:D26)*100</f>
        <v>#DIV/0!</v>
      </c>
      <c r="E27" s="6">
        <f>AVERAGE(E7:E26)*100</f>
        <v>100</v>
      </c>
      <c r="F27" s="6" t="e">
        <f>AVERAGE(F6:F26)*100</f>
        <v>#DIV/0!</v>
      </c>
      <c r="G27" s="6">
        <f t="shared" ref="G27:N27" si="2">AVERAGE(G7:G26)*100</f>
        <v>80</v>
      </c>
      <c r="H27" s="6" t="e">
        <f t="shared" si="2"/>
        <v>#DIV/0!</v>
      </c>
      <c r="I27" s="6" t="e">
        <f t="shared" si="2"/>
        <v>#DIV/0!</v>
      </c>
      <c r="J27" s="6" t="e">
        <f t="shared" si="2"/>
        <v>#DIV/0!</v>
      </c>
      <c r="K27" s="6">
        <f t="shared" si="2"/>
        <v>65</v>
      </c>
      <c r="L27" s="6" t="e">
        <f t="shared" si="2"/>
        <v>#DIV/0!</v>
      </c>
      <c r="M27" s="6" t="e">
        <f t="shared" si="2"/>
        <v>#DIV/0!</v>
      </c>
      <c r="N27" s="6" t="e">
        <f t="shared" si="2"/>
        <v>#DIV/0!</v>
      </c>
      <c r="O27" s="4"/>
      <c r="P27" s="4"/>
    </row>
  </sheetData>
  <mergeCells count="15">
    <mergeCell ref="A27:B27"/>
    <mergeCell ref="A4:B4"/>
    <mergeCell ref="A1:P1"/>
    <mergeCell ref="A2:P2"/>
    <mergeCell ref="A3:P3"/>
    <mergeCell ref="C4:P4"/>
    <mergeCell ref="C6:C26"/>
    <mergeCell ref="D6:D26"/>
    <mergeCell ref="F6:F26"/>
    <mergeCell ref="H6:H26"/>
    <mergeCell ref="I6:I26"/>
    <mergeCell ref="J6:J26"/>
    <mergeCell ref="L6:L26"/>
    <mergeCell ref="M6:M26"/>
    <mergeCell ref="N6:N26"/>
  </mergeCells>
  <phoneticPr fontId="12" type="noConversion"/>
  <hyperlinks>
    <hyperlink ref="C6:C26" r:id="rId1" display="En este mes el consejo no seionó"/>
    <hyperlink ref="D6:D26" r:id="rId2" display="En este mes el consejo no seionó"/>
    <hyperlink ref="F6:F26" r:id="rId3" display="En este mes el consejo no seionó"/>
    <hyperlink ref="H6:H26" r:id="rId4" display="En este mes el consejo no seionó"/>
    <hyperlink ref="I6:I26" r:id="rId5" display="En este mes el consejo no seionó"/>
    <hyperlink ref="J6:J26" r:id="rId6" display="En este mes el consejo no seionó"/>
    <hyperlink ref="L6:L26" r:id="rId7" display="En este mes el consejo no seionó"/>
    <hyperlink ref="M6:M26" r:id="rId8" display="En este mes el consejo no seionó"/>
    <hyperlink ref="N6:N26" r:id="rId9" display="En este mes el consejo no seionó"/>
  </hyperlinks>
  <pageMargins left="0.7" right="0.7" top="0.75" bottom="0.75" header="0.3" footer="0.3"/>
  <pageSetup orientation="portrait" verticalDpi="0" r:id="rId10"/>
  <ignoredErrors>
    <ignoredError sqref="C27:D27 F27 H27:N27" evalError="1"/>
    <ignoredError sqref="G27" evalError="1" formulaRange="1"/>
    <ignoredError sqref="E27" evalError="1" formula="1" formulaRange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6" sqref="V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de Asistencia</vt:lpstr>
      <vt:lpstr>Gráficas de Asistencia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2016-02-04T16:27:00Z</dcterms:created>
  <dcterms:modified xsi:type="dcterms:W3CDTF">2020-01-10T18:23:54Z</dcterms:modified>
</cp:coreProperties>
</file>