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20730" windowHeight="9780" firstSheet="9" activeTab="11"/>
  </bookViews>
  <sheets>
    <sheet name="Fondos Revolventes Enero 2019" sheetId="1" r:id="rId1"/>
    <sheet name="Fondos Revolventes Febrero 2019" sheetId="2" r:id="rId2"/>
    <sheet name="Fondos Revolventes Marzo 19" sheetId="3" r:id="rId3"/>
    <sheet name="Fondos Revolventes Abril 19" sheetId="5" r:id="rId4"/>
    <sheet name="Fondos Revolventes Mayo 19" sheetId="6" r:id="rId5"/>
    <sheet name="Fondos Revolventes Junio 19" sheetId="7" r:id="rId6"/>
    <sheet name="Fondos Revolventes Julio 19" sheetId="8" r:id="rId7"/>
    <sheet name="Fondo Revolvente Agosto 19" sheetId="9" r:id="rId8"/>
    <sheet name="Fondo Revolvente Septiembre 19" sheetId="10" r:id="rId9"/>
    <sheet name="Fondo Revolvente Octubre 19" sheetId="11" r:id="rId10"/>
    <sheet name="Fondo Revolvente Noviembre 19" sheetId="12" r:id="rId11"/>
    <sheet name="Fondo Revolvente Diciembre 19" sheetId="14" r:id="rId12"/>
    <sheet name="Hoja1" sheetId="13" r:id="rId13"/>
  </sheets>
  <calcPr calcId="145621"/>
</workbook>
</file>

<file path=xl/calcChain.xml><?xml version="1.0" encoding="utf-8"?>
<calcChain xmlns="http://schemas.openxmlformats.org/spreadsheetml/2006/main">
  <c r="F11" i="14" l="1"/>
  <c r="F21" i="12" l="1"/>
  <c r="F20" i="12"/>
  <c r="F23" i="12" s="1"/>
  <c r="F8" i="12"/>
  <c r="F23" i="11" l="1"/>
  <c r="F22" i="10"/>
  <c r="F23" i="9"/>
  <c r="F24" i="6"/>
  <c r="F22" i="5"/>
  <c r="F22" i="3"/>
  <c r="F23" i="2"/>
  <c r="F23" i="1"/>
</calcChain>
</file>

<file path=xl/sharedStrings.xml><?xml version="1.0" encoding="utf-8"?>
<sst xmlns="http://schemas.openxmlformats.org/spreadsheetml/2006/main" count="310" uniqueCount="54">
  <si>
    <t>No. DE EMPLEADO</t>
  </si>
  <si>
    <t>NOMBRE</t>
  </si>
  <si>
    <t>No. DE CHEQUE</t>
  </si>
  <si>
    <t>IMPORTE TOTAL DEL CHEQUE</t>
  </si>
  <si>
    <t>SALDO DEUDOR</t>
  </si>
  <si>
    <t>OCHA VEGA ADRIANA</t>
  </si>
  <si>
    <t>TOTAL:</t>
  </si>
  <si>
    <t>OSCAR SALAZAR NAVARRO</t>
  </si>
  <si>
    <t>KARLA LINETTE WARIO SILVA</t>
  </si>
  <si>
    <t>MARIANA ORTIZ POZOS</t>
  </si>
  <si>
    <t>OLMEDO ZUÑIGA SERGIO</t>
  </si>
  <si>
    <t>TRANSPARENCIA ENERO 2019</t>
  </si>
  <si>
    <t>No.REINTEGRO</t>
  </si>
  <si>
    <t>MUNICIPIO DE ZAPOPAN JALISCO</t>
  </si>
  <si>
    <t>DIRECCIÓN DE CONTABILIDAD</t>
  </si>
  <si>
    <t>FONDOS REVOLVENTES ENERO DE 2019</t>
  </si>
  <si>
    <t>CONTRERAS CASTAÑEDA JESÚS FRANCISCO</t>
  </si>
  <si>
    <t>CORONA DÍAZ MANUEL</t>
  </si>
  <si>
    <t>PÉREZ QUEZADA JOSÉ</t>
  </si>
  <si>
    <t>ACEVES FERNÁNDEZ ALFREDO</t>
  </si>
  <si>
    <t>VÁZQUEZ CALDERÓN JOSÉ DE JESÚS</t>
  </si>
  <si>
    <t>MÁRQUEZ GARCÍA SUSANA ALEJANDRINA</t>
  </si>
  <si>
    <t>LÓPEZ GUIZAR PERLA LORENA</t>
  </si>
  <si>
    <t>TRANSPARENCIA FEBRERO 2019</t>
  </si>
  <si>
    <t>FONDOS REVOLVENTES FEBRERO DE 2019</t>
  </si>
  <si>
    <t>ALVIZO RODRÍGUEZ IRMA LORENA</t>
  </si>
  <si>
    <t>TRANSPARENCIA MARZO 2019</t>
  </si>
  <si>
    <t>FONDOS REVOLVENTES MARZO DE 2019</t>
  </si>
  <si>
    <t>FONDOS REVOLVENTES ABRIL DE 2019</t>
  </si>
  <si>
    <t>CORONA DIAZ MANUEL</t>
  </si>
  <si>
    <t>TRANSPARENCIA ABRIL 2019</t>
  </si>
  <si>
    <t>MARCELA RUBI GÓMEZ JUAREZ</t>
  </si>
  <si>
    <t>CAROLINA ISABEL GARCÍA GARCÍA</t>
  </si>
  <si>
    <t>MARCELA RUBI GÓMEZ JUÁREZ</t>
  </si>
  <si>
    <t>FONDOS REVOLVENTES MAYO DE 2019</t>
  </si>
  <si>
    <t>TRANSPARENCIA JUNIO 2019</t>
  </si>
  <si>
    <t>No. REINTEGRO</t>
  </si>
  <si>
    <t>TRANSPARENCIA MAYO 2019</t>
  </si>
  <si>
    <t>FONDOS REVOLVENTES JUNIO DE 2019</t>
  </si>
  <si>
    <t>TRANSPARENCIA JULIO 2019</t>
  </si>
  <si>
    <t>FONDOS REVOLVENTES JULIO DE 2019</t>
  </si>
  <si>
    <t>TRANSPARENCIA AGOSTO 2019</t>
  </si>
  <si>
    <t>TRANSPARENCIA SEPTIEMBRE 2019</t>
  </si>
  <si>
    <t>FONDOS REVOLVENTES SEPTIEMBRE DE 2019</t>
  </si>
  <si>
    <t>FONDOS REVOLVENTES AGOSTO DE 2019</t>
  </si>
  <si>
    <t>SALAZAR SÁNCHEZ MA DOLORES</t>
  </si>
  <si>
    <t>TRANSPARENCIA OCTUBRE 2019</t>
  </si>
  <si>
    <t>FONDOS REVOLVENTES OCTUBRE DE 2019</t>
  </si>
  <si>
    <t>MARCELA RUBÍ GÓMEZ JUÁREZ</t>
  </si>
  <si>
    <t>MAÁQUEZ GARCÍA SUSANA ALEJANDRINA</t>
  </si>
  <si>
    <t>TRANSPARENCIA NOVIEMBRE 2019</t>
  </si>
  <si>
    <t>FONDOS REVOLVENTES NOVIEMBRE DE 2019</t>
  </si>
  <si>
    <t>TRANSPARENCIA DICIEMBRE 2019</t>
  </si>
  <si>
    <t>FONDOS REVOLVENTES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</si>
</sst>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8"/>
      <color theme="1"/>
      <name val="Century"/>
      <family val="1"/>
    </font>
    <font>
      <sz val="8"/>
      <color theme="1"/>
      <name val="Century"/>
      <family val="1"/>
    </font>
    <font>
      <sz val="8"/>
      <name val="Century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8"/>
      <name val="Century Gothic"/>
      <family val="2"/>
    </font>
    <font>
      <b/>
      <sz val="10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/>
    <xf numFmtId="44" fontId="0" fillId="0" borderId="0" xfId="0" applyNumberForma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4" fontId="4" fillId="0" borderId="3" xfId="0" applyNumberFormat="1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 wrapText="1"/>
    </xf>
    <xf numFmtId="44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44" fontId="3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44" fontId="5" fillId="0" borderId="0" xfId="1" applyFont="1" applyFill="1" applyBorder="1"/>
    <xf numFmtId="4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horizontal="center" wrapText="1"/>
    </xf>
    <xf numFmtId="44" fontId="3" fillId="2" borderId="3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center" vertical="center"/>
    </xf>
    <xf numFmtId="44" fontId="5" fillId="0" borderId="3" xfId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44" fontId="0" fillId="0" borderId="3" xfId="0" applyNumberFormat="1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4" fontId="0" fillId="0" borderId="3" xfId="0" applyNumberFormat="1" applyFill="1" applyBorder="1" applyAlignment="1">
      <alignment horizontal="center" vertical="center" wrapText="1"/>
    </xf>
    <xf numFmtId="44" fontId="0" fillId="0" borderId="1" xfId="0" applyNumberFormat="1" applyFill="1" applyBorder="1" applyAlignment="1">
      <alignment horizontal="center" vertical="center" wrapText="1"/>
    </xf>
    <xf numFmtId="44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4" fontId="6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44" fontId="7" fillId="0" borderId="0" xfId="1" applyFont="1" applyFill="1" applyBorder="1"/>
    <xf numFmtId="4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center" wrapText="1"/>
    </xf>
    <xf numFmtId="44" fontId="6" fillId="2" borderId="3" xfId="0" applyNumberFormat="1" applyFont="1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/>
    </xf>
    <xf numFmtId="44" fontId="7" fillId="0" borderId="1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4" fontId="7" fillId="0" borderId="3" xfId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44" fontId="9" fillId="0" borderId="3" xfId="0" applyNumberFormat="1" applyFont="1" applyFill="1" applyBorder="1" applyAlignment="1">
      <alignment horizontal="center" vertical="center" wrapText="1"/>
    </xf>
    <xf numFmtId="44" fontId="9" fillId="0" borderId="1" xfId="0" applyNumberFormat="1" applyFont="1" applyFill="1" applyBorder="1" applyAlignment="1">
      <alignment horizontal="center" vertical="center" wrapText="1"/>
    </xf>
    <xf numFmtId="44" fontId="10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44" fontId="10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44" fontId="11" fillId="0" borderId="0" xfId="1" applyFont="1" applyFill="1" applyBorder="1"/>
    <xf numFmtId="4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0" xfId="0" applyFont="1" applyBorder="1" applyAlignment="1">
      <alignment horizontal="center" wrapText="1"/>
    </xf>
    <xf numFmtId="44" fontId="10" fillId="2" borderId="3" xfId="0" applyNumberFormat="1" applyFont="1" applyFill="1" applyBorder="1" applyAlignment="1">
      <alignment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4" fontId="10" fillId="0" borderId="1" xfId="1" applyFont="1" applyFill="1" applyBorder="1" applyAlignment="1">
      <alignment horizontal="center" vertical="center"/>
    </xf>
    <xf numFmtId="44" fontId="11" fillId="0" borderId="1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4" fontId="11" fillId="0" borderId="3" xfId="1" applyFont="1" applyFill="1" applyBorder="1" applyAlignment="1">
      <alignment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4" fontId="11" fillId="0" borderId="0" xfId="1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44" fontId="10" fillId="2" borderId="3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4" fontId="10" fillId="0" borderId="1" xfId="1" applyFont="1" applyFill="1" applyBorder="1" applyAlignment="1">
      <alignment horizontal="center"/>
    </xf>
    <xf numFmtId="44" fontId="11" fillId="0" borderId="1" xfId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44" fontId="11" fillId="0" borderId="3" xfId="1" applyFont="1" applyFill="1" applyBorder="1"/>
    <xf numFmtId="0" fontId="11" fillId="0" borderId="3" xfId="0" applyNumberFormat="1" applyFont="1" applyFill="1" applyBorder="1" applyAlignment="1">
      <alignment horizontal="center"/>
    </xf>
    <xf numFmtId="44" fontId="10" fillId="5" borderId="3" xfId="0" applyNumberFormat="1" applyFont="1" applyFill="1" applyBorder="1" applyAlignment="1">
      <alignment wrapText="1"/>
    </xf>
    <xf numFmtId="0" fontId="1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4" fontId="6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4" fontId="8" fillId="4" borderId="1" xfId="0" applyNumberFormat="1" applyFont="1" applyFill="1" applyBorder="1" applyAlignment="1">
      <alignment horizontal="center" vertical="center" wrapText="1"/>
    </xf>
    <xf numFmtId="44" fontId="6" fillId="6" borderId="3" xfId="0" applyNumberFormat="1" applyFont="1" applyFill="1" applyBorder="1" applyAlignment="1">
      <alignment wrapText="1"/>
    </xf>
    <xf numFmtId="44" fontId="11" fillId="0" borderId="3" xfId="1" applyFont="1" applyFill="1" applyBorder="1" applyAlignment="1">
      <alignment horizontal="center" vertical="center"/>
    </xf>
    <xf numFmtId="44" fontId="10" fillId="7" borderId="3" xfId="0" applyNumberFormat="1" applyFont="1" applyFill="1" applyBorder="1" applyAlignment="1">
      <alignment vertical="center" wrapText="1"/>
    </xf>
    <xf numFmtId="0" fontId="0" fillId="0" borderId="0" xfId="0" applyFill="1"/>
    <xf numFmtId="0" fontId="13" fillId="0" borderId="0" xfId="0" applyFont="1" applyFill="1"/>
    <xf numFmtId="44" fontId="0" fillId="0" borderId="0" xfId="0" applyNumberFormat="1" applyFill="1"/>
    <xf numFmtId="44" fontId="10" fillId="4" borderId="3" xfId="0" applyNumberFormat="1" applyFont="1" applyFill="1" applyBorder="1" applyAlignment="1">
      <alignment wrapText="1"/>
    </xf>
    <xf numFmtId="44" fontId="8" fillId="4" borderId="3" xfId="0" applyNumberFormat="1" applyFont="1" applyFill="1" applyBorder="1" applyAlignment="1">
      <alignment wrapText="1"/>
    </xf>
    <xf numFmtId="0" fontId="8" fillId="3" borderId="0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714374</xdr:colOff>
      <xdr:row>0</xdr:row>
      <xdr:rowOff>266699</xdr:rowOff>
    </xdr:from>
    <xdr:to>
      <xdr:col>1</xdr:col>
      <xdr:colOff>266700</xdr:colOff>
      <xdr:row>2</xdr:row>
      <xdr:rowOff>104775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4" y="266699"/>
          <a:ext cx="676276" cy="609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1190625</xdr:colOff>
      <xdr:row>0</xdr:row>
      <xdr:rowOff>247650</xdr:rowOff>
    </xdr:from>
    <xdr:to>
      <xdr:col>5</xdr:col>
      <xdr:colOff>609601</xdr:colOff>
      <xdr:row>2</xdr:row>
      <xdr:rowOff>85726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247650"/>
          <a:ext cx="676276" cy="609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504823</xdr:colOff>
      <xdr:row>0</xdr:row>
      <xdr:rowOff>209549</xdr:rowOff>
    </xdr:from>
    <xdr:to>
      <xdr:col>1</xdr:col>
      <xdr:colOff>333374</xdr:colOff>
      <xdr:row>2</xdr:row>
      <xdr:rowOff>219075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3" y="209549"/>
          <a:ext cx="723901" cy="7429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581025</xdr:colOff>
      <xdr:row>0</xdr:row>
      <xdr:rowOff>228600</xdr:rowOff>
    </xdr:from>
    <xdr:to>
      <xdr:col>5</xdr:col>
      <xdr:colOff>504826</xdr:colOff>
      <xdr:row>2</xdr:row>
      <xdr:rowOff>238126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62675" y="228600"/>
          <a:ext cx="723901" cy="7429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323850</xdr:rowOff>
    </xdr:from>
    <xdr:to>
      <xdr:col>1</xdr:col>
      <xdr:colOff>942976</xdr:colOff>
      <xdr:row>2</xdr:row>
      <xdr:rowOff>133350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4" y="323850"/>
          <a:ext cx="876302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0</xdr:row>
      <xdr:rowOff>304800</xdr:rowOff>
    </xdr:from>
    <xdr:to>
      <xdr:col>5</xdr:col>
      <xdr:colOff>990602</xdr:colOff>
      <xdr:row>2</xdr:row>
      <xdr:rowOff>114300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72300" y="304800"/>
          <a:ext cx="876302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276226</xdr:rowOff>
    </xdr:from>
    <xdr:to>
      <xdr:col>1</xdr:col>
      <xdr:colOff>523875</xdr:colOff>
      <xdr:row>2</xdr:row>
      <xdr:rowOff>152401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4" y="276226"/>
          <a:ext cx="742951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485775</xdr:colOff>
      <xdr:row>0</xdr:row>
      <xdr:rowOff>276225</xdr:rowOff>
    </xdr:from>
    <xdr:to>
      <xdr:col>5</xdr:col>
      <xdr:colOff>428626</xdr:colOff>
      <xdr:row>2</xdr:row>
      <xdr:rowOff>152400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7925" y="276225"/>
          <a:ext cx="742951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1190625</xdr:colOff>
      <xdr:row>0</xdr:row>
      <xdr:rowOff>247650</xdr:rowOff>
    </xdr:from>
    <xdr:to>
      <xdr:col>5</xdr:col>
      <xdr:colOff>609601</xdr:colOff>
      <xdr:row>2</xdr:row>
      <xdr:rowOff>85726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247650"/>
          <a:ext cx="676276" cy="609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723900</xdr:colOff>
      <xdr:row>0</xdr:row>
      <xdr:rowOff>247650</xdr:rowOff>
    </xdr:from>
    <xdr:to>
      <xdr:col>1</xdr:col>
      <xdr:colOff>466726</xdr:colOff>
      <xdr:row>2</xdr:row>
      <xdr:rowOff>85726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"/>
          <a:ext cx="742951" cy="581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409574</xdr:colOff>
      <xdr:row>0</xdr:row>
      <xdr:rowOff>247650</xdr:rowOff>
    </xdr:from>
    <xdr:to>
      <xdr:col>1</xdr:col>
      <xdr:colOff>95249</xdr:colOff>
      <xdr:row>2</xdr:row>
      <xdr:rowOff>161925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4" y="247650"/>
          <a:ext cx="7334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781050</xdr:colOff>
      <xdr:row>0</xdr:row>
      <xdr:rowOff>266700</xdr:rowOff>
    </xdr:from>
    <xdr:to>
      <xdr:col>5</xdr:col>
      <xdr:colOff>590550</xdr:colOff>
      <xdr:row>2</xdr:row>
      <xdr:rowOff>180975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91350" y="266700"/>
          <a:ext cx="7334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733424</xdr:colOff>
      <xdr:row>0</xdr:row>
      <xdr:rowOff>238125</xdr:rowOff>
    </xdr:from>
    <xdr:to>
      <xdr:col>1</xdr:col>
      <xdr:colOff>666750</xdr:colOff>
      <xdr:row>2</xdr:row>
      <xdr:rowOff>95249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4" y="238125"/>
          <a:ext cx="695326" cy="647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942975</xdr:colOff>
      <xdr:row>0</xdr:row>
      <xdr:rowOff>247650</xdr:rowOff>
    </xdr:from>
    <xdr:to>
      <xdr:col>5</xdr:col>
      <xdr:colOff>590551</xdr:colOff>
      <xdr:row>2</xdr:row>
      <xdr:rowOff>104774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10325" y="247650"/>
          <a:ext cx="695326" cy="647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733424</xdr:colOff>
      <xdr:row>0</xdr:row>
      <xdr:rowOff>238125</xdr:rowOff>
    </xdr:from>
    <xdr:to>
      <xdr:col>1</xdr:col>
      <xdr:colOff>485775</xdr:colOff>
      <xdr:row>2</xdr:row>
      <xdr:rowOff>161925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4" y="238125"/>
          <a:ext cx="695326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962025</xdr:colOff>
      <xdr:row>0</xdr:row>
      <xdr:rowOff>228600</xdr:rowOff>
    </xdr:from>
    <xdr:to>
      <xdr:col>5</xdr:col>
      <xdr:colOff>619126</xdr:colOff>
      <xdr:row>2</xdr:row>
      <xdr:rowOff>152400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0" y="228600"/>
          <a:ext cx="695326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647699</xdr:colOff>
      <xdr:row>0</xdr:row>
      <xdr:rowOff>238125</xdr:rowOff>
    </xdr:from>
    <xdr:to>
      <xdr:col>1</xdr:col>
      <xdr:colOff>114300</xdr:colOff>
      <xdr:row>2</xdr:row>
      <xdr:rowOff>57150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699" y="238125"/>
          <a:ext cx="647701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685800</xdr:colOff>
      <xdr:row>0</xdr:row>
      <xdr:rowOff>228600</xdr:rowOff>
    </xdr:from>
    <xdr:to>
      <xdr:col>5</xdr:col>
      <xdr:colOff>304801</xdr:colOff>
      <xdr:row>2</xdr:row>
      <xdr:rowOff>47625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7400" y="228600"/>
          <a:ext cx="647701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914399</xdr:colOff>
      <xdr:row>0</xdr:row>
      <xdr:rowOff>171449</xdr:rowOff>
    </xdr:from>
    <xdr:to>
      <xdr:col>1</xdr:col>
      <xdr:colOff>304800</xdr:colOff>
      <xdr:row>2</xdr:row>
      <xdr:rowOff>114299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399" y="171449"/>
          <a:ext cx="70485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876300</xdr:colOff>
      <xdr:row>0</xdr:row>
      <xdr:rowOff>180975</xdr:rowOff>
    </xdr:from>
    <xdr:to>
      <xdr:col>5</xdr:col>
      <xdr:colOff>457201</xdr:colOff>
      <xdr:row>2</xdr:row>
      <xdr:rowOff>123825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25" y="180975"/>
          <a:ext cx="70485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619124</xdr:colOff>
      <xdr:row>0</xdr:row>
      <xdr:rowOff>171451</xdr:rowOff>
    </xdr:from>
    <xdr:to>
      <xdr:col>1</xdr:col>
      <xdr:colOff>628650</xdr:colOff>
      <xdr:row>2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4" y="171451"/>
          <a:ext cx="771526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762000</xdr:colOff>
      <xdr:row>0</xdr:row>
      <xdr:rowOff>152400</xdr:rowOff>
    </xdr:from>
    <xdr:to>
      <xdr:col>5</xdr:col>
      <xdr:colOff>733426</xdr:colOff>
      <xdr:row>2</xdr:row>
      <xdr:rowOff>19049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00800" y="152400"/>
          <a:ext cx="771526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590549</xdr:colOff>
      <xdr:row>0</xdr:row>
      <xdr:rowOff>209550</xdr:rowOff>
    </xdr:from>
    <xdr:to>
      <xdr:col>1</xdr:col>
      <xdr:colOff>447675</xdr:colOff>
      <xdr:row>2</xdr:row>
      <xdr:rowOff>114300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49" y="209550"/>
          <a:ext cx="876301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819150</xdr:colOff>
      <xdr:row>0</xdr:row>
      <xdr:rowOff>200025</xdr:rowOff>
    </xdr:from>
    <xdr:to>
      <xdr:col>5</xdr:col>
      <xdr:colOff>695326</xdr:colOff>
      <xdr:row>2</xdr:row>
      <xdr:rowOff>104775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77025" y="200025"/>
          <a:ext cx="876301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B9" sqref="B9"/>
    </sheetView>
  </sheetViews>
  <sheetFormatPr baseColWidth="10" defaultRowHeight="15" x14ac:dyDescent="0.25"/>
  <cols>
    <col min="1" max="1" width="16.85546875" customWidth="1"/>
    <col min="2" max="2" width="39.42578125" bestFit="1" customWidth="1"/>
    <col min="4" max="4" width="18.85546875" customWidth="1"/>
    <col min="5" max="5" width="18.85546875" style="1" customWidth="1"/>
    <col min="6" max="6" width="17.42578125" customWidth="1"/>
  </cols>
  <sheetData>
    <row r="1" spans="1:8" s="1" customFormat="1" ht="32.25" customHeight="1" x14ac:dyDescent="0.25">
      <c r="A1" s="100" t="s">
        <v>13</v>
      </c>
      <c r="B1" s="101"/>
      <c r="C1" s="101"/>
      <c r="D1" s="101"/>
      <c r="E1" s="101"/>
      <c r="F1" s="102"/>
    </row>
    <row r="2" spans="1:8" s="1" customFormat="1" ht="28.5" customHeight="1" x14ac:dyDescent="0.25">
      <c r="A2" s="103" t="s">
        <v>14</v>
      </c>
      <c r="B2" s="104"/>
      <c r="C2" s="104"/>
      <c r="D2" s="104"/>
      <c r="E2" s="104"/>
      <c r="F2" s="105"/>
    </row>
    <row r="3" spans="1:8" s="1" customFormat="1" ht="30.75" customHeight="1" x14ac:dyDescent="0.25">
      <c r="A3" s="106" t="s">
        <v>15</v>
      </c>
      <c r="B3" s="107"/>
      <c r="C3" s="107"/>
      <c r="D3" s="107"/>
      <c r="E3" s="107"/>
      <c r="F3" s="108"/>
    </row>
    <row r="4" spans="1:8" ht="22.5" customHeight="1" x14ac:dyDescent="0.25">
      <c r="A4" s="109" t="s">
        <v>11</v>
      </c>
      <c r="B4" s="110"/>
      <c r="C4" s="110"/>
      <c r="D4" s="110"/>
      <c r="E4" s="110"/>
      <c r="F4" s="111"/>
      <c r="G4" s="1"/>
      <c r="H4" s="1"/>
    </row>
    <row r="5" spans="1:8" ht="38.25" customHeight="1" x14ac:dyDescent="0.25">
      <c r="A5" s="89" t="s">
        <v>0</v>
      </c>
      <c r="B5" s="89" t="s">
        <v>1</v>
      </c>
      <c r="C5" s="89" t="s">
        <v>2</v>
      </c>
      <c r="D5" s="90" t="s">
        <v>3</v>
      </c>
      <c r="E5" s="90" t="s">
        <v>12</v>
      </c>
      <c r="F5" s="90" t="s">
        <v>4</v>
      </c>
      <c r="G5" s="1"/>
      <c r="H5" s="1"/>
    </row>
    <row r="6" spans="1:8" ht="24.95" customHeight="1" x14ac:dyDescent="0.25">
      <c r="A6" s="3">
        <v>8490</v>
      </c>
      <c r="B6" s="4" t="s">
        <v>16</v>
      </c>
      <c r="C6" s="18">
        <v>144784</v>
      </c>
      <c r="D6" s="5">
        <v>30000</v>
      </c>
      <c r="E6" s="6"/>
      <c r="F6" s="7">
        <v>30000</v>
      </c>
      <c r="G6" s="1"/>
      <c r="H6" s="1"/>
    </row>
    <row r="7" spans="1:8" ht="24.95" customHeight="1" x14ac:dyDescent="0.25">
      <c r="A7" s="3">
        <v>23944</v>
      </c>
      <c r="B7" s="4" t="s">
        <v>17</v>
      </c>
      <c r="C7" s="8">
        <v>100900</v>
      </c>
      <c r="D7" s="5">
        <v>40000</v>
      </c>
      <c r="E7" s="6"/>
      <c r="F7" s="7">
        <v>7490.53</v>
      </c>
      <c r="G7" s="1"/>
      <c r="H7" s="1"/>
    </row>
    <row r="8" spans="1:8" ht="24.95" customHeight="1" x14ac:dyDescent="0.25">
      <c r="A8" s="3">
        <v>23967</v>
      </c>
      <c r="B8" s="4" t="s">
        <v>18</v>
      </c>
      <c r="C8" s="8">
        <v>93517</v>
      </c>
      <c r="D8" s="6">
        <v>50000</v>
      </c>
      <c r="E8" s="6"/>
      <c r="F8" s="7">
        <v>50000</v>
      </c>
      <c r="G8" s="1"/>
      <c r="H8" s="1"/>
    </row>
    <row r="9" spans="1:8" ht="24.95" customHeight="1" x14ac:dyDescent="0.25">
      <c r="A9" s="3">
        <v>24178</v>
      </c>
      <c r="B9" s="4" t="s">
        <v>5</v>
      </c>
      <c r="C9" s="18">
        <v>158788</v>
      </c>
      <c r="D9" s="6">
        <v>40000</v>
      </c>
      <c r="E9" s="6"/>
      <c r="F9" s="22">
        <v>15967.17</v>
      </c>
      <c r="G9" s="2"/>
      <c r="H9" s="2"/>
    </row>
    <row r="10" spans="1:8" s="1" customFormat="1" ht="24.95" customHeight="1" x14ac:dyDescent="0.25">
      <c r="A10" s="3">
        <v>24178</v>
      </c>
      <c r="B10" s="4" t="s">
        <v>5</v>
      </c>
      <c r="C10" s="19">
        <v>159998</v>
      </c>
      <c r="D10" s="6">
        <v>60000</v>
      </c>
      <c r="E10" s="6"/>
      <c r="F10" s="22">
        <v>60000</v>
      </c>
      <c r="G10" s="2"/>
      <c r="H10" s="2"/>
    </row>
    <row r="11" spans="1:8" s="1" customFormat="1" ht="24.95" customHeight="1" x14ac:dyDescent="0.25">
      <c r="A11" s="3">
        <v>24178</v>
      </c>
      <c r="B11" s="4" t="s">
        <v>5</v>
      </c>
      <c r="C11" s="19">
        <v>159999</v>
      </c>
      <c r="D11" s="6">
        <v>40000</v>
      </c>
      <c r="E11" s="6"/>
      <c r="F11" s="22">
        <v>40000</v>
      </c>
      <c r="G11" s="2"/>
      <c r="H11" s="2"/>
    </row>
    <row r="12" spans="1:8" s="1" customFormat="1" ht="24.95" customHeight="1" x14ac:dyDescent="0.25">
      <c r="A12" s="3">
        <v>24382</v>
      </c>
      <c r="B12" s="4" t="s">
        <v>7</v>
      </c>
      <c r="C12" s="19">
        <v>159972</v>
      </c>
      <c r="D12" s="6">
        <v>5000</v>
      </c>
      <c r="E12" s="6"/>
      <c r="F12" s="22">
        <v>5000</v>
      </c>
      <c r="G12" s="2"/>
      <c r="H12" s="2"/>
    </row>
    <row r="13" spans="1:8" s="1" customFormat="1" ht="24.95" customHeight="1" x14ac:dyDescent="0.25">
      <c r="A13" s="3">
        <v>28297</v>
      </c>
      <c r="B13" s="4" t="s">
        <v>8</v>
      </c>
      <c r="C13" s="19">
        <v>160004</v>
      </c>
      <c r="D13" s="6">
        <v>100000</v>
      </c>
      <c r="E13" s="6"/>
      <c r="F13" s="22">
        <v>100000</v>
      </c>
      <c r="G13" s="2"/>
      <c r="H13" s="2"/>
    </row>
    <row r="14" spans="1:8" s="1" customFormat="1" ht="24.95" customHeight="1" x14ac:dyDescent="0.25">
      <c r="A14" s="3">
        <v>28318</v>
      </c>
      <c r="B14" s="4" t="s">
        <v>9</v>
      </c>
      <c r="C14" s="19">
        <v>160143</v>
      </c>
      <c r="D14" s="6">
        <v>10000</v>
      </c>
      <c r="E14" s="6"/>
      <c r="F14" s="22">
        <v>10000</v>
      </c>
      <c r="G14" s="2"/>
      <c r="H14" s="2"/>
    </row>
    <row r="15" spans="1:8" ht="24.95" customHeight="1" x14ac:dyDescent="0.25">
      <c r="A15" s="3">
        <v>28351</v>
      </c>
      <c r="B15" s="4" t="s">
        <v>19</v>
      </c>
      <c r="C15" s="19">
        <v>159405</v>
      </c>
      <c r="D15" s="23">
        <v>10000</v>
      </c>
      <c r="E15" s="23"/>
      <c r="F15" s="7">
        <v>10000</v>
      </c>
      <c r="G15" s="1"/>
      <c r="H15" s="1"/>
    </row>
    <row r="16" spans="1:8" s="1" customFormat="1" ht="24.95" customHeight="1" x14ac:dyDescent="0.25">
      <c r="A16" s="3">
        <v>28662</v>
      </c>
      <c r="B16" s="4" t="s">
        <v>10</v>
      </c>
      <c r="C16" s="19">
        <v>160006</v>
      </c>
      <c r="D16" s="23">
        <v>50000</v>
      </c>
      <c r="E16" s="23"/>
      <c r="F16" s="7">
        <v>50000</v>
      </c>
    </row>
    <row r="17" spans="1:8" s="1" customFormat="1" ht="24.95" customHeight="1" x14ac:dyDescent="0.25">
      <c r="A17" s="3">
        <v>29008</v>
      </c>
      <c r="B17" s="4" t="s">
        <v>22</v>
      </c>
      <c r="C17" s="19">
        <v>160142</v>
      </c>
      <c r="D17" s="23">
        <v>50000</v>
      </c>
      <c r="E17" s="23"/>
      <c r="F17" s="7">
        <v>50000</v>
      </c>
    </row>
    <row r="18" spans="1:8" s="1" customFormat="1" ht="24.95" customHeight="1" x14ac:dyDescent="0.25">
      <c r="A18" s="8">
        <v>30514</v>
      </c>
      <c r="B18" s="9" t="s">
        <v>21</v>
      </c>
      <c r="C18" s="20">
        <v>159079</v>
      </c>
      <c r="D18" s="24">
        <v>65000</v>
      </c>
      <c r="E18" s="24"/>
      <c r="F18" s="10">
        <v>25500</v>
      </c>
    </row>
    <row r="19" spans="1:8" ht="24.95" customHeight="1" x14ac:dyDescent="0.25">
      <c r="A19" s="8">
        <v>30514</v>
      </c>
      <c r="B19" s="9" t="s">
        <v>21</v>
      </c>
      <c r="C19" s="20">
        <v>160005</v>
      </c>
      <c r="D19" s="24">
        <v>65000</v>
      </c>
      <c r="E19" s="24"/>
      <c r="F19" s="10">
        <v>65000</v>
      </c>
      <c r="G19" s="1"/>
      <c r="H19" s="1"/>
    </row>
    <row r="20" spans="1:8" s="1" customFormat="1" ht="24.95" customHeight="1" x14ac:dyDescent="0.25">
      <c r="A20" s="8">
        <v>31140</v>
      </c>
      <c r="B20" s="9" t="s">
        <v>20</v>
      </c>
      <c r="C20" s="21">
        <v>159996</v>
      </c>
      <c r="D20" s="24">
        <v>10000</v>
      </c>
      <c r="E20" s="24"/>
      <c r="F20" s="10">
        <v>10000</v>
      </c>
    </row>
    <row r="21" spans="1:8" s="1" customFormat="1" ht="24.95" customHeight="1" x14ac:dyDescent="0.25">
      <c r="A21" s="8">
        <v>31140</v>
      </c>
      <c r="B21" s="9" t="s">
        <v>20</v>
      </c>
      <c r="C21" s="20">
        <v>159997</v>
      </c>
      <c r="D21" s="24">
        <v>40000</v>
      </c>
      <c r="E21" s="24"/>
      <c r="F21" s="10">
        <v>40000</v>
      </c>
    </row>
    <row r="22" spans="1:8" x14ac:dyDescent="0.25">
      <c r="A22" s="11"/>
      <c r="B22" s="11"/>
      <c r="C22" s="12"/>
      <c r="D22" s="13"/>
      <c r="E22" s="13"/>
      <c r="F22" s="14"/>
      <c r="G22" s="1"/>
      <c r="H22" s="1"/>
    </row>
    <row r="23" spans="1:8" x14ac:dyDescent="0.25">
      <c r="A23" s="15"/>
      <c r="B23" s="15"/>
      <c r="C23" s="15"/>
      <c r="D23" s="16" t="s">
        <v>6</v>
      </c>
      <c r="E23" s="16"/>
      <c r="F23" s="17">
        <f>SUM(F6:F22)</f>
        <v>568957.69999999995</v>
      </c>
      <c r="G23" s="1"/>
      <c r="H23" s="1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verticalDpi="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A5" sqref="A5"/>
    </sheetView>
  </sheetViews>
  <sheetFormatPr baseColWidth="10" defaultRowHeight="15" x14ac:dyDescent="0.25"/>
  <cols>
    <col min="1" max="1" width="13.42578125" style="1" customWidth="1"/>
    <col min="2" max="2" width="39.42578125" style="1" bestFit="1" customWidth="1"/>
    <col min="3" max="3" width="16.7109375" style="1" customWidth="1"/>
    <col min="4" max="4" width="18.85546875" style="1" customWidth="1"/>
    <col min="5" max="5" width="12" style="1" customWidth="1"/>
    <col min="6" max="6" width="14.140625" style="1" bestFit="1" customWidth="1"/>
    <col min="7" max="16384" width="11.42578125" style="1"/>
  </cols>
  <sheetData>
    <row r="1" spans="1:6" ht="27.75" customHeight="1" x14ac:dyDescent="0.25">
      <c r="A1" s="100" t="s">
        <v>13</v>
      </c>
      <c r="B1" s="101"/>
      <c r="C1" s="101"/>
      <c r="D1" s="101"/>
      <c r="E1" s="101"/>
      <c r="F1" s="102"/>
    </row>
    <row r="2" spans="1:6" ht="30" customHeight="1" x14ac:dyDescent="0.25">
      <c r="A2" s="103" t="s">
        <v>14</v>
      </c>
      <c r="B2" s="104"/>
      <c r="C2" s="104"/>
      <c r="D2" s="104"/>
      <c r="E2" s="104"/>
      <c r="F2" s="105"/>
    </row>
    <row r="3" spans="1:6" ht="33" customHeight="1" x14ac:dyDescent="0.25">
      <c r="A3" s="106" t="s">
        <v>47</v>
      </c>
      <c r="B3" s="107"/>
      <c r="C3" s="107"/>
      <c r="D3" s="107"/>
      <c r="E3" s="107"/>
      <c r="F3" s="108"/>
    </row>
    <row r="4" spans="1:6" ht="35.25" customHeight="1" x14ac:dyDescent="0.25">
      <c r="A4" s="109" t="s">
        <v>46</v>
      </c>
      <c r="B4" s="110"/>
      <c r="C4" s="110"/>
      <c r="D4" s="110"/>
      <c r="E4" s="110"/>
      <c r="F4" s="111"/>
    </row>
    <row r="5" spans="1:6" ht="44.25" customHeight="1" x14ac:dyDescent="0.25">
      <c r="A5" s="90" t="s">
        <v>0</v>
      </c>
      <c r="B5" s="90" t="s">
        <v>1</v>
      </c>
      <c r="C5" s="90" t="s">
        <v>2</v>
      </c>
      <c r="D5" s="90" t="s">
        <v>3</v>
      </c>
      <c r="E5" s="90" t="s">
        <v>36</v>
      </c>
      <c r="F5" s="90" t="s">
        <v>4</v>
      </c>
    </row>
    <row r="6" spans="1:6" ht="30" customHeight="1" x14ac:dyDescent="0.25">
      <c r="A6" s="51">
        <v>8490</v>
      </c>
      <c r="B6" s="52" t="s">
        <v>16</v>
      </c>
      <c r="C6" s="66">
        <v>144784</v>
      </c>
      <c r="D6" s="53">
        <v>30000</v>
      </c>
      <c r="E6" s="54"/>
      <c r="F6" s="55">
        <v>30000</v>
      </c>
    </row>
    <row r="7" spans="1:6" ht="30" customHeight="1" x14ac:dyDescent="0.25">
      <c r="A7" s="51">
        <v>15940</v>
      </c>
      <c r="B7" s="52" t="s">
        <v>25</v>
      </c>
      <c r="C7" s="66">
        <v>160166</v>
      </c>
      <c r="D7" s="53">
        <v>18000</v>
      </c>
      <c r="E7" s="54"/>
      <c r="F7" s="55">
        <v>18000</v>
      </c>
    </row>
    <row r="8" spans="1:6" ht="30" customHeight="1" x14ac:dyDescent="0.25">
      <c r="A8" s="51">
        <v>17734</v>
      </c>
      <c r="B8" s="52" t="s">
        <v>45</v>
      </c>
      <c r="C8" s="66">
        <v>161742</v>
      </c>
      <c r="D8" s="53">
        <v>20000</v>
      </c>
      <c r="E8" s="54"/>
      <c r="F8" s="55">
        <v>20000</v>
      </c>
    </row>
    <row r="9" spans="1:6" ht="30" customHeight="1" x14ac:dyDescent="0.25">
      <c r="A9" s="51">
        <v>23944</v>
      </c>
      <c r="B9" s="52" t="s">
        <v>17</v>
      </c>
      <c r="C9" s="56">
        <v>100900</v>
      </c>
      <c r="D9" s="53">
        <v>40000</v>
      </c>
      <c r="E9" s="54"/>
      <c r="F9" s="55">
        <v>7490.53</v>
      </c>
    </row>
    <row r="10" spans="1:6" ht="30" customHeight="1" x14ac:dyDescent="0.25">
      <c r="A10" s="51">
        <v>23967</v>
      </c>
      <c r="B10" s="52" t="s">
        <v>18</v>
      </c>
      <c r="C10" s="56">
        <v>93517</v>
      </c>
      <c r="D10" s="54">
        <v>50000</v>
      </c>
      <c r="E10" s="54"/>
      <c r="F10" s="55">
        <v>50000</v>
      </c>
    </row>
    <row r="11" spans="1:6" ht="30" customHeight="1" x14ac:dyDescent="0.25">
      <c r="A11" s="51">
        <v>24178</v>
      </c>
      <c r="B11" s="52" t="s">
        <v>5</v>
      </c>
      <c r="C11" s="67">
        <v>159998</v>
      </c>
      <c r="D11" s="54">
        <v>60000</v>
      </c>
      <c r="E11" s="54"/>
      <c r="F11" s="80">
        <v>60000</v>
      </c>
    </row>
    <row r="12" spans="1:6" ht="30" customHeight="1" x14ac:dyDescent="0.25">
      <c r="A12" s="51">
        <v>24178</v>
      </c>
      <c r="B12" s="52" t="s">
        <v>5</v>
      </c>
      <c r="C12" s="67">
        <v>159999</v>
      </c>
      <c r="D12" s="54">
        <v>40000</v>
      </c>
      <c r="E12" s="54"/>
      <c r="F12" s="80">
        <v>40000</v>
      </c>
    </row>
    <row r="13" spans="1:6" ht="30" customHeight="1" x14ac:dyDescent="0.25">
      <c r="A13" s="51">
        <v>24382</v>
      </c>
      <c r="B13" s="52" t="s">
        <v>7</v>
      </c>
      <c r="C13" s="67">
        <v>159972</v>
      </c>
      <c r="D13" s="54">
        <v>5000</v>
      </c>
      <c r="E13" s="54"/>
      <c r="F13" s="80">
        <v>9985.91</v>
      </c>
    </row>
    <row r="14" spans="1:6" ht="30" customHeight="1" x14ac:dyDescent="0.25">
      <c r="A14" s="51">
        <v>28297</v>
      </c>
      <c r="B14" s="52" t="s">
        <v>8</v>
      </c>
      <c r="C14" s="67">
        <v>160004</v>
      </c>
      <c r="D14" s="54">
        <v>100000</v>
      </c>
      <c r="E14" s="54"/>
      <c r="F14" s="80">
        <v>100000</v>
      </c>
    </row>
    <row r="15" spans="1:6" ht="30" customHeight="1" x14ac:dyDescent="0.25">
      <c r="A15" s="51">
        <v>28318</v>
      </c>
      <c r="B15" s="52" t="s">
        <v>9</v>
      </c>
      <c r="C15" s="67">
        <v>160143</v>
      </c>
      <c r="D15" s="54">
        <v>10000</v>
      </c>
      <c r="E15" s="54"/>
      <c r="F15" s="80">
        <v>9990.93</v>
      </c>
    </row>
    <row r="16" spans="1:6" ht="30" customHeight="1" x14ac:dyDescent="0.25">
      <c r="A16" s="51">
        <v>28431</v>
      </c>
      <c r="B16" s="52" t="s">
        <v>48</v>
      </c>
      <c r="C16" s="67">
        <v>162417</v>
      </c>
      <c r="D16" s="54">
        <v>10000</v>
      </c>
      <c r="E16" s="54"/>
      <c r="F16" s="80">
        <v>10000</v>
      </c>
    </row>
    <row r="17" spans="1:6" ht="30" customHeight="1" x14ac:dyDescent="0.3">
      <c r="A17" s="51">
        <v>28662</v>
      </c>
      <c r="B17" s="52" t="s">
        <v>10</v>
      </c>
      <c r="C17" s="67">
        <v>160006</v>
      </c>
      <c r="D17" s="81">
        <v>50000</v>
      </c>
      <c r="E17" s="81"/>
      <c r="F17" s="55">
        <v>50000</v>
      </c>
    </row>
    <row r="18" spans="1:6" ht="30" customHeight="1" x14ac:dyDescent="0.3">
      <c r="A18" s="51">
        <v>29008</v>
      </c>
      <c r="B18" s="52" t="s">
        <v>22</v>
      </c>
      <c r="C18" s="67">
        <v>160142</v>
      </c>
      <c r="D18" s="81">
        <v>50000</v>
      </c>
      <c r="E18" s="81"/>
      <c r="F18" s="55">
        <v>50000</v>
      </c>
    </row>
    <row r="19" spans="1:6" ht="30" customHeight="1" x14ac:dyDescent="0.3">
      <c r="A19" s="56">
        <v>30514</v>
      </c>
      <c r="B19" s="57" t="s">
        <v>49</v>
      </c>
      <c r="C19" s="70">
        <v>160005</v>
      </c>
      <c r="D19" s="83">
        <v>65000</v>
      </c>
      <c r="E19" s="83"/>
      <c r="F19" s="58">
        <v>65000</v>
      </c>
    </row>
    <row r="20" spans="1:6" ht="30" customHeight="1" x14ac:dyDescent="0.3">
      <c r="A20" s="56">
        <v>30776</v>
      </c>
      <c r="B20" s="57" t="s">
        <v>32</v>
      </c>
      <c r="C20" s="70">
        <v>160943</v>
      </c>
      <c r="D20" s="83">
        <v>40000</v>
      </c>
      <c r="E20" s="83"/>
      <c r="F20" s="58">
        <v>40000</v>
      </c>
    </row>
    <row r="21" spans="1:6" ht="30" customHeight="1" x14ac:dyDescent="0.3">
      <c r="A21" s="56">
        <v>30776</v>
      </c>
      <c r="B21" s="57" t="s">
        <v>32</v>
      </c>
      <c r="C21" s="70">
        <v>160960</v>
      </c>
      <c r="D21" s="83">
        <v>10000</v>
      </c>
      <c r="E21" s="83"/>
      <c r="F21" s="58">
        <v>10000</v>
      </c>
    </row>
    <row r="22" spans="1:6" x14ac:dyDescent="0.25">
      <c r="A22" s="34"/>
      <c r="B22" s="35"/>
      <c r="C22" s="36"/>
      <c r="D22" s="37"/>
      <c r="E22" s="37"/>
      <c r="F22" s="38"/>
    </row>
    <row r="23" spans="1:6" x14ac:dyDescent="0.25">
      <c r="A23" s="39"/>
      <c r="B23" s="39"/>
      <c r="C23" s="39"/>
      <c r="D23" s="99" t="s">
        <v>6</v>
      </c>
      <c r="E23" s="99"/>
      <c r="F23" s="98">
        <f>SUM(F6:F21)</f>
        <v>570467.37</v>
      </c>
    </row>
    <row r="24" spans="1:6" x14ac:dyDescent="0.25">
      <c r="F24" s="2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horizontalDpi="200" verticalDpi="200" copies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5" sqref="A5"/>
    </sheetView>
  </sheetViews>
  <sheetFormatPr baseColWidth="10" defaultRowHeight="15" x14ac:dyDescent="0.25"/>
  <cols>
    <col min="1" max="1" width="11.42578125" style="1"/>
    <col min="2" max="2" width="39.42578125" style="1" bestFit="1" customWidth="1"/>
    <col min="3" max="3" width="17.85546875" style="1" customWidth="1"/>
    <col min="4" max="4" width="16.85546875" style="1" customWidth="1"/>
    <col min="5" max="5" width="19.5703125" style="1" customWidth="1"/>
    <col min="6" max="6" width="23.5703125" style="1" customWidth="1"/>
    <col min="7" max="7" width="11.42578125" style="1"/>
    <col min="8" max="8" width="45" style="1" customWidth="1"/>
    <col min="9" max="16384" width="11.42578125" style="1"/>
  </cols>
  <sheetData>
    <row r="1" spans="1:9" ht="35.25" customHeight="1" x14ac:dyDescent="0.25">
      <c r="A1" s="100" t="s">
        <v>13</v>
      </c>
      <c r="B1" s="101"/>
      <c r="C1" s="101"/>
      <c r="D1" s="101"/>
      <c r="E1" s="101"/>
      <c r="F1" s="102"/>
    </row>
    <row r="2" spans="1:9" ht="34.5" customHeight="1" x14ac:dyDescent="0.25">
      <c r="A2" s="103" t="s">
        <v>14</v>
      </c>
      <c r="B2" s="104"/>
      <c r="C2" s="104"/>
      <c r="D2" s="104"/>
      <c r="E2" s="104"/>
      <c r="F2" s="105"/>
    </row>
    <row r="3" spans="1:9" ht="33.75" customHeight="1" x14ac:dyDescent="0.25">
      <c r="A3" s="106" t="s">
        <v>51</v>
      </c>
      <c r="B3" s="107"/>
      <c r="C3" s="107"/>
      <c r="D3" s="107"/>
      <c r="E3" s="107"/>
      <c r="F3" s="108"/>
    </row>
    <row r="4" spans="1:9" ht="28.5" customHeight="1" x14ac:dyDescent="0.25">
      <c r="A4" s="109" t="s">
        <v>50</v>
      </c>
      <c r="B4" s="110"/>
      <c r="C4" s="110"/>
      <c r="D4" s="110"/>
      <c r="E4" s="110"/>
      <c r="F4" s="111"/>
    </row>
    <row r="5" spans="1:9" ht="45" customHeight="1" x14ac:dyDescent="0.25">
      <c r="A5" s="89" t="s">
        <v>0</v>
      </c>
      <c r="B5" s="89" t="s">
        <v>1</v>
      </c>
      <c r="C5" s="89" t="s">
        <v>2</v>
      </c>
      <c r="D5" s="90" t="s">
        <v>3</v>
      </c>
      <c r="E5" s="90" t="s">
        <v>36</v>
      </c>
      <c r="F5" s="90" t="s">
        <v>4</v>
      </c>
      <c r="H5" s="94"/>
    </row>
    <row r="6" spans="1:9" ht="30" customHeight="1" x14ac:dyDescent="0.25">
      <c r="A6" s="51">
        <v>8490</v>
      </c>
      <c r="B6" s="52" t="s">
        <v>16</v>
      </c>
      <c r="C6" s="66">
        <v>144784</v>
      </c>
      <c r="D6" s="53">
        <v>30000</v>
      </c>
      <c r="E6" s="54"/>
      <c r="F6" s="55">
        <v>30000</v>
      </c>
      <c r="H6" s="94"/>
    </row>
    <row r="7" spans="1:9" ht="30" customHeight="1" x14ac:dyDescent="0.25">
      <c r="A7" s="51">
        <v>15940</v>
      </c>
      <c r="B7" s="52" t="s">
        <v>25</v>
      </c>
      <c r="C7" s="66">
        <v>160166</v>
      </c>
      <c r="D7" s="53">
        <v>18000</v>
      </c>
      <c r="E7" s="54"/>
      <c r="F7" s="55">
        <v>18000</v>
      </c>
      <c r="H7" s="94"/>
    </row>
    <row r="8" spans="1:9" ht="30" customHeight="1" x14ac:dyDescent="0.25">
      <c r="A8" s="51">
        <v>17734</v>
      </c>
      <c r="B8" s="52" t="s">
        <v>45</v>
      </c>
      <c r="C8" s="66">
        <v>161742</v>
      </c>
      <c r="D8" s="53">
        <v>20000</v>
      </c>
      <c r="E8" s="54"/>
      <c r="F8" s="55">
        <f>D8-13251</f>
        <v>6749</v>
      </c>
      <c r="H8" s="95"/>
    </row>
    <row r="9" spans="1:9" ht="30" customHeight="1" x14ac:dyDescent="0.25">
      <c r="A9" s="51">
        <v>23944</v>
      </c>
      <c r="B9" s="52" t="s">
        <v>17</v>
      </c>
      <c r="C9" s="56">
        <v>100900</v>
      </c>
      <c r="D9" s="53">
        <v>40000</v>
      </c>
      <c r="E9" s="54"/>
      <c r="F9" s="55">
        <v>7490.53</v>
      </c>
      <c r="H9" s="94"/>
    </row>
    <row r="10" spans="1:9" ht="30" customHeight="1" x14ac:dyDescent="0.25">
      <c r="A10" s="51">
        <v>23967</v>
      </c>
      <c r="B10" s="52" t="s">
        <v>18</v>
      </c>
      <c r="C10" s="56">
        <v>93517</v>
      </c>
      <c r="D10" s="54">
        <v>50000</v>
      </c>
      <c r="E10" s="54"/>
      <c r="F10" s="55">
        <v>50000</v>
      </c>
      <c r="H10" s="94"/>
    </row>
    <row r="11" spans="1:9" ht="30" customHeight="1" x14ac:dyDescent="0.25">
      <c r="A11" s="51">
        <v>24178</v>
      </c>
      <c r="B11" s="52" t="s">
        <v>5</v>
      </c>
      <c r="C11" s="67">
        <v>159998</v>
      </c>
      <c r="D11" s="54">
        <v>60000</v>
      </c>
      <c r="E11" s="54"/>
      <c r="F11" s="68">
        <v>60000</v>
      </c>
      <c r="H11" s="94"/>
      <c r="I11" s="115"/>
    </row>
    <row r="12" spans="1:9" ht="30" customHeight="1" x14ac:dyDescent="0.25">
      <c r="A12" s="51">
        <v>24178</v>
      </c>
      <c r="B12" s="52" t="s">
        <v>5</v>
      </c>
      <c r="C12" s="67">
        <v>159999</v>
      </c>
      <c r="D12" s="54">
        <v>40000</v>
      </c>
      <c r="E12" s="54"/>
      <c r="F12" s="68">
        <v>40000</v>
      </c>
      <c r="H12" s="96"/>
      <c r="I12" s="115"/>
    </row>
    <row r="13" spans="1:9" ht="30" customHeight="1" x14ac:dyDescent="0.25">
      <c r="A13" s="51">
        <v>24382</v>
      </c>
      <c r="B13" s="52" t="s">
        <v>7</v>
      </c>
      <c r="C13" s="67">
        <v>159972</v>
      </c>
      <c r="D13" s="54">
        <v>5000</v>
      </c>
      <c r="E13" s="54"/>
      <c r="F13" s="68">
        <v>9985.91</v>
      </c>
      <c r="H13" s="94"/>
    </row>
    <row r="14" spans="1:9" ht="30" customHeight="1" x14ac:dyDescent="0.25">
      <c r="A14" s="51">
        <v>28297</v>
      </c>
      <c r="B14" s="52" t="s">
        <v>8</v>
      </c>
      <c r="C14" s="67">
        <v>160004</v>
      </c>
      <c r="D14" s="54">
        <v>100000</v>
      </c>
      <c r="E14" s="54"/>
      <c r="F14" s="68">
        <v>100000</v>
      </c>
      <c r="H14" s="94"/>
    </row>
    <row r="15" spans="1:9" ht="30" customHeight="1" x14ac:dyDescent="0.25">
      <c r="A15" s="51">
        <v>28318</v>
      </c>
      <c r="B15" s="52" t="s">
        <v>9</v>
      </c>
      <c r="C15" s="67">
        <v>160143</v>
      </c>
      <c r="D15" s="54">
        <v>10000</v>
      </c>
      <c r="E15" s="54"/>
      <c r="F15" s="68">
        <v>9990.93</v>
      </c>
      <c r="H15" s="94"/>
    </row>
    <row r="16" spans="1:9" ht="30" customHeight="1" x14ac:dyDescent="0.25">
      <c r="A16" s="51">
        <v>28431</v>
      </c>
      <c r="B16" s="52" t="s">
        <v>48</v>
      </c>
      <c r="C16" s="67">
        <v>162417</v>
      </c>
      <c r="D16" s="54">
        <v>10000</v>
      </c>
      <c r="E16" s="54"/>
      <c r="F16" s="68">
        <v>10000</v>
      </c>
      <c r="H16" s="94"/>
    </row>
    <row r="17" spans="1:8" ht="30" customHeight="1" x14ac:dyDescent="0.25">
      <c r="A17" s="51">
        <v>28662</v>
      </c>
      <c r="B17" s="52" t="s">
        <v>10</v>
      </c>
      <c r="C17" s="67">
        <v>160006</v>
      </c>
      <c r="D17" s="69">
        <v>50000</v>
      </c>
      <c r="E17" s="69"/>
      <c r="F17" s="55">
        <v>50000</v>
      </c>
      <c r="H17" s="94"/>
    </row>
    <row r="18" spans="1:8" ht="30" customHeight="1" x14ac:dyDescent="0.25">
      <c r="A18" s="51">
        <v>29008</v>
      </c>
      <c r="B18" s="52" t="s">
        <v>22</v>
      </c>
      <c r="C18" s="67">
        <v>160142</v>
      </c>
      <c r="D18" s="69">
        <v>50000</v>
      </c>
      <c r="E18" s="69"/>
      <c r="F18" s="55">
        <v>50000</v>
      </c>
      <c r="H18" s="94"/>
    </row>
    <row r="19" spans="1:8" ht="30" customHeight="1" x14ac:dyDescent="0.25">
      <c r="A19" s="56">
        <v>30514</v>
      </c>
      <c r="B19" s="57" t="s">
        <v>21</v>
      </c>
      <c r="C19" s="70">
        <v>160005</v>
      </c>
      <c r="D19" s="71">
        <v>65000</v>
      </c>
      <c r="E19" s="71"/>
      <c r="F19" s="58">
        <v>65000</v>
      </c>
      <c r="H19" s="94"/>
    </row>
    <row r="20" spans="1:8" ht="30" customHeight="1" x14ac:dyDescent="0.25">
      <c r="A20" s="56">
        <v>30776</v>
      </c>
      <c r="B20" s="57" t="s">
        <v>32</v>
      </c>
      <c r="C20" s="70">
        <v>160943</v>
      </c>
      <c r="D20" s="71">
        <v>40000</v>
      </c>
      <c r="E20" s="71"/>
      <c r="F20" s="58">
        <f>D20-15579.06</f>
        <v>24420.940000000002</v>
      </c>
      <c r="H20" s="94"/>
    </row>
    <row r="21" spans="1:8" ht="30" customHeight="1" x14ac:dyDescent="0.25">
      <c r="A21" s="56">
        <v>30776</v>
      </c>
      <c r="B21" s="57" t="s">
        <v>32</v>
      </c>
      <c r="C21" s="70">
        <v>160960</v>
      </c>
      <c r="D21" s="71">
        <v>10000</v>
      </c>
      <c r="E21" s="71"/>
      <c r="F21" s="58">
        <f>D21-3503.29</f>
        <v>6496.71</v>
      </c>
      <c r="H21" s="94"/>
    </row>
    <row r="22" spans="1:8" ht="15.75" x14ac:dyDescent="0.3">
      <c r="A22" s="59"/>
      <c r="B22" s="59"/>
      <c r="C22" s="60"/>
      <c r="D22" s="61"/>
      <c r="E22" s="61"/>
      <c r="F22" s="62"/>
    </row>
    <row r="23" spans="1:8" ht="15.75" x14ac:dyDescent="0.3">
      <c r="A23" s="63"/>
      <c r="B23" s="63"/>
      <c r="C23" s="63"/>
      <c r="D23" s="64" t="s">
        <v>6</v>
      </c>
      <c r="E23" s="64"/>
      <c r="F23" s="97">
        <f>SUM(F6:F21)</f>
        <v>538134.02</v>
      </c>
    </row>
    <row r="24" spans="1:8" x14ac:dyDescent="0.25">
      <c r="F24" s="2"/>
    </row>
  </sheetData>
  <mergeCells count="5">
    <mergeCell ref="I11:I12"/>
    <mergeCell ref="A4:F4"/>
    <mergeCell ref="A1:F1"/>
    <mergeCell ref="A2:F2"/>
    <mergeCell ref="A3:F3"/>
  </mergeCells>
  <pageMargins left="0.7" right="0.7" top="0.75" bottom="0.75" header="0.3" footer="0.3"/>
  <pageSetup orientation="portrait" verticalDpi="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A5" sqref="A5"/>
    </sheetView>
  </sheetViews>
  <sheetFormatPr baseColWidth="10" defaultRowHeight="15" x14ac:dyDescent="0.25"/>
  <cols>
    <col min="1" max="1" width="11.42578125" style="1"/>
    <col min="2" max="2" width="39.42578125" style="1" bestFit="1" customWidth="1"/>
    <col min="3" max="3" width="16.42578125" style="1" customWidth="1"/>
    <col min="4" max="4" width="19.28515625" style="1" customWidth="1"/>
    <col min="5" max="5" width="12" style="1" customWidth="1"/>
    <col min="6" max="6" width="14.140625" style="1" bestFit="1" customWidth="1"/>
    <col min="7" max="7" width="11.42578125" style="1"/>
    <col min="8" max="8" width="45" style="1" customWidth="1"/>
    <col min="9" max="16384" width="11.42578125" style="1"/>
  </cols>
  <sheetData>
    <row r="1" spans="1:8" ht="28.5" customHeight="1" x14ac:dyDescent="0.25">
      <c r="A1" s="100" t="s">
        <v>13</v>
      </c>
      <c r="B1" s="101"/>
      <c r="C1" s="101"/>
      <c r="D1" s="101"/>
      <c r="E1" s="101"/>
      <c r="F1" s="102"/>
    </row>
    <row r="2" spans="1:8" ht="24.75" customHeight="1" x14ac:dyDescent="0.25">
      <c r="A2" s="103" t="s">
        <v>14</v>
      </c>
      <c r="B2" s="104"/>
      <c r="C2" s="104"/>
      <c r="D2" s="104"/>
      <c r="E2" s="104"/>
      <c r="F2" s="105"/>
    </row>
    <row r="3" spans="1:8" ht="27.75" customHeight="1" x14ac:dyDescent="0.25">
      <c r="A3" s="106" t="s">
        <v>53</v>
      </c>
      <c r="B3" s="107"/>
      <c r="C3" s="107"/>
      <c r="D3" s="107"/>
      <c r="E3" s="107"/>
      <c r="F3" s="108"/>
    </row>
    <row r="4" spans="1:8" ht="38.25" customHeight="1" x14ac:dyDescent="0.25">
      <c r="A4" s="109" t="s">
        <v>52</v>
      </c>
      <c r="B4" s="110"/>
      <c r="C4" s="110"/>
      <c r="D4" s="110"/>
      <c r="E4" s="110"/>
      <c r="F4" s="111"/>
    </row>
    <row r="5" spans="1:8" ht="41.25" customHeight="1" x14ac:dyDescent="0.25">
      <c r="A5" s="89" t="s">
        <v>0</v>
      </c>
      <c r="B5" s="89" t="s">
        <v>1</v>
      </c>
      <c r="C5" s="89" t="s">
        <v>2</v>
      </c>
      <c r="D5" s="90" t="s">
        <v>3</v>
      </c>
      <c r="E5" s="90" t="s">
        <v>36</v>
      </c>
      <c r="F5" s="90" t="s">
        <v>4</v>
      </c>
      <c r="H5" s="94"/>
    </row>
    <row r="6" spans="1:8" ht="30" customHeight="1" x14ac:dyDescent="0.25">
      <c r="A6" s="51">
        <v>8490</v>
      </c>
      <c r="B6" s="52" t="s">
        <v>16</v>
      </c>
      <c r="C6" s="66">
        <v>144784</v>
      </c>
      <c r="D6" s="53">
        <v>30000</v>
      </c>
      <c r="E6" s="54"/>
      <c r="F6" s="55">
        <v>30000</v>
      </c>
      <c r="H6" s="94"/>
    </row>
    <row r="7" spans="1:8" ht="30" customHeight="1" x14ac:dyDescent="0.25">
      <c r="A7" s="51">
        <v>28297</v>
      </c>
      <c r="B7" s="52" t="s">
        <v>8</v>
      </c>
      <c r="C7" s="67">
        <v>163138</v>
      </c>
      <c r="D7" s="54">
        <v>70000</v>
      </c>
      <c r="E7" s="54"/>
      <c r="F7" s="68">
        <v>70000</v>
      </c>
      <c r="H7" s="94"/>
    </row>
    <row r="8" spans="1:8" ht="30" customHeight="1" x14ac:dyDescent="0.25">
      <c r="A8" s="51">
        <v>29008</v>
      </c>
      <c r="B8" s="52" t="s">
        <v>22</v>
      </c>
      <c r="C8" s="67">
        <v>160142</v>
      </c>
      <c r="D8" s="69">
        <v>50000</v>
      </c>
      <c r="E8" s="69"/>
      <c r="F8" s="55">
        <v>17655.37</v>
      </c>
      <c r="H8" s="96"/>
    </row>
    <row r="9" spans="1:8" ht="30" customHeight="1" x14ac:dyDescent="0.25">
      <c r="A9" s="56">
        <v>30514</v>
      </c>
      <c r="B9" s="57" t="s">
        <v>21</v>
      </c>
      <c r="C9" s="70">
        <v>160005</v>
      </c>
      <c r="D9" s="71">
        <v>65000</v>
      </c>
      <c r="E9" s="71"/>
      <c r="F9" s="58">
        <v>48408.09</v>
      </c>
      <c r="H9" s="94"/>
    </row>
    <row r="10" spans="1:8" x14ac:dyDescent="0.25">
      <c r="A10" s="34"/>
      <c r="B10" s="35"/>
      <c r="C10" s="36"/>
      <c r="D10" s="37"/>
      <c r="E10" s="37"/>
      <c r="F10" s="38"/>
      <c r="H10" s="94"/>
    </row>
    <row r="11" spans="1:8" x14ac:dyDescent="0.25">
      <c r="A11" s="39"/>
      <c r="B11" s="39"/>
      <c r="C11" s="39"/>
      <c r="D11" s="64" t="s">
        <v>6</v>
      </c>
      <c r="E11" s="64"/>
      <c r="F11" s="97">
        <f>SUM(F6:F9)</f>
        <v>166063.46</v>
      </c>
    </row>
    <row r="12" spans="1:8" x14ac:dyDescent="0.25">
      <c r="F12" s="2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verticalDpi="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5" sqref="A5"/>
    </sheetView>
  </sheetViews>
  <sheetFormatPr baseColWidth="10" defaultRowHeight="15" x14ac:dyDescent="0.25"/>
  <cols>
    <col min="1" max="1" width="15" style="1" customWidth="1"/>
    <col min="2" max="2" width="39.42578125" style="1" bestFit="1" customWidth="1"/>
    <col min="3" max="3" width="14" style="1" customWidth="1"/>
    <col min="4" max="4" width="20.42578125" style="1" customWidth="1"/>
    <col min="5" max="5" width="19.85546875" style="1" customWidth="1"/>
    <col min="6" max="6" width="20.5703125" style="1" customWidth="1"/>
    <col min="7" max="7" width="11.5703125" style="1" bestFit="1" customWidth="1"/>
    <col min="8" max="16384" width="11.42578125" style="1"/>
  </cols>
  <sheetData>
    <row r="1" spans="1:8" ht="29.25" customHeight="1" x14ac:dyDescent="0.25">
      <c r="A1" s="100" t="s">
        <v>13</v>
      </c>
      <c r="B1" s="101"/>
      <c r="C1" s="101"/>
      <c r="D1" s="101"/>
      <c r="E1" s="101"/>
      <c r="F1" s="102"/>
    </row>
    <row r="2" spans="1:8" ht="29.25" customHeight="1" x14ac:dyDescent="0.25">
      <c r="A2" s="103" t="s">
        <v>14</v>
      </c>
      <c r="B2" s="104"/>
      <c r="C2" s="104"/>
      <c r="D2" s="104"/>
      <c r="E2" s="104"/>
      <c r="F2" s="105"/>
    </row>
    <row r="3" spans="1:8" ht="33" customHeight="1" x14ac:dyDescent="0.25">
      <c r="A3" s="106" t="s">
        <v>24</v>
      </c>
      <c r="B3" s="107"/>
      <c r="C3" s="107"/>
      <c r="D3" s="107"/>
      <c r="E3" s="107"/>
      <c r="F3" s="108"/>
    </row>
    <row r="4" spans="1:8" ht="28.5" customHeight="1" x14ac:dyDescent="0.25">
      <c r="A4" s="109" t="s">
        <v>23</v>
      </c>
      <c r="B4" s="110"/>
      <c r="C4" s="110"/>
      <c r="D4" s="110"/>
      <c r="E4" s="110"/>
      <c r="F4" s="111"/>
    </row>
    <row r="5" spans="1:8" ht="43.5" customHeight="1" x14ac:dyDescent="0.25">
      <c r="A5" s="89" t="s">
        <v>0</v>
      </c>
      <c r="B5" s="89" t="s">
        <v>1</v>
      </c>
      <c r="C5" s="89" t="s">
        <v>2</v>
      </c>
      <c r="D5" s="90" t="s">
        <v>3</v>
      </c>
      <c r="E5" s="90" t="s">
        <v>12</v>
      </c>
      <c r="F5" s="90" t="s">
        <v>4</v>
      </c>
    </row>
    <row r="6" spans="1:8" ht="24.95" customHeight="1" x14ac:dyDescent="0.25">
      <c r="A6" s="25">
        <v>8490</v>
      </c>
      <c r="B6" s="42" t="s">
        <v>16</v>
      </c>
      <c r="C6" s="43">
        <v>144784</v>
      </c>
      <c r="D6" s="26">
        <v>30000</v>
      </c>
      <c r="E6" s="31"/>
      <c r="F6" s="27">
        <v>30000</v>
      </c>
    </row>
    <row r="7" spans="1:8" ht="24.95" customHeight="1" x14ac:dyDescent="0.25">
      <c r="A7" s="25">
        <v>15940</v>
      </c>
      <c r="B7" s="42" t="s">
        <v>25</v>
      </c>
      <c r="C7" s="43">
        <v>160166</v>
      </c>
      <c r="D7" s="26">
        <v>18000</v>
      </c>
      <c r="E7" s="31"/>
      <c r="F7" s="27">
        <v>18000</v>
      </c>
    </row>
    <row r="8" spans="1:8" ht="24.95" customHeight="1" x14ac:dyDescent="0.25">
      <c r="A8" s="25">
        <v>23944</v>
      </c>
      <c r="B8" s="42" t="s">
        <v>17</v>
      </c>
      <c r="C8" s="28">
        <v>100900</v>
      </c>
      <c r="D8" s="29">
        <v>40000</v>
      </c>
      <c r="E8" s="30"/>
      <c r="F8" s="27">
        <v>7490.53</v>
      </c>
    </row>
    <row r="9" spans="1:8" ht="24.95" customHeight="1" x14ac:dyDescent="0.25">
      <c r="A9" s="25">
        <v>23967</v>
      </c>
      <c r="B9" s="42" t="s">
        <v>18</v>
      </c>
      <c r="C9" s="28">
        <v>93517</v>
      </c>
      <c r="D9" s="30">
        <v>50000</v>
      </c>
      <c r="E9" s="30"/>
      <c r="F9" s="27">
        <v>50000</v>
      </c>
    </row>
    <row r="10" spans="1:8" ht="24.95" customHeight="1" x14ac:dyDescent="0.25">
      <c r="A10" s="25">
        <v>24178</v>
      </c>
      <c r="B10" s="42" t="s">
        <v>5</v>
      </c>
      <c r="C10" s="44">
        <v>159998</v>
      </c>
      <c r="D10" s="31">
        <v>60000</v>
      </c>
      <c r="E10" s="31"/>
      <c r="F10" s="45">
        <v>60000</v>
      </c>
      <c r="G10" s="2"/>
      <c r="H10" s="2"/>
    </row>
    <row r="11" spans="1:8" ht="24.95" customHeight="1" x14ac:dyDescent="0.25">
      <c r="A11" s="25">
        <v>24178</v>
      </c>
      <c r="B11" s="42" t="s">
        <v>5</v>
      </c>
      <c r="C11" s="44">
        <v>159999</v>
      </c>
      <c r="D11" s="31">
        <v>40000</v>
      </c>
      <c r="E11" s="31"/>
      <c r="F11" s="45">
        <v>40000</v>
      </c>
      <c r="G11" s="2"/>
      <c r="H11" s="2"/>
    </row>
    <row r="12" spans="1:8" ht="24.95" customHeight="1" x14ac:dyDescent="0.25">
      <c r="A12" s="25">
        <v>24382</v>
      </c>
      <c r="B12" s="42" t="s">
        <v>7</v>
      </c>
      <c r="C12" s="44">
        <v>159972</v>
      </c>
      <c r="D12" s="31">
        <v>5000</v>
      </c>
      <c r="E12" s="31"/>
      <c r="F12" s="45">
        <v>5000</v>
      </c>
      <c r="G12" s="2"/>
      <c r="H12" s="2"/>
    </row>
    <row r="13" spans="1:8" ht="24.95" customHeight="1" x14ac:dyDescent="0.25">
      <c r="A13" s="25">
        <v>28297</v>
      </c>
      <c r="B13" s="42" t="s">
        <v>8</v>
      </c>
      <c r="C13" s="44">
        <v>160004</v>
      </c>
      <c r="D13" s="31">
        <v>100000</v>
      </c>
      <c r="E13" s="31"/>
      <c r="F13" s="45">
        <v>100000</v>
      </c>
      <c r="G13" s="2"/>
      <c r="H13" s="2"/>
    </row>
    <row r="14" spans="1:8" ht="24.95" customHeight="1" x14ac:dyDescent="0.25">
      <c r="A14" s="25">
        <v>28318</v>
      </c>
      <c r="B14" s="42" t="s">
        <v>9</v>
      </c>
      <c r="C14" s="44">
        <v>160143</v>
      </c>
      <c r="D14" s="31">
        <v>10000</v>
      </c>
      <c r="E14" s="31"/>
      <c r="F14" s="45">
        <v>10000</v>
      </c>
      <c r="G14" s="2"/>
      <c r="H14" s="2"/>
    </row>
    <row r="15" spans="1:8" ht="24.95" customHeight="1" x14ac:dyDescent="0.25">
      <c r="A15" s="25">
        <v>28351</v>
      </c>
      <c r="B15" s="42" t="s">
        <v>19</v>
      </c>
      <c r="C15" s="42">
        <v>159405</v>
      </c>
      <c r="D15" s="46">
        <v>10000</v>
      </c>
      <c r="E15" s="46"/>
      <c r="F15" s="27">
        <v>10000</v>
      </c>
    </row>
    <row r="16" spans="1:8" ht="24.95" customHeight="1" x14ac:dyDescent="0.25">
      <c r="A16" s="25">
        <v>28662</v>
      </c>
      <c r="B16" s="42" t="s">
        <v>10</v>
      </c>
      <c r="C16" s="42">
        <v>160006</v>
      </c>
      <c r="D16" s="46">
        <v>50000</v>
      </c>
      <c r="E16" s="46"/>
      <c r="F16" s="27">
        <v>50000</v>
      </c>
    </row>
    <row r="17" spans="1:7" ht="24.95" customHeight="1" x14ac:dyDescent="0.25">
      <c r="A17" s="25">
        <v>29008</v>
      </c>
      <c r="B17" s="42" t="s">
        <v>22</v>
      </c>
      <c r="C17" s="42">
        <v>160142</v>
      </c>
      <c r="D17" s="46">
        <v>50000</v>
      </c>
      <c r="E17" s="46"/>
      <c r="F17" s="27">
        <v>50000</v>
      </c>
    </row>
    <row r="18" spans="1:7" ht="24.95" customHeight="1" x14ac:dyDescent="0.25">
      <c r="A18" s="32">
        <v>30514</v>
      </c>
      <c r="B18" s="47" t="s">
        <v>21</v>
      </c>
      <c r="C18" s="48">
        <v>159079</v>
      </c>
      <c r="D18" s="49">
        <v>65000</v>
      </c>
      <c r="E18" s="49"/>
      <c r="F18" s="33">
        <v>12772.75</v>
      </c>
      <c r="G18" s="2"/>
    </row>
    <row r="19" spans="1:7" ht="24.95" customHeight="1" x14ac:dyDescent="0.25">
      <c r="A19" s="32">
        <v>30514</v>
      </c>
      <c r="B19" s="47" t="s">
        <v>21</v>
      </c>
      <c r="C19" s="48">
        <v>160005</v>
      </c>
      <c r="D19" s="49">
        <v>65000</v>
      </c>
      <c r="E19" s="49"/>
      <c r="F19" s="33">
        <v>65000</v>
      </c>
    </row>
    <row r="20" spans="1:7" ht="24.95" customHeight="1" x14ac:dyDescent="0.25">
      <c r="A20" s="32">
        <v>31140</v>
      </c>
      <c r="B20" s="47" t="s">
        <v>20</v>
      </c>
      <c r="C20" s="50">
        <v>159996</v>
      </c>
      <c r="D20" s="49">
        <v>10000</v>
      </c>
      <c r="E20" s="49"/>
      <c r="F20" s="33">
        <v>10000</v>
      </c>
    </row>
    <row r="21" spans="1:7" ht="24.95" customHeight="1" x14ac:dyDescent="0.25">
      <c r="A21" s="32">
        <v>31140</v>
      </c>
      <c r="B21" s="47" t="s">
        <v>20</v>
      </c>
      <c r="C21" s="48">
        <v>159997</v>
      </c>
      <c r="D21" s="49">
        <v>40000</v>
      </c>
      <c r="E21" s="49"/>
      <c r="F21" s="33">
        <v>40000</v>
      </c>
    </row>
    <row r="22" spans="1:7" x14ac:dyDescent="0.25">
      <c r="A22" s="34"/>
      <c r="B22" s="35"/>
      <c r="C22" s="36"/>
      <c r="D22" s="37"/>
      <c r="E22" s="37"/>
      <c r="F22" s="38"/>
    </row>
    <row r="23" spans="1:7" x14ac:dyDescent="0.25">
      <c r="A23" s="39"/>
      <c r="B23" s="39"/>
      <c r="C23" s="39"/>
      <c r="D23" s="40" t="s">
        <v>6</v>
      </c>
      <c r="E23" s="40"/>
      <c r="F23" s="41">
        <f>SUM(F6:F22)</f>
        <v>558263.28</v>
      </c>
    </row>
    <row r="24" spans="1:7" x14ac:dyDescent="0.25">
      <c r="F24" s="2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horizontalDpi="200" verticalDpi="20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A5" sqref="A5"/>
    </sheetView>
  </sheetViews>
  <sheetFormatPr baseColWidth="10" defaultRowHeight="15" x14ac:dyDescent="0.25"/>
  <cols>
    <col min="1" max="1" width="15.7109375" style="1" customWidth="1"/>
    <col min="2" max="2" width="39.42578125" style="1" bestFit="1" customWidth="1"/>
    <col min="3" max="3" width="16.140625" style="1" customWidth="1"/>
    <col min="4" max="4" width="26.140625" style="1" customWidth="1"/>
    <col min="5" max="5" width="13.85546875" style="1" customWidth="1"/>
    <col min="6" max="6" width="12.5703125" style="1" customWidth="1"/>
    <col min="7" max="7" width="11.5703125" style="1" bestFit="1" customWidth="1"/>
    <col min="8" max="16384" width="11.42578125" style="1"/>
  </cols>
  <sheetData>
    <row r="1" spans="1:8" ht="30.75" customHeight="1" x14ac:dyDescent="0.25">
      <c r="A1" s="100" t="s">
        <v>13</v>
      </c>
      <c r="B1" s="101"/>
      <c r="C1" s="101"/>
      <c r="D1" s="101"/>
      <c r="E1" s="101"/>
      <c r="F1" s="102"/>
    </row>
    <row r="2" spans="1:8" ht="26.25" customHeight="1" x14ac:dyDescent="0.25">
      <c r="A2" s="103" t="s">
        <v>14</v>
      </c>
      <c r="B2" s="104"/>
      <c r="C2" s="104"/>
      <c r="D2" s="104"/>
      <c r="E2" s="104"/>
      <c r="F2" s="105"/>
    </row>
    <row r="3" spans="1:8" ht="30.75" customHeight="1" x14ac:dyDescent="0.25">
      <c r="A3" s="106" t="s">
        <v>27</v>
      </c>
      <c r="B3" s="107"/>
      <c r="C3" s="107"/>
      <c r="D3" s="107"/>
      <c r="E3" s="107"/>
      <c r="F3" s="108"/>
    </row>
    <row r="4" spans="1:8" ht="28.5" customHeight="1" x14ac:dyDescent="0.25">
      <c r="A4" s="109" t="s">
        <v>26</v>
      </c>
      <c r="B4" s="110"/>
      <c r="C4" s="110"/>
      <c r="D4" s="110"/>
      <c r="E4" s="110"/>
      <c r="F4" s="111"/>
    </row>
    <row r="5" spans="1:8" ht="42" customHeight="1" x14ac:dyDescent="0.25">
      <c r="A5" s="89" t="s">
        <v>0</v>
      </c>
      <c r="B5" s="89" t="s">
        <v>1</v>
      </c>
      <c r="C5" s="89" t="s">
        <v>2</v>
      </c>
      <c r="D5" s="90" t="s">
        <v>3</v>
      </c>
      <c r="E5" s="90" t="s">
        <v>12</v>
      </c>
      <c r="F5" s="90" t="s">
        <v>4</v>
      </c>
    </row>
    <row r="6" spans="1:8" ht="24.95" customHeight="1" x14ac:dyDescent="0.25">
      <c r="A6" s="51">
        <v>8490</v>
      </c>
      <c r="B6" s="52" t="s">
        <v>16</v>
      </c>
      <c r="C6" s="66">
        <v>144784</v>
      </c>
      <c r="D6" s="53">
        <v>30000</v>
      </c>
      <c r="E6" s="54"/>
      <c r="F6" s="55">
        <v>30000</v>
      </c>
    </row>
    <row r="7" spans="1:8" ht="24.95" customHeight="1" x14ac:dyDescent="0.25">
      <c r="A7" s="51">
        <v>15940</v>
      </c>
      <c r="B7" s="52" t="s">
        <v>25</v>
      </c>
      <c r="C7" s="66">
        <v>160166</v>
      </c>
      <c r="D7" s="53">
        <v>18000</v>
      </c>
      <c r="E7" s="54"/>
      <c r="F7" s="55">
        <v>18000</v>
      </c>
    </row>
    <row r="8" spans="1:8" ht="24.95" customHeight="1" x14ac:dyDescent="0.25">
      <c r="A8" s="51">
        <v>23944</v>
      </c>
      <c r="B8" s="52" t="s">
        <v>17</v>
      </c>
      <c r="C8" s="56">
        <v>100900</v>
      </c>
      <c r="D8" s="53">
        <v>40000</v>
      </c>
      <c r="E8" s="54"/>
      <c r="F8" s="55">
        <v>7490.53</v>
      </c>
    </row>
    <row r="9" spans="1:8" ht="24.95" customHeight="1" x14ac:dyDescent="0.25">
      <c r="A9" s="51">
        <v>23967</v>
      </c>
      <c r="B9" s="52" t="s">
        <v>18</v>
      </c>
      <c r="C9" s="56">
        <v>93517</v>
      </c>
      <c r="D9" s="54">
        <v>50000</v>
      </c>
      <c r="E9" s="54"/>
      <c r="F9" s="55">
        <v>50000</v>
      </c>
    </row>
    <row r="10" spans="1:8" ht="24.95" customHeight="1" x14ac:dyDescent="0.25">
      <c r="A10" s="51">
        <v>24178</v>
      </c>
      <c r="B10" s="52" t="s">
        <v>5</v>
      </c>
      <c r="C10" s="67">
        <v>159998</v>
      </c>
      <c r="D10" s="54">
        <v>60000</v>
      </c>
      <c r="E10" s="54"/>
      <c r="F10" s="68">
        <v>60000</v>
      </c>
      <c r="G10" s="2"/>
      <c r="H10" s="2"/>
    </row>
    <row r="11" spans="1:8" ht="24.95" customHeight="1" x14ac:dyDescent="0.25">
      <c r="A11" s="51">
        <v>24178</v>
      </c>
      <c r="B11" s="52" t="s">
        <v>5</v>
      </c>
      <c r="C11" s="67">
        <v>159999</v>
      </c>
      <c r="D11" s="54">
        <v>40000</v>
      </c>
      <c r="E11" s="54"/>
      <c r="F11" s="68">
        <v>40000</v>
      </c>
      <c r="G11" s="2"/>
      <c r="H11" s="2"/>
    </row>
    <row r="12" spans="1:8" ht="24.95" customHeight="1" x14ac:dyDescent="0.25">
      <c r="A12" s="51">
        <v>24382</v>
      </c>
      <c r="B12" s="52" t="s">
        <v>7</v>
      </c>
      <c r="C12" s="67">
        <v>159972</v>
      </c>
      <c r="D12" s="54">
        <v>5000</v>
      </c>
      <c r="E12" s="54"/>
      <c r="F12" s="68">
        <v>5000</v>
      </c>
      <c r="G12" s="2"/>
      <c r="H12" s="2"/>
    </row>
    <row r="13" spans="1:8" ht="24.95" customHeight="1" x14ac:dyDescent="0.25">
      <c r="A13" s="51">
        <v>28297</v>
      </c>
      <c r="B13" s="52" t="s">
        <v>8</v>
      </c>
      <c r="C13" s="67">
        <v>160004</v>
      </c>
      <c r="D13" s="54">
        <v>100000</v>
      </c>
      <c r="E13" s="54"/>
      <c r="F13" s="68">
        <v>100000</v>
      </c>
      <c r="G13" s="2"/>
      <c r="H13" s="2"/>
    </row>
    <row r="14" spans="1:8" ht="24.95" customHeight="1" x14ac:dyDescent="0.25">
      <c r="A14" s="51">
        <v>28318</v>
      </c>
      <c r="B14" s="52" t="s">
        <v>9</v>
      </c>
      <c r="C14" s="67">
        <v>160143</v>
      </c>
      <c r="D14" s="54">
        <v>10000</v>
      </c>
      <c r="E14" s="54"/>
      <c r="F14" s="68">
        <v>10000</v>
      </c>
      <c r="G14" s="2"/>
      <c r="H14" s="2"/>
    </row>
    <row r="15" spans="1:8" ht="24.95" customHeight="1" x14ac:dyDescent="0.25">
      <c r="A15" s="51">
        <v>28351</v>
      </c>
      <c r="B15" s="52" t="s">
        <v>19</v>
      </c>
      <c r="C15" s="67">
        <v>159405</v>
      </c>
      <c r="D15" s="69">
        <v>10000</v>
      </c>
      <c r="E15" s="69"/>
      <c r="F15" s="55">
        <v>5929.6</v>
      </c>
    </row>
    <row r="16" spans="1:8" ht="24.95" customHeight="1" x14ac:dyDescent="0.25">
      <c r="A16" s="51">
        <v>28662</v>
      </c>
      <c r="B16" s="52" t="s">
        <v>10</v>
      </c>
      <c r="C16" s="67">
        <v>160006</v>
      </c>
      <c r="D16" s="69">
        <v>50000</v>
      </c>
      <c r="E16" s="69"/>
      <c r="F16" s="55">
        <v>50000</v>
      </c>
    </row>
    <row r="17" spans="1:6" ht="24.95" customHeight="1" x14ac:dyDescent="0.25">
      <c r="A17" s="51">
        <v>29008</v>
      </c>
      <c r="B17" s="52" t="s">
        <v>22</v>
      </c>
      <c r="C17" s="67">
        <v>160142</v>
      </c>
      <c r="D17" s="69">
        <v>50000</v>
      </c>
      <c r="E17" s="69"/>
      <c r="F17" s="55">
        <v>50000</v>
      </c>
    </row>
    <row r="18" spans="1:6" ht="24.95" customHeight="1" x14ac:dyDescent="0.25">
      <c r="A18" s="56">
        <v>30514</v>
      </c>
      <c r="B18" s="57" t="s">
        <v>21</v>
      </c>
      <c r="C18" s="70">
        <v>160005</v>
      </c>
      <c r="D18" s="71">
        <v>65000</v>
      </c>
      <c r="E18" s="71"/>
      <c r="F18" s="58">
        <v>65000</v>
      </c>
    </row>
    <row r="19" spans="1:6" ht="24.95" customHeight="1" x14ac:dyDescent="0.25">
      <c r="A19" s="56">
        <v>31140</v>
      </c>
      <c r="B19" s="57" t="s">
        <v>20</v>
      </c>
      <c r="C19" s="72">
        <v>159996</v>
      </c>
      <c r="D19" s="71">
        <v>10000</v>
      </c>
      <c r="E19" s="71"/>
      <c r="F19" s="58">
        <v>10000</v>
      </c>
    </row>
    <row r="20" spans="1:6" ht="24.95" customHeight="1" x14ac:dyDescent="0.25">
      <c r="A20" s="56">
        <v>31140</v>
      </c>
      <c r="B20" s="57" t="s">
        <v>20</v>
      </c>
      <c r="C20" s="70">
        <v>159997</v>
      </c>
      <c r="D20" s="71">
        <v>40000</v>
      </c>
      <c r="E20" s="71"/>
      <c r="F20" s="58">
        <v>40000</v>
      </c>
    </row>
    <row r="21" spans="1:6" ht="24.95" customHeight="1" x14ac:dyDescent="0.3">
      <c r="A21" s="59"/>
      <c r="B21" s="59"/>
      <c r="C21" s="60"/>
      <c r="D21" s="61"/>
      <c r="E21" s="61"/>
      <c r="F21" s="62"/>
    </row>
    <row r="22" spans="1:6" ht="24.95" customHeight="1" x14ac:dyDescent="0.3">
      <c r="A22" s="63"/>
      <c r="B22" s="63"/>
      <c r="C22" s="63"/>
      <c r="D22" s="64" t="s">
        <v>6</v>
      </c>
      <c r="E22" s="64"/>
      <c r="F22" s="65">
        <f>SUM(F6:F21)</f>
        <v>541420.13</v>
      </c>
    </row>
    <row r="23" spans="1:6" x14ac:dyDescent="0.25">
      <c r="F23" s="2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horizontalDpi="200" verticalDpi="200" copies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A4" sqref="A4:F4"/>
    </sheetView>
  </sheetViews>
  <sheetFormatPr baseColWidth="10" defaultRowHeight="15" x14ac:dyDescent="0.25"/>
  <cols>
    <col min="1" max="1" width="11.42578125" style="1"/>
    <col min="2" max="2" width="39.42578125" style="1" bestFit="1" customWidth="1"/>
    <col min="3" max="3" width="11.42578125" style="1"/>
    <col min="4" max="4" width="19.7109375" style="1" customWidth="1"/>
    <col min="5" max="5" width="15.7109375" style="1" customWidth="1"/>
    <col min="6" max="6" width="18.5703125" style="1" customWidth="1"/>
    <col min="7" max="7" width="11.5703125" style="1" bestFit="1" customWidth="1"/>
    <col min="8" max="16384" width="11.42578125" style="1"/>
  </cols>
  <sheetData>
    <row r="1" spans="1:8" ht="31.5" customHeight="1" x14ac:dyDescent="0.25">
      <c r="A1" s="100" t="s">
        <v>13</v>
      </c>
      <c r="B1" s="101"/>
      <c r="C1" s="101"/>
      <c r="D1" s="101"/>
      <c r="E1" s="101"/>
      <c r="F1" s="102"/>
    </row>
    <row r="2" spans="1:8" ht="30.75" customHeight="1" x14ac:dyDescent="0.25">
      <c r="A2" s="103" t="s">
        <v>14</v>
      </c>
      <c r="B2" s="104"/>
      <c r="C2" s="104"/>
      <c r="D2" s="104"/>
      <c r="E2" s="104"/>
      <c r="F2" s="105"/>
    </row>
    <row r="3" spans="1:8" ht="34.5" customHeight="1" x14ac:dyDescent="0.25">
      <c r="A3" s="106" t="s">
        <v>28</v>
      </c>
      <c r="B3" s="107"/>
      <c r="C3" s="107"/>
      <c r="D3" s="107"/>
      <c r="E3" s="107"/>
      <c r="F3" s="108"/>
    </row>
    <row r="4" spans="1:8" ht="30.75" customHeight="1" x14ac:dyDescent="0.25">
      <c r="A4" s="109" t="s">
        <v>30</v>
      </c>
      <c r="B4" s="110"/>
      <c r="C4" s="110"/>
      <c r="D4" s="110"/>
      <c r="E4" s="110"/>
      <c r="F4" s="111"/>
    </row>
    <row r="5" spans="1:8" ht="48.75" customHeight="1" x14ac:dyDescent="0.25">
      <c r="A5" s="89" t="s">
        <v>0</v>
      </c>
      <c r="B5" s="89" t="s">
        <v>1</v>
      </c>
      <c r="C5" s="89" t="s">
        <v>2</v>
      </c>
      <c r="D5" s="90" t="s">
        <v>3</v>
      </c>
      <c r="E5" s="90" t="s">
        <v>12</v>
      </c>
      <c r="F5" s="90" t="s">
        <v>4</v>
      </c>
    </row>
    <row r="6" spans="1:8" ht="20.100000000000001" customHeight="1" x14ac:dyDescent="0.25">
      <c r="A6" s="51">
        <v>8490</v>
      </c>
      <c r="B6" s="52" t="s">
        <v>16</v>
      </c>
      <c r="C6" s="66">
        <v>144784</v>
      </c>
      <c r="D6" s="53">
        <v>30000</v>
      </c>
      <c r="E6" s="54"/>
      <c r="F6" s="55">
        <v>30000</v>
      </c>
    </row>
    <row r="7" spans="1:8" ht="20.100000000000001" customHeight="1" x14ac:dyDescent="0.25">
      <c r="A7" s="51">
        <v>15940</v>
      </c>
      <c r="B7" s="52" t="s">
        <v>25</v>
      </c>
      <c r="C7" s="66">
        <v>160166</v>
      </c>
      <c r="D7" s="53">
        <v>18000</v>
      </c>
      <c r="E7" s="54"/>
      <c r="F7" s="55">
        <v>18000</v>
      </c>
    </row>
    <row r="8" spans="1:8" ht="20.100000000000001" customHeight="1" x14ac:dyDescent="0.25">
      <c r="A8" s="51">
        <v>23944</v>
      </c>
      <c r="B8" s="52" t="s">
        <v>29</v>
      </c>
      <c r="C8" s="56">
        <v>100900</v>
      </c>
      <c r="D8" s="53">
        <v>40000</v>
      </c>
      <c r="E8" s="54"/>
      <c r="F8" s="55">
        <v>7490.53</v>
      </c>
    </row>
    <row r="9" spans="1:8" ht="20.100000000000001" customHeight="1" x14ac:dyDescent="0.25">
      <c r="A9" s="51">
        <v>23967</v>
      </c>
      <c r="B9" s="52" t="s">
        <v>18</v>
      </c>
      <c r="C9" s="56">
        <v>93517</v>
      </c>
      <c r="D9" s="54">
        <v>50000</v>
      </c>
      <c r="E9" s="54"/>
      <c r="F9" s="55">
        <v>50000</v>
      </c>
    </row>
    <row r="10" spans="1:8" ht="20.100000000000001" customHeight="1" x14ac:dyDescent="0.25">
      <c r="A10" s="51">
        <v>24178</v>
      </c>
      <c r="B10" s="52" t="s">
        <v>5</v>
      </c>
      <c r="C10" s="67">
        <v>159998</v>
      </c>
      <c r="D10" s="54">
        <v>60000</v>
      </c>
      <c r="E10" s="54"/>
      <c r="F10" s="68">
        <v>60000</v>
      </c>
      <c r="G10" s="2"/>
      <c r="H10" s="2"/>
    </row>
    <row r="11" spans="1:8" ht="20.100000000000001" customHeight="1" x14ac:dyDescent="0.25">
      <c r="A11" s="51">
        <v>24178</v>
      </c>
      <c r="B11" s="52" t="s">
        <v>5</v>
      </c>
      <c r="C11" s="67">
        <v>159999</v>
      </c>
      <c r="D11" s="54">
        <v>40000</v>
      </c>
      <c r="E11" s="54"/>
      <c r="F11" s="68">
        <v>40000</v>
      </c>
      <c r="G11" s="2"/>
      <c r="H11" s="2"/>
    </row>
    <row r="12" spans="1:8" ht="20.100000000000001" customHeight="1" x14ac:dyDescent="0.25">
      <c r="A12" s="51">
        <v>24382</v>
      </c>
      <c r="B12" s="52" t="s">
        <v>7</v>
      </c>
      <c r="C12" s="67">
        <v>159972</v>
      </c>
      <c r="D12" s="54">
        <v>5000</v>
      </c>
      <c r="E12" s="54"/>
      <c r="F12" s="68">
        <v>5000</v>
      </c>
      <c r="G12" s="2"/>
      <c r="H12" s="2"/>
    </row>
    <row r="13" spans="1:8" ht="20.100000000000001" customHeight="1" x14ac:dyDescent="0.25">
      <c r="A13" s="51">
        <v>28297</v>
      </c>
      <c r="B13" s="52" t="s">
        <v>8</v>
      </c>
      <c r="C13" s="67">
        <v>160004</v>
      </c>
      <c r="D13" s="54">
        <v>100000</v>
      </c>
      <c r="E13" s="54"/>
      <c r="F13" s="68">
        <v>100000</v>
      </c>
      <c r="G13" s="2"/>
      <c r="H13" s="2"/>
    </row>
    <row r="14" spans="1:8" ht="20.100000000000001" customHeight="1" x14ac:dyDescent="0.25">
      <c r="A14" s="51">
        <v>28318</v>
      </c>
      <c r="B14" s="52" t="s">
        <v>9</v>
      </c>
      <c r="C14" s="67">
        <v>160143</v>
      </c>
      <c r="D14" s="54">
        <v>10000</v>
      </c>
      <c r="E14" s="54"/>
      <c r="F14" s="68">
        <v>10000</v>
      </c>
      <c r="G14" s="2"/>
      <c r="H14" s="2"/>
    </row>
    <row r="15" spans="1:8" ht="20.100000000000001" customHeight="1" x14ac:dyDescent="0.25">
      <c r="A15" s="51">
        <v>28431</v>
      </c>
      <c r="B15" s="52" t="s">
        <v>31</v>
      </c>
      <c r="C15" s="67">
        <v>160224</v>
      </c>
      <c r="D15" s="54">
        <v>10000</v>
      </c>
      <c r="E15" s="54"/>
      <c r="F15" s="68">
        <v>10000</v>
      </c>
      <c r="G15" s="2"/>
      <c r="H15" s="2"/>
    </row>
    <row r="16" spans="1:8" ht="20.100000000000001" customHeight="1" x14ac:dyDescent="0.25">
      <c r="A16" s="51">
        <v>28662</v>
      </c>
      <c r="B16" s="52" t="s">
        <v>10</v>
      </c>
      <c r="C16" s="67">
        <v>160006</v>
      </c>
      <c r="D16" s="69">
        <v>50000</v>
      </c>
      <c r="E16" s="69"/>
      <c r="F16" s="55">
        <v>50000</v>
      </c>
    </row>
    <row r="17" spans="1:6" ht="20.100000000000001" customHeight="1" x14ac:dyDescent="0.25">
      <c r="A17" s="51">
        <v>29008</v>
      </c>
      <c r="B17" s="52" t="s">
        <v>22</v>
      </c>
      <c r="C17" s="67">
        <v>160142</v>
      </c>
      <c r="D17" s="69">
        <v>50000</v>
      </c>
      <c r="E17" s="69"/>
      <c r="F17" s="55">
        <v>50000</v>
      </c>
    </row>
    <row r="18" spans="1:6" ht="20.100000000000001" customHeight="1" x14ac:dyDescent="0.25">
      <c r="A18" s="56">
        <v>30514</v>
      </c>
      <c r="B18" s="57" t="s">
        <v>21</v>
      </c>
      <c r="C18" s="70">
        <v>160005</v>
      </c>
      <c r="D18" s="71">
        <v>65000</v>
      </c>
      <c r="E18" s="71"/>
      <c r="F18" s="58">
        <v>65000</v>
      </c>
    </row>
    <row r="19" spans="1:6" ht="20.100000000000001" customHeight="1" x14ac:dyDescent="0.25">
      <c r="A19" s="56">
        <v>31140</v>
      </c>
      <c r="B19" s="57" t="s">
        <v>20</v>
      </c>
      <c r="C19" s="72">
        <v>159996</v>
      </c>
      <c r="D19" s="71">
        <v>10000</v>
      </c>
      <c r="E19" s="71"/>
      <c r="F19" s="58">
        <v>10000</v>
      </c>
    </row>
    <row r="20" spans="1:6" ht="20.100000000000001" customHeight="1" x14ac:dyDescent="0.25">
      <c r="A20" s="56">
        <v>31140</v>
      </c>
      <c r="B20" s="57" t="s">
        <v>20</v>
      </c>
      <c r="C20" s="70">
        <v>159997</v>
      </c>
      <c r="D20" s="71">
        <v>40000</v>
      </c>
      <c r="E20" s="71"/>
      <c r="F20" s="58">
        <v>40000</v>
      </c>
    </row>
    <row r="21" spans="1:6" x14ac:dyDescent="0.25">
      <c r="A21" s="59"/>
      <c r="B21" s="59"/>
      <c r="C21" s="73"/>
      <c r="D21" s="74"/>
      <c r="E21" s="74"/>
      <c r="F21" s="62"/>
    </row>
    <row r="22" spans="1:6" x14ac:dyDescent="0.25">
      <c r="A22" s="75"/>
      <c r="B22" s="75"/>
      <c r="C22" s="75"/>
      <c r="D22" s="76" t="s">
        <v>6</v>
      </c>
      <c r="E22" s="76"/>
      <c r="F22" s="77">
        <f>SUM(F6:F21)</f>
        <v>545490.53</v>
      </c>
    </row>
    <row r="23" spans="1:6" x14ac:dyDescent="0.25">
      <c r="F23" s="2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horizontalDpi="200" verticalDpi="200" copies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B5" sqref="B5"/>
    </sheetView>
  </sheetViews>
  <sheetFormatPr baseColWidth="10" defaultRowHeight="15" x14ac:dyDescent="0.25"/>
  <cols>
    <col min="1" max="1" width="14.140625" style="1" customWidth="1"/>
    <col min="2" max="2" width="49.140625" style="1" customWidth="1"/>
    <col min="3" max="3" width="17.42578125" style="1" customWidth="1"/>
    <col min="4" max="4" width="17.7109375" style="1" customWidth="1"/>
    <col min="5" max="5" width="15.5703125" style="1" customWidth="1"/>
    <col min="6" max="6" width="20" style="1" customWidth="1"/>
    <col min="7" max="8" width="11.5703125" style="1" bestFit="1" customWidth="1"/>
    <col min="9" max="16384" width="11.42578125" style="1"/>
  </cols>
  <sheetData>
    <row r="1" spans="1:8" ht="28.5" customHeight="1" x14ac:dyDescent="0.25">
      <c r="A1" s="100" t="s">
        <v>13</v>
      </c>
      <c r="B1" s="101"/>
      <c r="C1" s="101"/>
      <c r="D1" s="101"/>
      <c r="E1" s="101"/>
      <c r="F1" s="102"/>
    </row>
    <row r="2" spans="1:8" ht="31.5" customHeight="1" x14ac:dyDescent="0.25">
      <c r="A2" s="103" t="s">
        <v>14</v>
      </c>
      <c r="B2" s="104"/>
      <c r="C2" s="104"/>
      <c r="D2" s="104"/>
      <c r="E2" s="104"/>
      <c r="F2" s="105"/>
    </row>
    <row r="3" spans="1:8" ht="31.5" customHeight="1" x14ac:dyDescent="0.25">
      <c r="A3" s="106" t="s">
        <v>34</v>
      </c>
      <c r="B3" s="107"/>
      <c r="C3" s="107"/>
      <c r="D3" s="107"/>
      <c r="E3" s="107"/>
      <c r="F3" s="108"/>
    </row>
    <row r="4" spans="1:8" ht="32.25" customHeight="1" x14ac:dyDescent="0.25">
      <c r="A4" s="109" t="s">
        <v>37</v>
      </c>
      <c r="B4" s="110"/>
      <c r="C4" s="110"/>
      <c r="D4" s="110"/>
      <c r="E4" s="110"/>
      <c r="F4" s="111"/>
    </row>
    <row r="5" spans="1:8" ht="57" customHeight="1" x14ac:dyDescent="0.25">
      <c r="A5" s="86" t="s">
        <v>0</v>
      </c>
      <c r="B5" s="87" t="s">
        <v>1</v>
      </c>
      <c r="C5" s="87" t="s">
        <v>2</v>
      </c>
      <c r="D5" s="88" t="s">
        <v>3</v>
      </c>
      <c r="E5" s="88" t="s">
        <v>12</v>
      </c>
      <c r="F5" s="88" t="s">
        <v>4</v>
      </c>
    </row>
    <row r="6" spans="1:8" ht="20.100000000000001" customHeight="1" x14ac:dyDescent="0.3">
      <c r="A6" s="51">
        <v>8490</v>
      </c>
      <c r="B6" s="52" t="s">
        <v>16</v>
      </c>
      <c r="C6" s="78">
        <v>144784</v>
      </c>
      <c r="D6" s="53">
        <v>30000</v>
      </c>
      <c r="E6" s="54"/>
      <c r="F6" s="55">
        <v>30000</v>
      </c>
    </row>
    <row r="7" spans="1:8" ht="20.100000000000001" customHeight="1" x14ac:dyDescent="0.3">
      <c r="A7" s="51">
        <v>15940</v>
      </c>
      <c r="B7" s="52" t="s">
        <v>25</v>
      </c>
      <c r="C7" s="78">
        <v>160166</v>
      </c>
      <c r="D7" s="53">
        <v>18000</v>
      </c>
      <c r="E7" s="54"/>
      <c r="F7" s="55">
        <v>18000</v>
      </c>
    </row>
    <row r="8" spans="1:8" ht="20.100000000000001" customHeight="1" x14ac:dyDescent="0.25">
      <c r="A8" s="51">
        <v>23944</v>
      </c>
      <c r="B8" s="52" t="s">
        <v>17</v>
      </c>
      <c r="C8" s="56">
        <v>100900</v>
      </c>
      <c r="D8" s="53">
        <v>40000</v>
      </c>
      <c r="E8" s="54"/>
      <c r="F8" s="55">
        <v>7490.53</v>
      </c>
    </row>
    <row r="9" spans="1:8" ht="20.100000000000001" customHeight="1" x14ac:dyDescent="0.25">
      <c r="A9" s="51">
        <v>23967</v>
      </c>
      <c r="B9" s="52" t="s">
        <v>18</v>
      </c>
      <c r="C9" s="56">
        <v>93517</v>
      </c>
      <c r="D9" s="54">
        <v>50000</v>
      </c>
      <c r="E9" s="54"/>
      <c r="F9" s="55">
        <v>50000</v>
      </c>
    </row>
    <row r="10" spans="1:8" ht="20.100000000000001" customHeight="1" x14ac:dyDescent="0.3">
      <c r="A10" s="51">
        <v>24178</v>
      </c>
      <c r="B10" s="52" t="s">
        <v>5</v>
      </c>
      <c r="C10" s="79">
        <v>159998</v>
      </c>
      <c r="D10" s="54">
        <v>60000</v>
      </c>
      <c r="E10" s="54"/>
      <c r="F10" s="80">
        <v>60000</v>
      </c>
      <c r="G10" s="2"/>
      <c r="H10" s="2"/>
    </row>
    <row r="11" spans="1:8" ht="20.100000000000001" customHeight="1" x14ac:dyDescent="0.3">
      <c r="A11" s="51">
        <v>24178</v>
      </c>
      <c r="B11" s="52" t="s">
        <v>5</v>
      </c>
      <c r="C11" s="79">
        <v>159999</v>
      </c>
      <c r="D11" s="54">
        <v>40000</v>
      </c>
      <c r="E11" s="54"/>
      <c r="F11" s="80">
        <v>40000</v>
      </c>
      <c r="G11" s="2"/>
      <c r="H11" s="2"/>
    </row>
    <row r="12" spans="1:8" ht="20.100000000000001" customHeight="1" x14ac:dyDescent="0.3">
      <c r="A12" s="51">
        <v>24382</v>
      </c>
      <c r="B12" s="52" t="s">
        <v>7</v>
      </c>
      <c r="C12" s="79">
        <v>159972</v>
      </c>
      <c r="D12" s="54">
        <v>5000</v>
      </c>
      <c r="E12" s="54"/>
      <c r="F12" s="80">
        <v>4197.1000000000004</v>
      </c>
      <c r="G12" s="2"/>
      <c r="H12" s="2"/>
    </row>
    <row r="13" spans="1:8" ht="20.100000000000001" customHeight="1" x14ac:dyDescent="0.3">
      <c r="A13" s="51">
        <v>28297</v>
      </c>
      <c r="B13" s="52" t="s">
        <v>8</v>
      </c>
      <c r="C13" s="79">
        <v>160004</v>
      </c>
      <c r="D13" s="54">
        <v>100000</v>
      </c>
      <c r="E13" s="54"/>
      <c r="F13" s="80">
        <v>100000</v>
      </c>
      <c r="G13" s="2"/>
      <c r="H13" s="2"/>
    </row>
    <row r="14" spans="1:8" ht="20.100000000000001" customHeight="1" x14ac:dyDescent="0.3">
      <c r="A14" s="51">
        <v>28318</v>
      </c>
      <c r="B14" s="52" t="s">
        <v>9</v>
      </c>
      <c r="C14" s="79">
        <v>160143</v>
      </c>
      <c r="D14" s="54">
        <v>10000</v>
      </c>
      <c r="E14" s="54"/>
      <c r="F14" s="80">
        <v>10000</v>
      </c>
      <c r="G14" s="2"/>
      <c r="H14" s="2"/>
    </row>
    <row r="15" spans="1:8" ht="20.100000000000001" customHeight="1" x14ac:dyDescent="0.3">
      <c r="A15" s="51">
        <v>28431</v>
      </c>
      <c r="B15" s="52" t="s">
        <v>33</v>
      </c>
      <c r="C15" s="79">
        <v>160224</v>
      </c>
      <c r="D15" s="54">
        <v>10000</v>
      </c>
      <c r="E15" s="54"/>
      <c r="F15" s="80">
        <v>10000</v>
      </c>
      <c r="G15" s="2"/>
      <c r="H15" s="2"/>
    </row>
    <row r="16" spans="1:8" ht="20.100000000000001" customHeight="1" x14ac:dyDescent="0.3">
      <c r="A16" s="51">
        <v>28662</v>
      </c>
      <c r="B16" s="52" t="s">
        <v>10</v>
      </c>
      <c r="C16" s="79">
        <v>160006</v>
      </c>
      <c r="D16" s="81">
        <v>50000</v>
      </c>
      <c r="E16" s="81"/>
      <c r="F16" s="55">
        <v>50000</v>
      </c>
    </row>
    <row r="17" spans="1:8" ht="20.100000000000001" customHeight="1" x14ac:dyDescent="0.3">
      <c r="A17" s="51">
        <v>29008</v>
      </c>
      <c r="B17" s="52" t="s">
        <v>22</v>
      </c>
      <c r="C17" s="79">
        <v>160142</v>
      </c>
      <c r="D17" s="81">
        <v>50000</v>
      </c>
      <c r="E17" s="81"/>
      <c r="F17" s="55">
        <v>50000</v>
      </c>
    </row>
    <row r="18" spans="1:8" ht="20.100000000000001" customHeight="1" x14ac:dyDescent="0.3">
      <c r="A18" s="56">
        <v>30514</v>
      </c>
      <c r="B18" s="57" t="s">
        <v>21</v>
      </c>
      <c r="C18" s="82">
        <v>160005</v>
      </c>
      <c r="D18" s="83">
        <v>65000</v>
      </c>
      <c r="E18" s="83"/>
      <c r="F18" s="58">
        <v>65000</v>
      </c>
    </row>
    <row r="19" spans="1:8" ht="20.100000000000001" customHeight="1" x14ac:dyDescent="0.3">
      <c r="A19" s="56">
        <v>30776</v>
      </c>
      <c r="B19" s="57" t="s">
        <v>32</v>
      </c>
      <c r="C19" s="82">
        <v>160943</v>
      </c>
      <c r="D19" s="83">
        <v>40000</v>
      </c>
      <c r="E19" s="83"/>
      <c r="F19" s="58">
        <v>40000</v>
      </c>
    </row>
    <row r="20" spans="1:8" ht="20.100000000000001" customHeight="1" x14ac:dyDescent="0.3">
      <c r="A20" s="56">
        <v>30776</v>
      </c>
      <c r="B20" s="57" t="s">
        <v>32</v>
      </c>
      <c r="C20" s="82">
        <v>160960</v>
      </c>
      <c r="D20" s="83">
        <v>10000</v>
      </c>
      <c r="E20" s="83"/>
      <c r="F20" s="58">
        <v>10000</v>
      </c>
    </row>
    <row r="21" spans="1:8" ht="20.100000000000001" customHeight="1" x14ac:dyDescent="0.3">
      <c r="A21" s="56">
        <v>31140</v>
      </c>
      <c r="B21" s="57" t="s">
        <v>20</v>
      </c>
      <c r="C21" s="84">
        <v>159996</v>
      </c>
      <c r="D21" s="83">
        <v>10000</v>
      </c>
      <c r="E21" s="83"/>
      <c r="F21" s="58">
        <v>4866</v>
      </c>
      <c r="H21" s="2"/>
    </row>
    <row r="22" spans="1:8" ht="20.100000000000001" customHeight="1" x14ac:dyDescent="0.3">
      <c r="A22" s="56">
        <v>31140</v>
      </c>
      <c r="B22" s="57" t="s">
        <v>20</v>
      </c>
      <c r="C22" s="82">
        <v>159997</v>
      </c>
      <c r="D22" s="83">
        <v>40000</v>
      </c>
      <c r="E22" s="83"/>
      <c r="F22" s="58">
        <v>23138</v>
      </c>
    </row>
    <row r="23" spans="1:8" x14ac:dyDescent="0.25">
      <c r="A23" s="34"/>
      <c r="B23" s="35"/>
      <c r="C23" s="36"/>
      <c r="D23" s="37"/>
      <c r="E23" s="37"/>
      <c r="F23" s="38"/>
    </row>
    <row r="24" spans="1:8" x14ac:dyDescent="0.25">
      <c r="A24" s="39"/>
      <c r="B24" s="39"/>
      <c r="C24" s="39"/>
      <c r="D24" s="64" t="s">
        <v>6</v>
      </c>
      <c r="E24" s="64"/>
      <c r="F24" s="65">
        <f>SUM(F6:F23)</f>
        <v>572691.63</v>
      </c>
    </row>
    <row r="25" spans="1:8" x14ac:dyDescent="0.25">
      <c r="F25" s="2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horizontalDpi="200" verticalDpi="200" copies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B17" sqref="B17"/>
    </sheetView>
  </sheetViews>
  <sheetFormatPr baseColWidth="10" defaultRowHeight="15" x14ac:dyDescent="0.25"/>
  <cols>
    <col min="1" max="1" width="17.7109375" style="1" customWidth="1"/>
    <col min="2" max="2" width="45.28515625" style="1" customWidth="1"/>
    <col min="3" max="3" width="14.5703125" style="1" customWidth="1"/>
    <col min="4" max="4" width="16.140625" style="1" customWidth="1"/>
    <col min="5" max="5" width="15.42578125" style="1" customWidth="1"/>
    <col min="6" max="6" width="15.7109375" style="1" customWidth="1"/>
    <col min="7" max="16384" width="11.42578125" style="1"/>
  </cols>
  <sheetData>
    <row r="1" spans="1:6" ht="29.25" customHeight="1" x14ac:dyDescent="0.25">
      <c r="A1" s="100" t="s">
        <v>13</v>
      </c>
      <c r="B1" s="101"/>
      <c r="C1" s="101"/>
      <c r="D1" s="101"/>
      <c r="E1" s="101"/>
      <c r="F1" s="102"/>
    </row>
    <row r="2" spans="1:6" ht="31.5" customHeight="1" x14ac:dyDescent="0.25">
      <c r="A2" s="103" t="s">
        <v>14</v>
      </c>
      <c r="B2" s="104"/>
      <c r="C2" s="104"/>
      <c r="D2" s="104"/>
      <c r="E2" s="104"/>
      <c r="F2" s="105"/>
    </row>
    <row r="3" spans="1:6" ht="32.25" customHeight="1" x14ac:dyDescent="0.25">
      <c r="A3" s="106" t="s">
        <v>38</v>
      </c>
      <c r="B3" s="107"/>
      <c r="C3" s="107"/>
      <c r="D3" s="107"/>
      <c r="E3" s="107"/>
      <c r="F3" s="108"/>
    </row>
    <row r="4" spans="1:6" ht="28.5" customHeight="1" x14ac:dyDescent="0.25">
      <c r="A4" s="109" t="s">
        <v>35</v>
      </c>
      <c r="B4" s="110"/>
      <c r="C4" s="110"/>
      <c r="D4" s="110"/>
      <c r="E4" s="110"/>
      <c r="F4" s="111"/>
    </row>
    <row r="5" spans="1:6" ht="43.5" customHeight="1" x14ac:dyDescent="0.25">
      <c r="A5" s="89" t="s">
        <v>0</v>
      </c>
      <c r="B5" s="89" t="s">
        <v>1</v>
      </c>
      <c r="C5" s="89" t="s">
        <v>2</v>
      </c>
      <c r="D5" s="90" t="s">
        <v>3</v>
      </c>
      <c r="E5" s="90" t="s">
        <v>36</v>
      </c>
      <c r="F5" s="90" t="s">
        <v>4</v>
      </c>
    </row>
    <row r="6" spans="1:6" ht="30" customHeight="1" x14ac:dyDescent="0.25">
      <c r="A6" s="51">
        <v>8490</v>
      </c>
      <c r="B6" s="52" t="s">
        <v>16</v>
      </c>
      <c r="C6" s="66">
        <v>144784</v>
      </c>
      <c r="D6" s="53">
        <v>30000</v>
      </c>
      <c r="E6" s="54"/>
      <c r="F6" s="55">
        <v>30000</v>
      </c>
    </row>
    <row r="7" spans="1:6" ht="30" customHeight="1" x14ac:dyDescent="0.25">
      <c r="A7" s="51">
        <v>15940</v>
      </c>
      <c r="B7" s="52" t="s">
        <v>25</v>
      </c>
      <c r="C7" s="66">
        <v>160166</v>
      </c>
      <c r="D7" s="53">
        <v>18000</v>
      </c>
      <c r="E7" s="54"/>
      <c r="F7" s="55">
        <v>18000</v>
      </c>
    </row>
    <row r="8" spans="1:6" ht="30" customHeight="1" x14ac:dyDescent="0.25">
      <c r="A8" s="51">
        <v>23944</v>
      </c>
      <c r="B8" s="52" t="s">
        <v>17</v>
      </c>
      <c r="C8" s="56">
        <v>100900</v>
      </c>
      <c r="D8" s="53">
        <v>40000</v>
      </c>
      <c r="E8" s="54"/>
      <c r="F8" s="55">
        <v>7490.53</v>
      </c>
    </row>
    <row r="9" spans="1:6" ht="30" customHeight="1" x14ac:dyDescent="0.25">
      <c r="A9" s="51">
        <v>23967</v>
      </c>
      <c r="B9" s="52" t="s">
        <v>18</v>
      </c>
      <c r="C9" s="56">
        <v>93517</v>
      </c>
      <c r="D9" s="54">
        <v>50000</v>
      </c>
      <c r="E9" s="54"/>
      <c r="F9" s="55">
        <v>50000</v>
      </c>
    </row>
    <row r="10" spans="1:6" ht="30" customHeight="1" x14ac:dyDescent="0.25">
      <c r="A10" s="51">
        <v>24178</v>
      </c>
      <c r="B10" s="52" t="s">
        <v>5</v>
      </c>
      <c r="C10" s="67">
        <v>159998</v>
      </c>
      <c r="D10" s="54">
        <v>60000</v>
      </c>
      <c r="E10" s="54"/>
      <c r="F10" s="68">
        <v>60000</v>
      </c>
    </row>
    <row r="11" spans="1:6" ht="30" customHeight="1" x14ac:dyDescent="0.25">
      <c r="A11" s="51">
        <v>24178</v>
      </c>
      <c r="B11" s="52" t="s">
        <v>5</v>
      </c>
      <c r="C11" s="67">
        <v>159999</v>
      </c>
      <c r="D11" s="54">
        <v>40000</v>
      </c>
      <c r="E11" s="54"/>
      <c r="F11" s="68">
        <v>40000</v>
      </c>
    </row>
    <row r="12" spans="1:6" ht="30" customHeight="1" x14ac:dyDescent="0.25">
      <c r="A12" s="51">
        <v>24382</v>
      </c>
      <c r="B12" s="52" t="s">
        <v>7</v>
      </c>
      <c r="C12" s="67">
        <v>159972</v>
      </c>
      <c r="D12" s="54">
        <v>5000</v>
      </c>
      <c r="E12" s="54"/>
      <c r="F12" s="68">
        <v>5000</v>
      </c>
    </row>
    <row r="13" spans="1:6" ht="30" customHeight="1" x14ac:dyDescent="0.25">
      <c r="A13" s="51">
        <v>28297</v>
      </c>
      <c r="B13" s="52" t="s">
        <v>8</v>
      </c>
      <c r="C13" s="67">
        <v>160004</v>
      </c>
      <c r="D13" s="54">
        <v>100000</v>
      </c>
      <c r="E13" s="54"/>
      <c r="F13" s="68">
        <v>100000</v>
      </c>
    </row>
    <row r="14" spans="1:6" ht="30" customHeight="1" x14ac:dyDescent="0.25">
      <c r="A14" s="51">
        <v>28318</v>
      </c>
      <c r="B14" s="52" t="s">
        <v>9</v>
      </c>
      <c r="C14" s="67">
        <v>160143</v>
      </c>
      <c r="D14" s="54">
        <v>10000</v>
      </c>
      <c r="E14" s="54"/>
      <c r="F14" s="68">
        <v>10000</v>
      </c>
    </row>
    <row r="15" spans="1:6" ht="30" customHeight="1" x14ac:dyDescent="0.25">
      <c r="A15" s="51">
        <v>28431</v>
      </c>
      <c r="B15" s="52" t="s">
        <v>33</v>
      </c>
      <c r="C15" s="67">
        <v>160224</v>
      </c>
      <c r="D15" s="54">
        <v>10000</v>
      </c>
      <c r="E15" s="54"/>
      <c r="F15" s="68">
        <v>10000</v>
      </c>
    </row>
    <row r="16" spans="1:6" ht="30" customHeight="1" x14ac:dyDescent="0.25">
      <c r="A16" s="51">
        <v>28662</v>
      </c>
      <c r="B16" s="52" t="s">
        <v>10</v>
      </c>
      <c r="C16" s="67">
        <v>160006</v>
      </c>
      <c r="D16" s="69">
        <v>50000</v>
      </c>
      <c r="E16" s="69"/>
      <c r="F16" s="55">
        <v>50000</v>
      </c>
    </row>
    <row r="17" spans="1:6" ht="30" customHeight="1" x14ac:dyDescent="0.25">
      <c r="A17" s="51">
        <v>29008</v>
      </c>
      <c r="B17" s="52" t="s">
        <v>22</v>
      </c>
      <c r="C17" s="67">
        <v>160142</v>
      </c>
      <c r="D17" s="69">
        <v>50000</v>
      </c>
      <c r="E17" s="69"/>
      <c r="F17" s="55">
        <v>50000</v>
      </c>
    </row>
    <row r="18" spans="1:6" ht="30" customHeight="1" x14ac:dyDescent="0.25">
      <c r="A18" s="56">
        <v>30514</v>
      </c>
      <c r="B18" s="57" t="s">
        <v>21</v>
      </c>
      <c r="C18" s="70">
        <v>160005</v>
      </c>
      <c r="D18" s="92">
        <v>65000</v>
      </c>
      <c r="E18" s="92"/>
      <c r="F18" s="58">
        <v>65000</v>
      </c>
    </row>
    <row r="19" spans="1:6" ht="30" customHeight="1" x14ac:dyDescent="0.25">
      <c r="A19" s="56">
        <v>30776</v>
      </c>
      <c r="B19" s="57" t="s">
        <v>32</v>
      </c>
      <c r="C19" s="70">
        <v>160943</v>
      </c>
      <c r="D19" s="92">
        <v>40000</v>
      </c>
      <c r="E19" s="92"/>
      <c r="F19" s="58">
        <v>40000</v>
      </c>
    </row>
    <row r="20" spans="1:6" ht="30" customHeight="1" x14ac:dyDescent="0.25">
      <c r="A20" s="56">
        <v>30776</v>
      </c>
      <c r="B20" s="57" t="s">
        <v>32</v>
      </c>
      <c r="C20" s="70">
        <v>160960</v>
      </c>
      <c r="D20" s="92">
        <v>10000</v>
      </c>
      <c r="E20" s="92"/>
      <c r="F20" s="58">
        <v>10000</v>
      </c>
    </row>
    <row r="21" spans="1:6" ht="30" customHeight="1" x14ac:dyDescent="0.25">
      <c r="A21" s="56">
        <v>31140</v>
      </c>
      <c r="B21" s="57" t="s">
        <v>20</v>
      </c>
      <c r="C21" s="72">
        <v>159996</v>
      </c>
      <c r="D21" s="92">
        <v>10000</v>
      </c>
      <c r="E21" s="92"/>
      <c r="F21" s="58">
        <v>4865.28</v>
      </c>
    </row>
    <row r="22" spans="1:6" ht="30" customHeight="1" x14ac:dyDescent="0.25">
      <c r="A22" s="56">
        <v>31140</v>
      </c>
      <c r="B22" s="57" t="s">
        <v>20</v>
      </c>
      <c r="C22" s="70">
        <v>159997</v>
      </c>
      <c r="D22" s="92">
        <v>40000</v>
      </c>
      <c r="E22" s="92"/>
      <c r="F22" s="58">
        <v>23137.98</v>
      </c>
    </row>
    <row r="23" spans="1:6" ht="15.75" x14ac:dyDescent="0.3">
      <c r="A23" s="59"/>
      <c r="B23" s="59"/>
      <c r="C23" s="60"/>
      <c r="D23" s="61"/>
      <c r="E23" s="61"/>
      <c r="F23" s="62"/>
    </row>
    <row r="24" spans="1:6" ht="15.75" x14ac:dyDescent="0.3">
      <c r="A24" s="63"/>
      <c r="B24" s="63"/>
      <c r="C24" s="63"/>
      <c r="D24" s="64" t="s">
        <v>6</v>
      </c>
      <c r="E24" s="64"/>
      <c r="F24" s="85">
        <v>573493.79</v>
      </c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horizontalDpi="200" verticalDpi="200" copies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10" sqref="B10"/>
    </sheetView>
  </sheetViews>
  <sheetFormatPr baseColWidth="10" defaultRowHeight="15" x14ac:dyDescent="0.25"/>
  <cols>
    <col min="1" max="1" width="19.7109375" style="1" customWidth="1"/>
    <col min="2" max="2" width="49.42578125" style="1" customWidth="1"/>
    <col min="3" max="3" width="18.7109375" style="1" customWidth="1"/>
    <col min="4" max="5" width="16.85546875" style="1" customWidth="1"/>
    <col min="6" max="6" width="15.28515625" style="1" bestFit="1" customWidth="1"/>
    <col min="7" max="16384" width="11.42578125" style="1"/>
  </cols>
  <sheetData>
    <row r="1" spans="1:6" ht="33.75" customHeight="1" x14ac:dyDescent="0.25">
      <c r="A1" s="100" t="s">
        <v>13</v>
      </c>
      <c r="B1" s="101"/>
      <c r="C1" s="101"/>
      <c r="D1" s="101"/>
      <c r="E1" s="101"/>
      <c r="F1" s="102"/>
    </row>
    <row r="2" spans="1:6" ht="33" customHeight="1" x14ac:dyDescent="0.25">
      <c r="A2" s="103" t="s">
        <v>14</v>
      </c>
      <c r="B2" s="104"/>
      <c r="C2" s="104"/>
      <c r="D2" s="104"/>
      <c r="E2" s="104"/>
      <c r="F2" s="105"/>
    </row>
    <row r="3" spans="1:6" ht="36" customHeight="1" x14ac:dyDescent="0.25">
      <c r="A3" s="106" t="s">
        <v>40</v>
      </c>
      <c r="B3" s="107"/>
      <c r="C3" s="107"/>
      <c r="D3" s="107"/>
      <c r="E3" s="107"/>
      <c r="F3" s="108"/>
    </row>
    <row r="4" spans="1:6" ht="25.5" customHeight="1" x14ac:dyDescent="0.25">
      <c r="A4" s="109" t="s">
        <v>39</v>
      </c>
      <c r="B4" s="110"/>
      <c r="C4" s="110"/>
      <c r="D4" s="110"/>
      <c r="E4" s="110"/>
      <c r="F4" s="111"/>
    </row>
    <row r="5" spans="1:6" ht="27" x14ac:dyDescent="0.25">
      <c r="A5" s="89" t="s">
        <v>0</v>
      </c>
      <c r="B5" s="89" t="s">
        <v>1</v>
      </c>
      <c r="C5" s="89" t="s">
        <v>2</v>
      </c>
      <c r="D5" s="90" t="s">
        <v>3</v>
      </c>
      <c r="E5" s="90" t="s">
        <v>36</v>
      </c>
      <c r="F5" s="90" t="s">
        <v>4</v>
      </c>
    </row>
    <row r="6" spans="1:6" ht="30" customHeight="1" x14ac:dyDescent="0.25">
      <c r="A6" s="51">
        <v>8490</v>
      </c>
      <c r="B6" s="52" t="s">
        <v>16</v>
      </c>
      <c r="C6" s="66">
        <v>144784</v>
      </c>
      <c r="D6" s="53">
        <v>30000</v>
      </c>
      <c r="E6" s="54"/>
      <c r="F6" s="55">
        <v>30000</v>
      </c>
    </row>
    <row r="7" spans="1:6" ht="30" customHeight="1" x14ac:dyDescent="0.25">
      <c r="A7" s="51">
        <v>15940</v>
      </c>
      <c r="B7" s="52" t="s">
        <v>25</v>
      </c>
      <c r="C7" s="66">
        <v>160166</v>
      </c>
      <c r="D7" s="53">
        <v>18000</v>
      </c>
      <c r="E7" s="54"/>
      <c r="F7" s="55">
        <v>18000</v>
      </c>
    </row>
    <row r="8" spans="1:6" ht="30" customHeight="1" x14ac:dyDescent="0.25">
      <c r="A8" s="51">
        <v>23944</v>
      </c>
      <c r="B8" s="52" t="s">
        <v>17</v>
      </c>
      <c r="C8" s="56">
        <v>100900</v>
      </c>
      <c r="D8" s="53">
        <v>40000</v>
      </c>
      <c r="E8" s="54"/>
      <c r="F8" s="55">
        <v>7490.53</v>
      </c>
    </row>
    <row r="9" spans="1:6" ht="30" customHeight="1" x14ac:dyDescent="0.25">
      <c r="A9" s="51">
        <v>23967</v>
      </c>
      <c r="B9" s="52" t="s">
        <v>18</v>
      </c>
      <c r="C9" s="56">
        <v>93517</v>
      </c>
      <c r="D9" s="54">
        <v>50000</v>
      </c>
      <c r="E9" s="54"/>
      <c r="F9" s="55">
        <v>50000</v>
      </c>
    </row>
    <row r="10" spans="1:6" ht="30" customHeight="1" x14ac:dyDescent="0.25">
      <c r="A10" s="51">
        <v>24178</v>
      </c>
      <c r="B10" s="52" t="s">
        <v>5</v>
      </c>
      <c r="C10" s="67">
        <v>159998</v>
      </c>
      <c r="D10" s="54">
        <v>60000</v>
      </c>
      <c r="E10" s="54"/>
      <c r="F10" s="68">
        <v>60000</v>
      </c>
    </row>
    <row r="11" spans="1:6" ht="30" customHeight="1" x14ac:dyDescent="0.25">
      <c r="A11" s="51">
        <v>24178</v>
      </c>
      <c r="B11" s="52" t="s">
        <v>5</v>
      </c>
      <c r="C11" s="67">
        <v>159999</v>
      </c>
      <c r="D11" s="54">
        <v>40000</v>
      </c>
      <c r="E11" s="54"/>
      <c r="F11" s="68">
        <v>40000</v>
      </c>
    </row>
    <row r="12" spans="1:6" ht="30" customHeight="1" x14ac:dyDescent="0.25">
      <c r="A12" s="51">
        <v>24382</v>
      </c>
      <c r="B12" s="52" t="s">
        <v>7</v>
      </c>
      <c r="C12" s="67">
        <v>159972</v>
      </c>
      <c r="D12" s="54">
        <v>5000</v>
      </c>
      <c r="E12" s="54"/>
      <c r="F12" s="68">
        <v>5000</v>
      </c>
    </row>
    <row r="13" spans="1:6" ht="30" customHeight="1" x14ac:dyDescent="0.25">
      <c r="A13" s="51">
        <v>28297</v>
      </c>
      <c r="B13" s="52" t="s">
        <v>8</v>
      </c>
      <c r="C13" s="67">
        <v>160004</v>
      </c>
      <c r="D13" s="54">
        <v>100000</v>
      </c>
      <c r="E13" s="54"/>
      <c r="F13" s="68">
        <v>100000</v>
      </c>
    </row>
    <row r="14" spans="1:6" ht="30" customHeight="1" x14ac:dyDescent="0.25">
      <c r="A14" s="51">
        <v>28318</v>
      </c>
      <c r="B14" s="52" t="s">
        <v>9</v>
      </c>
      <c r="C14" s="67">
        <v>160143</v>
      </c>
      <c r="D14" s="54">
        <v>10000</v>
      </c>
      <c r="E14" s="54"/>
      <c r="F14" s="68">
        <v>10000</v>
      </c>
    </row>
    <row r="15" spans="1:6" ht="30" customHeight="1" x14ac:dyDescent="0.25">
      <c r="A15" s="51">
        <v>28431</v>
      </c>
      <c r="B15" s="52" t="s">
        <v>33</v>
      </c>
      <c r="C15" s="67">
        <v>160224</v>
      </c>
      <c r="D15" s="54">
        <v>10000</v>
      </c>
      <c r="E15" s="54"/>
      <c r="F15" s="68">
        <v>10000</v>
      </c>
    </row>
    <row r="16" spans="1:6" ht="30" customHeight="1" x14ac:dyDescent="0.25">
      <c r="A16" s="51">
        <v>28662</v>
      </c>
      <c r="B16" s="52" t="s">
        <v>10</v>
      </c>
      <c r="C16" s="67">
        <v>160006</v>
      </c>
      <c r="D16" s="69">
        <v>50000</v>
      </c>
      <c r="E16" s="69"/>
      <c r="F16" s="55">
        <v>50000</v>
      </c>
    </row>
    <row r="17" spans="1:6" ht="30" customHeight="1" x14ac:dyDescent="0.25">
      <c r="A17" s="51">
        <v>29008</v>
      </c>
      <c r="B17" s="52" t="s">
        <v>22</v>
      </c>
      <c r="C17" s="67">
        <v>160142</v>
      </c>
      <c r="D17" s="69">
        <v>50000</v>
      </c>
      <c r="E17" s="69"/>
      <c r="F17" s="55">
        <v>50000</v>
      </c>
    </row>
    <row r="18" spans="1:6" ht="30" customHeight="1" x14ac:dyDescent="0.25">
      <c r="A18" s="56">
        <v>30514</v>
      </c>
      <c r="B18" s="57" t="s">
        <v>21</v>
      </c>
      <c r="C18" s="70">
        <v>160005</v>
      </c>
      <c r="D18" s="71">
        <v>65000</v>
      </c>
      <c r="E18" s="71"/>
      <c r="F18" s="58">
        <v>65000</v>
      </c>
    </row>
    <row r="19" spans="1:6" ht="30" customHeight="1" x14ac:dyDescent="0.25">
      <c r="A19" s="56">
        <v>30776</v>
      </c>
      <c r="B19" s="57" t="s">
        <v>32</v>
      </c>
      <c r="C19" s="70">
        <v>160943</v>
      </c>
      <c r="D19" s="71">
        <v>40000</v>
      </c>
      <c r="E19" s="71"/>
      <c r="F19" s="58">
        <v>40000</v>
      </c>
    </row>
    <row r="20" spans="1:6" ht="30" customHeight="1" x14ac:dyDescent="0.25">
      <c r="A20" s="56">
        <v>30776</v>
      </c>
      <c r="B20" s="57" t="s">
        <v>32</v>
      </c>
      <c r="C20" s="70">
        <v>160960</v>
      </c>
      <c r="D20" s="71">
        <v>10000</v>
      </c>
      <c r="E20" s="71"/>
      <c r="F20" s="58">
        <v>10000</v>
      </c>
    </row>
    <row r="21" spans="1:6" x14ac:dyDescent="0.25">
      <c r="A21" s="34"/>
      <c r="B21" s="35"/>
      <c r="C21" s="36"/>
      <c r="D21" s="37"/>
      <c r="E21" s="37"/>
      <c r="F21" s="38"/>
    </row>
    <row r="22" spans="1:6" x14ac:dyDescent="0.25">
      <c r="A22" s="39"/>
      <c r="B22" s="39"/>
      <c r="C22" s="39"/>
      <c r="D22" s="40" t="s">
        <v>6</v>
      </c>
      <c r="E22" s="40"/>
      <c r="F22" s="91">
        <v>545490.53</v>
      </c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horizontalDpi="200" verticalDpi="200" copies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7" sqref="B7"/>
    </sheetView>
  </sheetViews>
  <sheetFormatPr baseColWidth="10" defaultRowHeight="15" x14ac:dyDescent="0.25"/>
  <cols>
    <col min="1" max="1" width="11.42578125" style="1"/>
    <col min="2" max="2" width="39.42578125" style="1" bestFit="1" customWidth="1"/>
    <col min="3" max="3" width="17" style="1" customWidth="1"/>
    <col min="4" max="4" width="16.7109375" style="1" customWidth="1"/>
    <col min="5" max="5" width="12" style="1" customWidth="1"/>
    <col min="6" max="6" width="18.5703125" style="1" customWidth="1"/>
    <col min="7" max="7" width="11.42578125" style="1"/>
    <col min="8" max="8" width="11.5703125" style="1" bestFit="1" customWidth="1"/>
    <col min="9" max="16384" width="11.42578125" style="1"/>
  </cols>
  <sheetData>
    <row r="1" spans="1:6" ht="32.25" customHeight="1" x14ac:dyDescent="0.25">
      <c r="A1" s="100" t="s">
        <v>13</v>
      </c>
      <c r="B1" s="101"/>
      <c r="C1" s="101"/>
      <c r="D1" s="101"/>
      <c r="E1" s="101"/>
      <c r="F1" s="102"/>
    </row>
    <row r="2" spans="1:6" ht="31.5" customHeight="1" x14ac:dyDescent="0.25">
      <c r="A2" s="103" t="s">
        <v>14</v>
      </c>
      <c r="B2" s="104"/>
      <c r="C2" s="104"/>
      <c r="D2" s="104"/>
      <c r="E2" s="104"/>
      <c r="F2" s="105"/>
    </row>
    <row r="3" spans="1:6" ht="33.75" customHeight="1" x14ac:dyDescent="0.25">
      <c r="A3" s="106" t="s">
        <v>44</v>
      </c>
      <c r="B3" s="107"/>
      <c r="C3" s="107"/>
      <c r="D3" s="107"/>
      <c r="E3" s="107"/>
      <c r="F3" s="108"/>
    </row>
    <row r="4" spans="1:6" ht="28.5" customHeight="1" x14ac:dyDescent="0.25">
      <c r="A4" s="112" t="s">
        <v>41</v>
      </c>
      <c r="B4" s="113"/>
      <c r="C4" s="113"/>
      <c r="D4" s="113"/>
      <c r="E4" s="113"/>
      <c r="F4" s="114"/>
    </row>
    <row r="5" spans="1:6" ht="48" customHeight="1" x14ac:dyDescent="0.25">
      <c r="A5" s="89" t="s">
        <v>0</v>
      </c>
      <c r="B5" s="89" t="s">
        <v>1</v>
      </c>
      <c r="C5" s="89" t="s">
        <v>2</v>
      </c>
      <c r="D5" s="90" t="s">
        <v>3</v>
      </c>
      <c r="E5" s="90" t="s">
        <v>36</v>
      </c>
      <c r="F5" s="90" t="s">
        <v>4</v>
      </c>
    </row>
    <row r="6" spans="1:6" ht="30" customHeight="1" x14ac:dyDescent="0.25">
      <c r="A6" s="51">
        <v>8490</v>
      </c>
      <c r="B6" s="52" t="s">
        <v>16</v>
      </c>
      <c r="C6" s="66">
        <v>144784</v>
      </c>
      <c r="D6" s="53">
        <v>30000</v>
      </c>
      <c r="E6" s="54"/>
      <c r="F6" s="55">
        <v>30000</v>
      </c>
    </row>
    <row r="7" spans="1:6" ht="30" customHeight="1" x14ac:dyDescent="0.25">
      <c r="A7" s="51">
        <v>15940</v>
      </c>
      <c r="B7" s="52" t="s">
        <v>25</v>
      </c>
      <c r="C7" s="66">
        <v>160166</v>
      </c>
      <c r="D7" s="53">
        <v>18000</v>
      </c>
      <c r="E7" s="54"/>
      <c r="F7" s="55">
        <v>18000</v>
      </c>
    </row>
    <row r="8" spans="1:6" ht="30" customHeight="1" x14ac:dyDescent="0.25">
      <c r="A8" s="51">
        <v>17734</v>
      </c>
      <c r="B8" s="52" t="s">
        <v>45</v>
      </c>
      <c r="C8" s="66">
        <v>161742</v>
      </c>
      <c r="D8" s="53">
        <v>20000</v>
      </c>
      <c r="E8" s="54"/>
      <c r="F8" s="55">
        <v>20000</v>
      </c>
    </row>
    <row r="9" spans="1:6" ht="30" customHeight="1" x14ac:dyDescent="0.25">
      <c r="A9" s="51">
        <v>23944</v>
      </c>
      <c r="B9" s="52" t="s">
        <v>17</v>
      </c>
      <c r="C9" s="56">
        <v>100900</v>
      </c>
      <c r="D9" s="53">
        <v>40000</v>
      </c>
      <c r="E9" s="54"/>
      <c r="F9" s="55">
        <v>7490.53</v>
      </c>
    </row>
    <row r="10" spans="1:6" ht="30" customHeight="1" x14ac:dyDescent="0.25">
      <c r="A10" s="51">
        <v>23967</v>
      </c>
      <c r="B10" s="52" t="s">
        <v>18</v>
      </c>
      <c r="C10" s="56">
        <v>93517</v>
      </c>
      <c r="D10" s="54">
        <v>50000</v>
      </c>
      <c r="E10" s="54"/>
      <c r="F10" s="55">
        <v>50000</v>
      </c>
    </row>
    <row r="11" spans="1:6" ht="30" customHeight="1" x14ac:dyDescent="0.25">
      <c r="A11" s="51">
        <v>24178</v>
      </c>
      <c r="B11" s="52" t="s">
        <v>5</v>
      </c>
      <c r="C11" s="67">
        <v>159998</v>
      </c>
      <c r="D11" s="54">
        <v>60000</v>
      </c>
      <c r="E11" s="54"/>
      <c r="F11" s="68">
        <v>60000</v>
      </c>
    </row>
    <row r="12" spans="1:6" ht="30" customHeight="1" x14ac:dyDescent="0.25">
      <c r="A12" s="51">
        <v>24178</v>
      </c>
      <c r="B12" s="52" t="s">
        <v>5</v>
      </c>
      <c r="C12" s="67">
        <v>159999</v>
      </c>
      <c r="D12" s="54">
        <v>40000</v>
      </c>
      <c r="E12" s="54"/>
      <c r="F12" s="68">
        <v>40000</v>
      </c>
    </row>
    <row r="13" spans="1:6" ht="30" customHeight="1" x14ac:dyDescent="0.25">
      <c r="A13" s="51">
        <v>24382</v>
      </c>
      <c r="B13" s="52" t="s">
        <v>7</v>
      </c>
      <c r="C13" s="67">
        <v>159972</v>
      </c>
      <c r="D13" s="54">
        <v>5000</v>
      </c>
      <c r="E13" s="54"/>
      <c r="F13" s="68">
        <v>5000</v>
      </c>
    </row>
    <row r="14" spans="1:6" ht="30" customHeight="1" x14ac:dyDescent="0.25">
      <c r="A14" s="51">
        <v>28297</v>
      </c>
      <c r="B14" s="52" t="s">
        <v>8</v>
      </c>
      <c r="C14" s="67">
        <v>160004</v>
      </c>
      <c r="D14" s="54">
        <v>100000</v>
      </c>
      <c r="E14" s="54"/>
      <c r="F14" s="68">
        <v>100000</v>
      </c>
    </row>
    <row r="15" spans="1:6" ht="30" customHeight="1" x14ac:dyDescent="0.25">
      <c r="A15" s="51">
        <v>28318</v>
      </c>
      <c r="B15" s="52" t="s">
        <v>9</v>
      </c>
      <c r="C15" s="67">
        <v>160143</v>
      </c>
      <c r="D15" s="54">
        <v>10000</v>
      </c>
      <c r="E15" s="54"/>
      <c r="F15" s="68">
        <v>10000</v>
      </c>
    </row>
    <row r="16" spans="1:6" ht="30" customHeight="1" x14ac:dyDescent="0.25">
      <c r="A16" s="51">
        <v>28431</v>
      </c>
      <c r="B16" s="52" t="s">
        <v>33</v>
      </c>
      <c r="C16" s="67">
        <v>160224</v>
      </c>
      <c r="D16" s="54">
        <v>10000</v>
      </c>
      <c r="E16" s="54"/>
      <c r="F16" s="68">
        <v>10000</v>
      </c>
    </row>
    <row r="17" spans="1:6" ht="30" customHeight="1" x14ac:dyDescent="0.25">
      <c r="A17" s="51">
        <v>28662</v>
      </c>
      <c r="B17" s="52" t="s">
        <v>10</v>
      </c>
      <c r="C17" s="67">
        <v>160006</v>
      </c>
      <c r="D17" s="69">
        <v>50000</v>
      </c>
      <c r="E17" s="69"/>
      <c r="F17" s="55">
        <v>50000</v>
      </c>
    </row>
    <row r="18" spans="1:6" ht="30" customHeight="1" x14ac:dyDescent="0.25">
      <c r="A18" s="51">
        <v>29008</v>
      </c>
      <c r="B18" s="52" t="s">
        <v>22</v>
      </c>
      <c r="C18" s="67">
        <v>160142</v>
      </c>
      <c r="D18" s="69">
        <v>50000</v>
      </c>
      <c r="E18" s="69"/>
      <c r="F18" s="55">
        <v>50000</v>
      </c>
    </row>
    <row r="19" spans="1:6" ht="30" customHeight="1" x14ac:dyDescent="0.25">
      <c r="A19" s="56">
        <v>30514</v>
      </c>
      <c r="B19" s="57" t="s">
        <v>21</v>
      </c>
      <c r="C19" s="70">
        <v>160005</v>
      </c>
      <c r="D19" s="71">
        <v>65000</v>
      </c>
      <c r="E19" s="71"/>
      <c r="F19" s="58">
        <v>65000</v>
      </c>
    </row>
    <row r="20" spans="1:6" ht="30" customHeight="1" x14ac:dyDescent="0.25">
      <c r="A20" s="56">
        <v>30776</v>
      </c>
      <c r="B20" s="57" t="s">
        <v>32</v>
      </c>
      <c r="C20" s="70">
        <v>160943</v>
      </c>
      <c r="D20" s="71">
        <v>40000</v>
      </c>
      <c r="E20" s="71"/>
      <c r="F20" s="58">
        <v>40000</v>
      </c>
    </row>
    <row r="21" spans="1:6" ht="30" customHeight="1" x14ac:dyDescent="0.25">
      <c r="A21" s="56">
        <v>30776</v>
      </c>
      <c r="B21" s="57" t="s">
        <v>32</v>
      </c>
      <c r="C21" s="70">
        <v>160960</v>
      </c>
      <c r="D21" s="71">
        <v>10000</v>
      </c>
      <c r="E21" s="71"/>
      <c r="F21" s="58">
        <v>10000</v>
      </c>
    </row>
    <row r="22" spans="1:6" x14ac:dyDescent="0.25">
      <c r="A22" s="59"/>
      <c r="B22" s="59"/>
      <c r="C22" s="73"/>
      <c r="D22" s="74"/>
      <c r="E22" s="74"/>
      <c r="F22" s="62"/>
    </row>
    <row r="23" spans="1:6" x14ac:dyDescent="0.25">
      <c r="A23" s="75"/>
      <c r="B23" s="75"/>
      <c r="C23" s="75"/>
      <c r="D23" s="76" t="s">
        <v>6</v>
      </c>
      <c r="E23" s="76"/>
      <c r="F23" s="93">
        <f>SUM(F6:F21)</f>
        <v>565490.53</v>
      </c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horizontalDpi="200" verticalDpi="200" copies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6" sqref="A6"/>
    </sheetView>
  </sheetViews>
  <sheetFormatPr baseColWidth="10" defaultRowHeight="15" x14ac:dyDescent="0.25"/>
  <cols>
    <col min="1" max="1" width="15.28515625" style="1" customWidth="1"/>
    <col min="2" max="2" width="39.42578125" style="1" bestFit="1" customWidth="1"/>
    <col min="3" max="3" width="15.5703125" style="1" customWidth="1"/>
    <col min="4" max="4" width="17.5703125" style="1" customWidth="1"/>
    <col min="5" max="5" width="15" style="1" customWidth="1"/>
    <col min="6" max="6" width="18" style="1" customWidth="1"/>
    <col min="7" max="16384" width="11.42578125" style="1"/>
  </cols>
  <sheetData>
    <row r="1" spans="1:6" ht="30.75" customHeight="1" x14ac:dyDescent="0.25">
      <c r="A1" s="100" t="s">
        <v>13</v>
      </c>
      <c r="B1" s="101"/>
      <c r="C1" s="101"/>
      <c r="D1" s="101"/>
      <c r="E1" s="101"/>
      <c r="F1" s="102"/>
    </row>
    <row r="2" spans="1:6" ht="31.5" customHeight="1" x14ac:dyDescent="0.25">
      <c r="A2" s="103" t="s">
        <v>14</v>
      </c>
      <c r="B2" s="104"/>
      <c r="C2" s="104"/>
      <c r="D2" s="104"/>
      <c r="E2" s="104"/>
      <c r="F2" s="105"/>
    </row>
    <row r="3" spans="1:6" ht="33.75" customHeight="1" x14ac:dyDescent="0.25">
      <c r="A3" s="106" t="s">
        <v>43</v>
      </c>
      <c r="B3" s="107"/>
      <c r="C3" s="107"/>
      <c r="D3" s="107"/>
      <c r="E3" s="107"/>
      <c r="F3" s="108"/>
    </row>
    <row r="4" spans="1:6" ht="28.5" customHeight="1" x14ac:dyDescent="0.25">
      <c r="A4" s="109" t="s">
        <v>42</v>
      </c>
      <c r="B4" s="110"/>
      <c r="C4" s="110"/>
      <c r="D4" s="110"/>
      <c r="E4" s="110"/>
      <c r="F4" s="111"/>
    </row>
    <row r="5" spans="1:6" ht="40.5" x14ac:dyDescent="0.25">
      <c r="A5" s="89" t="s">
        <v>0</v>
      </c>
      <c r="B5" s="89" t="s">
        <v>1</v>
      </c>
      <c r="C5" s="89" t="s">
        <v>2</v>
      </c>
      <c r="D5" s="90" t="s">
        <v>3</v>
      </c>
      <c r="E5" s="90" t="s">
        <v>36</v>
      </c>
      <c r="F5" s="90" t="s">
        <v>4</v>
      </c>
    </row>
    <row r="6" spans="1:6" ht="30" customHeight="1" x14ac:dyDescent="0.25">
      <c r="A6" s="51">
        <v>8490</v>
      </c>
      <c r="B6" s="52" t="s">
        <v>16</v>
      </c>
      <c r="C6" s="66">
        <v>144784</v>
      </c>
      <c r="D6" s="53">
        <v>30000</v>
      </c>
      <c r="E6" s="54"/>
      <c r="F6" s="55">
        <v>30000</v>
      </c>
    </row>
    <row r="7" spans="1:6" ht="30" customHeight="1" x14ac:dyDescent="0.25">
      <c r="A7" s="51">
        <v>15940</v>
      </c>
      <c r="B7" s="52" t="s">
        <v>25</v>
      </c>
      <c r="C7" s="66">
        <v>160166</v>
      </c>
      <c r="D7" s="53">
        <v>18000</v>
      </c>
      <c r="E7" s="54"/>
      <c r="F7" s="55">
        <v>18000</v>
      </c>
    </row>
    <row r="8" spans="1:6" ht="30" customHeight="1" x14ac:dyDescent="0.25">
      <c r="A8" s="51">
        <v>17734</v>
      </c>
      <c r="B8" s="52" t="s">
        <v>45</v>
      </c>
      <c r="C8" s="66">
        <v>161742</v>
      </c>
      <c r="D8" s="53">
        <v>20000</v>
      </c>
      <c r="E8" s="54"/>
      <c r="F8" s="55">
        <v>20000</v>
      </c>
    </row>
    <row r="9" spans="1:6" ht="30" customHeight="1" x14ac:dyDescent="0.25">
      <c r="A9" s="51">
        <v>23944</v>
      </c>
      <c r="B9" s="52" t="s">
        <v>17</v>
      </c>
      <c r="C9" s="56">
        <v>100900</v>
      </c>
      <c r="D9" s="53">
        <v>40000</v>
      </c>
      <c r="E9" s="54"/>
      <c r="F9" s="55">
        <v>7490.53</v>
      </c>
    </row>
    <row r="10" spans="1:6" ht="30" customHeight="1" x14ac:dyDescent="0.25">
      <c r="A10" s="51">
        <v>23967</v>
      </c>
      <c r="B10" s="52" t="s">
        <v>18</v>
      </c>
      <c r="C10" s="56">
        <v>93517</v>
      </c>
      <c r="D10" s="54">
        <v>50000</v>
      </c>
      <c r="E10" s="54"/>
      <c r="F10" s="55">
        <v>50000</v>
      </c>
    </row>
    <row r="11" spans="1:6" ht="30" customHeight="1" x14ac:dyDescent="0.25">
      <c r="A11" s="51">
        <v>24178</v>
      </c>
      <c r="B11" s="52" t="s">
        <v>5</v>
      </c>
      <c r="C11" s="67">
        <v>159998</v>
      </c>
      <c r="D11" s="54">
        <v>60000</v>
      </c>
      <c r="E11" s="54"/>
      <c r="F11" s="68">
        <v>60000</v>
      </c>
    </row>
    <row r="12" spans="1:6" ht="30" customHeight="1" x14ac:dyDescent="0.25">
      <c r="A12" s="51">
        <v>24178</v>
      </c>
      <c r="B12" s="52" t="s">
        <v>5</v>
      </c>
      <c r="C12" s="67">
        <v>159999</v>
      </c>
      <c r="D12" s="54">
        <v>40000</v>
      </c>
      <c r="E12" s="54"/>
      <c r="F12" s="68">
        <v>40000</v>
      </c>
    </row>
    <row r="13" spans="1:6" ht="30" customHeight="1" x14ac:dyDescent="0.25">
      <c r="A13" s="51">
        <v>24382</v>
      </c>
      <c r="B13" s="52" t="s">
        <v>7</v>
      </c>
      <c r="C13" s="67">
        <v>159972</v>
      </c>
      <c r="D13" s="54">
        <v>5000</v>
      </c>
      <c r="E13" s="54"/>
      <c r="F13" s="68">
        <v>5000</v>
      </c>
    </row>
    <row r="14" spans="1:6" ht="30" customHeight="1" x14ac:dyDescent="0.25">
      <c r="A14" s="51">
        <v>28297</v>
      </c>
      <c r="B14" s="52" t="s">
        <v>8</v>
      </c>
      <c r="C14" s="67">
        <v>160004</v>
      </c>
      <c r="D14" s="54">
        <v>100000</v>
      </c>
      <c r="E14" s="54"/>
      <c r="F14" s="68">
        <v>100000</v>
      </c>
    </row>
    <row r="15" spans="1:6" ht="30" customHeight="1" x14ac:dyDescent="0.25">
      <c r="A15" s="51">
        <v>28318</v>
      </c>
      <c r="B15" s="52" t="s">
        <v>9</v>
      </c>
      <c r="C15" s="67">
        <v>160143</v>
      </c>
      <c r="D15" s="54">
        <v>10000</v>
      </c>
      <c r="E15" s="54"/>
      <c r="F15" s="68">
        <v>9990.93</v>
      </c>
    </row>
    <row r="16" spans="1:6" ht="30" customHeight="1" x14ac:dyDescent="0.25">
      <c r="A16" s="51">
        <v>28662</v>
      </c>
      <c r="B16" s="52" t="s">
        <v>10</v>
      </c>
      <c r="C16" s="67">
        <v>160006</v>
      </c>
      <c r="D16" s="69">
        <v>50000</v>
      </c>
      <c r="E16" s="69"/>
      <c r="F16" s="55">
        <v>50000</v>
      </c>
    </row>
    <row r="17" spans="1:6" ht="30" customHeight="1" x14ac:dyDescent="0.25">
      <c r="A17" s="51">
        <v>29008</v>
      </c>
      <c r="B17" s="52" t="s">
        <v>22</v>
      </c>
      <c r="C17" s="67">
        <v>160142</v>
      </c>
      <c r="D17" s="69">
        <v>50000</v>
      </c>
      <c r="E17" s="69"/>
      <c r="F17" s="55">
        <v>50000</v>
      </c>
    </row>
    <row r="18" spans="1:6" ht="30" customHeight="1" x14ac:dyDescent="0.25">
      <c r="A18" s="56">
        <v>30514</v>
      </c>
      <c r="B18" s="57" t="s">
        <v>21</v>
      </c>
      <c r="C18" s="70">
        <v>160005</v>
      </c>
      <c r="D18" s="71">
        <v>65000</v>
      </c>
      <c r="E18" s="71"/>
      <c r="F18" s="58">
        <v>65000</v>
      </c>
    </row>
    <row r="19" spans="1:6" ht="30" customHeight="1" x14ac:dyDescent="0.25">
      <c r="A19" s="56">
        <v>30776</v>
      </c>
      <c r="B19" s="57" t="s">
        <v>32</v>
      </c>
      <c r="C19" s="70">
        <v>160943</v>
      </c>
      <c r="D19" s="71">
        <v>40000</v>
      </c>
      <c r="E19" s="71"/>
      <c r="F19" s="58">
        <v>40000</v>
      </c>
    </row>
    <row r="20" spans="1:6" ht="30" customHeight="1" x14ac:dyDescent="0.25">
      <c r="A20" s="56">
        <v>30776</v>
      </c>
      <c r="B20" s="57" t="s">
        <v>32</v>
      </c>
      <c r="C20" s="70">
        <v>160960</v>
      </c>
      <c r="D20" s="71">
        <v>10000</v>
      </c>
      <c r="E20" s="71"/>
      <c r="F20" s="58">
        <v>10000</v>
      </c>
    </row>
    <row r="21" spans="1:6" x14ac:dyDescent="0.25">
      <c r="A21" s="34"/>
      <c r="B21" s="35"/>
      <c r="C21" s="36"/>
      <c r="D21" s="37"/>
      <c r="E21" s="37"/>
      <c r="F21" s="38"/>
    </row>
    <row r="22" spans="1:6" x14ac:dyDescent="0.25">
      <c r="A22" s="39"/>
      <c r="B22" s="39"/>
      <c r="C22" s="39"/>
      <c r="D22" s="40" t="s">
        <v>6</v>
      </c>
      <c r="E22" s="40"/>
      <c r="F22" s="91">
        <f>SUM(F6:F21)</f>
        <v>555481.46</v>
      </c>
    </row>
    <row r="23" spans="1:6" x14ac:dyDescent="0.25">
      <c r="F23" s="2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Fondos Revolventes Enero 2019</vt:lpstr>
      <vt:lpstr>Fondos Revolventes Febrero 2019</vt:lpstr>
      <vt:lpstr>Fondos Revolventes Marzo 19</vt:lpstr>
      <vt:lpstr>Fondos Revolventes Abril 19</vt:lpstr>
      <vt:lpstr>Fondos Revolventes Mayo 19</vt:lpstr>
      <vt:lpstr>Fondos Revolventes Junio 19</vt:lpstr>
      <vt:lpstr>Fondos Revolventes Julio 19</vt:lpstr>
      <vt:lpstr>Fondo Revolvente Agosto 19</vt:lpstr>
      <vt:lpstr>Fondo Revolvente Septiembre 19</vt:lpstr>
      <vt:lpstr>Fondo Revolvente Octubre 19</vt:lpstr>
      <vt:lpstr>Fondo Revolvente Noviembre 19</vt:lpstr>
      <vt:lpstr>Fondo Revolvente Diciembre 19</vt:lpstr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Vianney Garcia Bañuelos</dc:creator>
  <cp:lastModifiedBy>Sergio Javier Cisneros Bello</cp:lastModifiedBy>
  <dcterms:created xsi:type="dcterms:W3CDTF">2019-02-19T19:56:52Z</dcterms:created>
  <dcterms:modified xsi:type="dcterms:W3CDTF">2020-01-17T20:02:41Z</dcterms:modified>
</cp:coreProperties>
</file>