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sanchezf\Desktop\PE 2020\MATRICES\"/>
    </mc:Choice>
  </mc:AlternateContent>
  <bookViews>
    <workbookView xWindow="0" yWindow="0" windowWidth="20490" windowHeight="7155" tabRatio="653"/>
  </bookViews>
  <sheets>
    <sheet name="PP1" sheetId="10" r:id="rId1"/>
    <sheet name="PP2" sheetId="1" r:id="rId2"/>
    <sheet name="PP3" sheetId="11" r:id="rId3"/>
    <sheet name="PP4" sheetId="35" r:id="rId4"/>
    <sheet name="PP5" sheetId="16" r:id="rId5"/>
    <sheet name="PP6" sheetId="17" r:id="rId6"/>
    <sheet name="PP7" sheetId="29" r:id="rId7"/>
    <sheet name="PP8" sheetId="30" r:id="rId8"/>
    <sheet name="PP9" sheetId="31" r:id="rId9"/>
    <sheet name="PP10" sheetId="32" r:id="rId10"/>
    <sheet name=" PP11" sheetId="3" r:id="rId11"/>
    <sheet name="PP12" sheetId="21" r:id="rId12"/>
    <sheet name="PP13" sheetId="4" r:id="rId13"/>
    <sheet name="PP14" sheetId="2" r:id="rId14"/>
    <sheet name="PP15" sheetId="18" r:id="rId15"/>
    <sheet name="PP16" sheetId="19" r:id="rId16"/>
    <sheet name="PP17" sheetId="20" r:id="rId17"/>
    <sheet name="PP18" sheetId="33" r:id="rId18"/>
    <sheet name="PP19" sheetId="34" r:id="rId19"/>
    <sheet name="PP20" sheetId="5" r:id="rId20"/>
    <sheet name="PP21" sheetId="6" r:id="rId21"/>
    <sheet name="PP22" sheetId="7" r:id="rId22"/>
    <sheet name="PP23" sheetId="8" r:id="rId23"/>
    <sheet name="PP24" sheetId="9" r:id="rId24"/>
    <sheet name="PP25" sheetId="12" r:id="rId25"/>
    <sheet name="PP26" sheetId="13" r:id="rId26"/>
    <sheet name="PP27" sheetId="14" r:id="rId27"/>
    <sheet name="PP28" sheetId="15" r:id="rId28"/>
    <sheet name="PP29" sheetId="22" r:id="rId29"/>
    <sheet name="PP30" sheetId="23" r:id="rId30"/>
    <sheet name="PP31" sheetId="24" r:id="rId31"/>
    <sheet name="PP32" sheetId="25" r:id="rId32"/>
    <sheet name="PP33" sheetId="26" r:id="rId33"/>
    <sheet name="PP34" sheetId="27" r:id="rId34"/>
    <sheet name="PP35" sheetId="28"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0" hidden="1">' PP11'!$A$22:$R$41</definedName>
    <definedName name="_xlnm._FilterDatabase" localSheetId="20" hidden="1">'PP21'!$A$22:$S$22</definedName>
    <definedName name="_xlnm._FilterDatabase" localSheetId="22" hidden="1">'PP23'!$A$22:$S$80</definedName>
    <definedName name="_xlnm._FilterDatabase" localSheetId="25" hidden="1">'PP26'!$B$21:$Q$54</definedName>
    <definedName name="_xlnm.Print_Area" localSheetId="0">'PP1'!$A:$R</definedName>
    <definedName name="_xlnm.Print_Area" localSheetId="11">'PP12'!$A:$S</definedName>
    <definedName name="_xlnm.Print_Area" localSheetId="19">'PP20'!$A$1:$S$62</definedName>
    <definedName name="_xlnm.Print_Area" localSheetId="2">'PP3'!$A:$R</definedName>
    <definedName name="Categoria" localSheetId="9">[1]Listas!$D$3:$D$18</definedName>
    <definedName name="Categoria" localSheetId="16">[2]Listas!$D$3:$D$18</definedName>
    <definedName name="Categoria" localSheetId="29">[3]Listas!$D$3:$D$18</definedName>
    <definedName name="Categoria" localSheetId="33">[4]Listas!$D$3:$D$18</definedName>
    <definedName name="Categoria" localSheetId="3">[5]Listas!$D$3:$D$18</definedName>
    <definedName name="Categoria" localSheetId="4">[6]Listas!$D$3:$D$18</definedName>
    <definedName name="Categoria" localSheetId="5">[7]Listas!$D$3:$D$18</definedName>
    <definedName name="Categoria">[8]Listas!$D$3:$D$18</definedName>
    <definedName name="Dimension" localSheetId="9">[1]Listas!$U$3:$U$6</definedName>
    <definedName name="Dimension">[8]Listas!$U$3:$U$6</definedName>
    <definedName name="Fin" localSheetId="9">[1]Listas!$F$3:$F$6</definedName>
    <definedName name="Fin" localSheetId="16">[2]Listas!$F$3:$F$6</definedName>
    <definedName name="Fin" localSheetId="29">[3]Listas!$F$3:$F$6</definedName>
    <definedName name="Fin" localSheetId="33">[4]Listas!$F$3:$F$6</definedName>
    <definedName name="Fin" localSheetId="3">[5]Listas!$F$3:$F$6</definedName>
    <definedName name="Fin" localSheetId="4">[6]Listas!$F$3:$F$6</definedName>
    <definedName name="Fin" localSheetId="5">[7]Listas!$F$3:$F$6</definedName>
    <definedName name="Fin">[8]Listas!$F$3:$F$6</definedName>
    <definedName name="Frecuencia" localSheetId="9">[1]Listas!$Y$3:$Y$10</definedName>
    <definedName name="Municipio" localSheetId="9">[1]Listas!$B$3:$B$127</definedName>
    <definedName name="Municipio" localSheetId="16">[2]Listas!$B$3:$B$127</definedName>
    <definedName name="Municipio" localSheetId="29">[3]Listas!$B$3:$B$127</definedName>
    <definedName name="Municipio" localSheetId="33">[4]Listas!$B$3:$B$127</definedName>
    <definedName name="Municipio" localSheetId="3">[5]Listas!$B$3:$B$127</definedName>
    <definedName name="Municipio" localSheetId="4">[6]Listas!$B$3:$B$127</definedName>
    <definedName name="Municipio" localSheetId="5">[7]Listas!$B$3:$B$127</definedName>
    <definedName name="Municipio">[8]Listas!$B$3:$B$127</definedName>
    <definedName name="PED" localSheetId="9">[1]Listas!$K$3:$K$29</definedName>
    <definedName name="PED" localSheetId="15">[9]Listas!$K$3:$K$29</definedName>
    <definedName name="PED" localSheetId="16">[2]Listas!$K$3:$K$29</definedName>
    <definedName name="PED" localSheetId="33">[4]Listas!$K$3:$K$29</definedName>
    <definedName name="PED" localSheetId="4">[6]Listas!$K$3:$K$29</definedName>
    <definedName name="PED" localSheetId="5">[7]Listas!$K$3:$K$29</definedName>
    <definedName name="PED">[8]Listas!$K$3:$K$29</definedName>
    <definedName name="Periodo">[8]Listas!$AG$3:$AG$4</definedName>
    <definedName name="PND" localSheetId="9">[1]Listas!$I$3:$I$7</definedName>
    <definedName name="PND" localSheetId="16">[2]Listas!$I$3:$I$7</definedName>
    <definedName name="PND" localSheetId="3">[5]Listas!$I$3:$I$7</definedName>
    <definedName name="PND" localSheetId="4">[6]Listas!$I$3:$I$7</definedName>
    <definedName name="PND" localSheetId="5">[7]Listas!$I$3:$I$7</definedName>
    <definedName name="PND">[8]Listas!$I$3:$I$7</definedName>
    <definedName name="Programa">OFFSET([8]Base!$C$1,0,0,COUNTA([8]Base!$C:$C))</definedName>
    <definedName name="Tipo" localSheetId="9">[1]Listas!$V$3:$V$4</definedName>
    <definedName name="Tipo">[8]Listas!$V$3:$V$4</definedName>
    <definedName name="_xlnm.Print_Titles" localSheetId="11">'PP12'!$22:$22</definedName>
    <definedName name="_xlnm.Print_Titles" localSheetId="1">'PP2'!$22:$22</definedName>
    <definedName name="Unidad">OFFSET([8]Base!$E$1,0,0,COUNTA([8]Base!$E:$E))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3" l="1"/>
  <c r="N23" i="33" l="1"/>
  <c r="N27" i="31"/>
  <c r="N23" i="31"/>
  <c r="N23" i="30"/>
  <c r="N24" i="9" l="1"/>
  <c r="N23" i="19" l="1"/>
  <c r="N24" i="19"/>
  <c r="N24" i="18"/>
  <c r="K23" i="18"/>
  <c r="N23" i="18" s="1"/>
  <c r="N30" i="28" l="1"/>
  <c r="N24" i="28"/>
  <c r="N23" i="28"/>
  <c r="N31" i="25"/>
  <c r="N37" i="24"/>
  <c r="N36" i="24"/>
  <c r="N35" i="24"/>
  <c r="N34" i="24"/>
  <c r="N33" i="24"/>
  <c r="N32" i="24"/>
  <c r="N31" i="24"/>
  <c r="N30" i="24"/>
  <c r="N29" i="24"/>
  <c r="N27" i="24"/>
  <c r="N25" i="24"/>
  <c r="N24" i="24"/>
  <c r="N23" i="24"/>
  <c r="N42" i="23"/>
  <c r="N41" i="23"/>
  <c r="N40" i="23"/>
  <c r="N39" i="23"/>
  <c r="N38" i="23"/>
  <c r="N37" i="23"/>
  <c r="N36" i="23"/>
  <c r="N35" i="23"/>
  <c r="N34" i="23"/>
  <c r="N33" i="23"/>
  <c r="N32" i="23"/>
  <c r="N31" i="23"/>
  <c r="N30" i="23"/>
  <c r="N29" i="23"/>
  <c r="N28" i="23"/>
  <c r="N27" i="23"/>
  <c r="N26" i="23"/>
  <c r="N25" i="23"/>
  <c r="N24" i="23"/>
  <c r="N23" i="23"/>
  <c r="N24" i="21" l="1"/>
  <c r="N23" i="21"/>
  <c r="K33" i="20" l="1"/>
  <c r="J33" i="20"/>
  <c r="K30" i="20"/>
  <c r="J30" i="20"/>
  <c r="K25" i="20"/>
  <c r="J25" i="20"/>
  <c r="K25" i="18"/>
  <c r="J25" i="18"/>
  <c r="K23" i="20" l="1"/>
  <c r="N23" i="20" s="1"/>
  <c r="Q33" i="12"/>
  <c r="P33" i="12"/>
  <c r="L33" i="12"/>
  <c r="H33" i="12"/>
  <c r="G33" i="12"/>
  <c r="O32" i="12"/>
  <c r="K32" i="12"/>
  <c r="J32" i="12"/>
  <c r="O29" i="12"/>
  <c r="K29" i="12"/>
  <c r="J29" i="12"/>
  <c r="Q27" i="12"/>
  <c r="P27" i="12"/>
  <c r="L27" i="12"/>
  <c r="H27" i="12"/>
  <c r="G27" i="12"/>
  <c r="O25" i="12"/>
  <c r="K25" i="12"/>
  <c r="J25" i="12"/>
  <c r="N30" i="9" l="1"/>
  <c r="N29" i="9"/>
  <c r="N28" i="9"/>
  <c r="N27" i="9"/>
  <c r="N26" i="9"/>
  <c r="N25" i="9"/>
  <c r="N23" i="9"/>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5" i="8"/>
  <c r="N44" i="8"/>
  <c r="N43" i="8"/>
  <c r="N42" i="8"/>
  <c r="N41" i="8"/>
  <c r="N40" i="8"/>
  <c r="N39" i="8"/>
  <c r="N38" i="8"/>
  <c r="N37" i="8"/>
  <c r="N36" i="8"/>
  <c r="N35" i="8"/>
  <c r="N34" i="8"/>
  <c r="N33" i="8"/>
  <c r="N32" i="8"/>
  <c r="N31" i="8"/>
  <c r="N30" i="8"/>
  <c r="N29" i="8"/>
  <c r="N28" i="8"/>
  <c r="N27" i="8"/>
  <c r="N26" i="8"/>
  <c r="N25" i="8"/>
  <c r="N24" i="8"/>
  <c r="N23" i="8"/>
  <c r="N37" i="7"/>
  <c r="N36" i="7"/>
  <c r="N35" i="7"/>
  <c r="N34" i="7"/>
  <c r="N33" i="7"/>
  <c r="N32" i="7"/>
  <c r="N31" i="7"/>
  <c r="N30" i="7"/>
  <c r="N29" i="7"/>
  <c r="N28" i="7"/>
  <c r="N27" i="7"/>
  <c r="N26" i="7"/>
  <c r="N25" i="7"/>
  <c r="N24" i="7"/>
  <c r="N23" i="7"/>
  <c r="N37" i="6"/>
  <c r="N36" i="6"/>
  <c r="N35" i="6"/>
  <c r="N34" i="6"/>
  <c r="N33" i="6"/>
  <c r="N32" i="6"/>
  <c r="N31" i="6"/>
  <c r="N30" i="6"/>
  <c r="N29" i="6"/>
  <c r="N28" i="6"/>
  <c r="N27" i="6"/>
  <c r="N26" i="6"/>
  <c r="N25" i="6"/>
  <c r="N24" i="6"/>
  <c r="N23" i="6"/>
  <c r="N52" i="5"/>
  <c r="N51" i="5"/>
  <c r="N50" i="5"/>
  <c r="N49" i="5"/>
  <c r="N48" i="5"/>
  <c r="N47" i="5"/>
  <c r="N46" i="5"/>
  <c r="N45" i="5"/>
  <c r="N44" i="5"/>
  <c r="N43" i="5"/>
  <c r="N42" i="5"/>
  <c r="N41" i="5"/>
  <c r="N39" i="5"/>
  <c r="N37" i="5"/>
  <c r="N36" i="5"/>
  <c r="N35" i="5"/>
  <c r="N34" i="5"/>
  <c r="N33" i="5"/>
  <c r="N32" i="5"/>
  <c r="N31" i="5"/>
  <c r="N30" i="5"/>
  <c r="N29" i="5"/>
  <c r="N28" i="5"/>
  <c r="N27" i="5"/>
  <c r="N26" i="5"/>
  <c r="N25" i="5"/>
  <c r="N24" i="5"/>
  <c r="N23" i="5"/>
  <c r="N54" i="4" l="1"/>
  <c r="N53" i="4"/>
  <c r="N52" i="4"/>
  <c r="N51" i="4"/>
  <c r="N50" i="4"/>
  <c r="N49" i="4"/>
  <c r="N48" i="4"/>
  <c r="N47" i="4"/>
  <c r="N46" i="4"/>
  <c r="N45" i="4"/>
  <c r="N44" i="4"/>
  <c r="N43" i="4"/>
  <c r="N42" i="4"/>
  <c r="N41" i="4"/>
  <c r="N40" i="4"/>
  <c r="N39" i="4"/>
  <c r="N38" i="4"/>
  <c r="N37" i="4"/>
  <c r="N36" i="4"/>
  <c r="N35" i="4"/>
  <c r="N34" i="4"/>
  <c r="N33" i="4"/>
  <c r="N31" i="4"/>
  <c r="N30" i="4"/>
  <c r="N29" i="4"/>
  <c r="N28" i="4"/>
  <c r="N27" i="4"/>
  <c r="N26" i="4"/>
  <c r="N25" i="4"/>
  <c r="N23" i="4"/>
  <c r="N41" i="3"/>
  <c r="N40" i="3"/>
  <c r="N39" i="3"/>
  <c r="N38" i="3"/>
  <c r="N37" i="3"/>
  <c r="N36" i="3"/>
  <c r="N35" i="3"/>
  <c r="N34" i="3"/>
  <c r="N33" i="3"/>
  <c r="N32" i="3"/>
  <c r="N31" i="3"/>
  <c r="N30" i="3"/>
  <c r="N29" i="3"/>
  <c r="N28" i="3"/>
  <c r="N27" i="3"/>
  <c r="N26" i="3"/>
  <c r="N25" i="3"/>
  <c r="N38" i="2" l="1"/>
  <c r="N37" i="2"/>
  <c r="N36" i="2"/>
  <c r="N35" i="2"/>
  <c r="N34" i="2"/>
  <c r="N33" i="2"/>
  <c r="N32" i="2"/>
  <c r="N31" i="2"/>
  <c r="N30" i="2"/>
  <c r="N29" i="2"/>
  <c r="N28" i="2"/>
  <c r="N27" i="2"/>
  <c r="N26" i="2"/>
  <c r="N25" i="2"/>
  <c r="N24" i="2"/>
  <c r="N23" i="2"/>
  <c r="N40" i="1" l="1"/>
  <c r="N39" i="1"/>
  <c r="N38" i="1"/>
  <c r="N37" i="1"/>
  <c r="N36" i="1"/>
  <c r="N35" i="1"/>
  <c r="N34" i="1"/>
  <c r="N33" i="1"/>
  <c r="N32" i="1"/>
  <c r="N31" i="1"/>
  <c r="N30" i="1"/>
  <c r="N29" i="1"/>
  <c r="N28" i="1"/>
  <c r="N27" i="1"/>
  <c r="N26" i="1"/>
  <c r="N25" i="1"/>
  <c r="N24" i="1"/>
  <c r="N23" i="1"/>
</calcChain>
</file>

<file path=xl/sharedStrings.xml><?xml version="1.0" encoding="utf-8"?>
<sst xmlns="http://schemas.openxmlformats.org/spreadsheetml/2006/main" count="11098" uniqueCount="4383">
  <si>
    <t>MUNICIPIO</t>
  </si>
  <si>
    <t>ZAPOPAN.</t>
  </si>
  <si>
    <t>DENOMINACIÓN DEL PROGRAMA</t>
  </si>
  <si>
    <t>CATEGORÍA PROGRAMÁTICA</t>
  </si>
  <si>
    <t>O. APOYO A LA FUNCIÓN PÚBLICA Y AL MEJORAMIENTO DE LA GESTIÓN.</t>
  </si>
  <si>
    <t>UNIDAD RESPONSABLE/OPD</t>
  </si>
  <si>
    <t>DIRECCIÓN DE TRANSPARENCIA Y BUENAS PRÁCTICAS.</t>
  </si>
  <si>
    <t>FINALIDAD</t>
  </si>
  <si>
    <t>1. GOBIERNO</t>
  </si>
  <si>
    <t>FUNCIÓN</t>
  </si>
  <si>
    <t>SUB-FUNCIÓN</t>
  </si>
  <si>
    <t>1.8.5. OTROS.</t>
  </si>
  <si>
    <t>ALINEACIÓN CON OBJETIVOS SUPERIORES DEL PND</t>
  </si>
  <si>
    <t>1. JUSTICIA Y ESTADO DE DERECHO.</t>
  </si>
  <si>
    <t>ALINEACIÓN CON OBJETIVOS SECUNDARIOS DEL PND</t>
  </si>
  <si>
    <t>1.8. MEJORAR LA CAPACIDAD DE PREVENIR Y COMBATIR DE MANERA EFECTIVA LA CORRUPCIÓN Y LA IMPUNIDAD.</t>
  </si>
  <si>
    <t>ALINEACIÓN CON OBJETIVOS SUPERIORES DEL PED</t>
  </si>
  <si>
    <t>O25. MEJORAR LA EFECTIVIDAD DE LAS INSTITUCIONES PÚBLICAS Y GUBERNAMENTALES.</t>
  </si>
  <si>
    <t>ALINEACIÓN CON OBJETIVOS SECUNDARIOS DEL PED</t>
  </si>
  <si>
    <t>O25E2. IMPULSAR UN GOBIERNO ABIERTO, PROMOTOR DE LA TRANSPARENCIA, LA RENDICIÓN DE CUENTAS, LA PARTICIPACIÓN CIUDADANA Y DEL USO DE LAS TECNOLOGÍAS DE INFORMACIÓN Y COMUNICACIÓN.</t>
  </si>
  <si>
    <t>ALINEACIÓN CON OBJETIVOS SUPERIORES DEL PMD</t>
  </si>
  <si>
    <t>5. GOBIERNO INNOVADOR Y DE RESULTADOS.</t>
  </si>
  <si>
    <t>ALINEACIÓN CON OBJETIVOS SECUNDARIOS DEL PMD</t>
  </si>
  <si>
    <t>31. GOBIERNO ABIERTO Y TRANSPARENTE.</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</si>
  <si>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</si>
  <si>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</si>
  <si>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</si>
  <si>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</si>
  <si>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</si>
  <si>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</si>
  <si>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</si>
  <si>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</si>
  <si>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</si>
  <si>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</si>
  <si>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</si>
  <si>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</si>
  <si>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LINEA BASE</t>
  </si>
  <si>
    <t>MEDIOS DE VERIFICACIÓN</t>
  </si>
  <si>
    <t>SUPUESTOS</t>
  </si>
  <si>
    <t>FIN</t>
  </si>
  <si>
    <t>CANTIDAD DE CURSOS, TALLERES, FOROS ORGANIZADOS DURANTE EL AÑO.</t>
  </si>
  <si>
    <t>CURSOS, TALLERES Y FOROS ORGANIZADOS PARA CAPACITAR A FUNCIONARIOS Y CIUDADANÍA EN GENERAL SOBRE TEMAS DE, DERECHO A LA INFORMACIÓN, TRANSPARENCIA, GOBIERNO ABIERTO Y PROTECCIÓN DE DATOS PERSONALES.</t>
  </si>
  <si>
    <t>EFICACIA</t>
  </si>
  <si>
    <t>ESTRATÉGICO</t>
  </si>
  <si>
    <t>(SUMA DE CURSOS, TALLERES Y FOROS REALIZADOS/ SUMA DE CURSOS TALLERES Y FOROS PROGAMADOS)*100</t>
  </si>
  <si>
    <t>ANUAL</t>
  </si>
  <si>
    <t>PORCENTAJE.</t>
  </si>
  <si>
    <t>LISTAS DE ASISTENCIA DE CAPACITACIONES REALIZADAS EN EL AÑO, ARCHIVO FÍSICO DE LA DIRECCIÓN DE TRANSPARENCIA.</t>
  </si>
  <si>
    <t>PROPÓSITO</t>
  </si>
  <si>
    <t>VARIACIÓN PORCENTUAL DE LA CALIFICACIÓN EN CUMPLIMIENTO DE OBLIGACIONES.</t>
  </si>
  <si>
    <t>CALIFICACIÓN EN CUMPLIMIENTO EN OBLIGACIONES DE TRANSPARENCIA DE CONFORMIDAD CON LA NORMATIVIDAD Y ACUERDOS APLICABLES.</t>
  </si>
  <si>
    <t>((PROMEDIO DE LAS CALIFICIACIONES OBTENIDAS EN LAS EVALUACIONES DEL AÑO 2020) / (PROMEDIO DE LAS CALIFICACIONES OBTENIDAS EN EL AÑO 2019) -1)*100</t>
  </si>
  <si>
    <t>VARIACIÓN PORCENTUAL.</t>
  </si>
  <si>
    <t>CALIFICACIONES CIMTRA/IMCO/ A REGIONA/ITEI/METRICA EMITIDAS POR LOS ORGANISMOS Y PUBLICADAS EN EL PORTAL DE TRANSPARENCIA https://www.zapopan.gob.mx/transparencia/evaluaciones-en-transparencia/</t>
  </si>
  <si>
    <t>QUE LOS ORGANISMOS EVALUADORES LLEVEN A CABO LA EVALUACIÓN Y EMITAN RESULTADOS ANTES DEL CIERRE DEL AÑO.</t>
  </si>
  <si>
    <t>COMPONENTE 1</t>
  </si>
  <si>
    <t>108 PUBLICACIÓN DE INFORMACIÓN  EN PORTAL Y PLATAFORMA NACIONAL DE TRANPARENCIA REALIZADA.</t>
  </si>
  <si>
    <t>PORCENTAJE  DE CUMPLIMIENTO DE OBLIGACIONES EN TRANSPARENCIA.</t>
  </si>
  <si>
    <t>REVISIÓN O ACTUALIZACIÓN DE INFORMACIÓN PARA EL CUMPLIMIENTO DE LAS OBLIGACIONES DE TRANSPARENCIA A TRAVÉS DE LA INFORMACIÓN PUBLICADA.</t>
  </si>
  <si>
    <t>GESTIÓN</t>
  </si>
  <si>
    <t>(ACTUALIZACIONES REALIZADAS EN PORTAL WEB Y PLATAFORMA NACIONAL DE TRANSPARENCIA REALIZADAS EN EL AÑO/ ACTUALIZACIONES ESTIMADAS EN PORTAL WEB Y PLATAFORMA NACIONAL DE TRANSPARENCIA)*100</t>
  </si>
  <si>
    <t>MENSUAL</t>
  </si>
  <si>
    <t>ESTADÍSTICA DE ACTUALIZACIONES DE INFORMACIÓN EN PORTAL WEB Y PLATAFORMA NACIONAL DE TRANSPARENCIA https://www.zapopan.gob.mx/micrositio/tesoreria/reporte-trimestral/</t>
  </si>
  <si>
    <t>QUE LA INFORMACIÓN PUBLICADA REQUIERA ACTUALIZARSE EN TÉRMINOS DE LAS NORMAS APLICABLES.</t>
  </si>
  <si>
    <t>ACTIVIDAD 1.1</t>
  </si>
  <si>
    <t>819 EVALUACIÓN DEL ÍNDICE DE TRANSPARENCIA Y DISPONIBILIDAD DE LA INFORMACIÓN FISCAL DE LOS MUNICIPIOS (AREGIONAL).</t>
  </si>
  <si>
    <t>VARIACIÓN DE REQUERIMIENTOS CON RESPECTO A LAS OBLIGACIONES ESTABLECIDAS EN LA HERRAMIENTA DE EVALUACIÓN.</t>
  </si>
  <si>
    <t>REQUERIMIENTOS DE INFORMACIÓN PARA EL CUMPLIMIENTO DEL ÍNDICE DE TRANSPARENCIA Y DISPONIBILIDAD DE LA INFORMACIÓN FISCAL DE LOS MUNICIPIOS (AREGIONAL).</t>
  </si>
  <si>
    <t>((REQUERIMIENTOS DE INFORMACIÓN DEL AÑO 2020 DEL INDICE DE TRANSPARENCIA Y DISPONIBILIDAD DE LA INFORMACIÓN FISCAL DE LOS MUNICIPIOS/ REQUERIMIENTOS DE INFORMACIÓN DEL AÑO 2019 DEL INDICE DE TRANSPARENCIA Y DISPONIBILIDAD DE LA INFORMACIÓN FISCAL DE LOS MUNICIPIOS) -1)*100</t>
  </si>
  <si>
    <t>REQUERIMIENTOS DE INFORMACIÓN PARA EL CUMPLIMIENTO DE LA EVALUACIÓN. 
ARCHIVO FÍSICO DE LA DIRECCIÓN DE TRANSPARENCIA (VARIABLES OBSERVADAS)</t>
  </si>
  <si>
    <t>QUE SE REALICE LA EVALUACIÓN POR PARTE DE (Aregional).</t>
  </si>
  <si>
    <t>ACTIVIDAD 1.2</t>
  </si>
  <si>
    <t>820 EVALUACIÓN DEL ÍNDICE DE INFORMACIÓN PRESUPUESTAL MUNICIPAL (IMCO).</t>
  </si>
  <si>
    <t>REQUERIMIENTOS DE INFORMACIÓN PARA EL CUMPLIMIENTO DEL ÍNDICE DE INFORMACIÓN PRESUPUESTAL MUNICIPAL (IMCO).</t>
  </si>
  <si>
    <t>((REQUERIMIENTOS DE INFORMACIÓN DEL AÑO 2020 DEL ÍNDICE DE INFORMACIÓN PRESUPUESTAL MUNICIPAL/ REQUERIMIENTOS DE INFORMACIÓN DEL AÑO 2019 DEL ÍNDICE DE INFORMACIÓN PRESUPUESTAL MUNICIPAL) -1)*100</t>
  </si>
  <si>
    <t>REQUERIMIENTOS DE INFORMACIÓN PARA EL CUMPLIMIENTO DE LA EVALUACIÓN. 
ARCHIVO FÍSICO DE LA DIRECCIÓN DE TRANSPARENCIA (CRITERIOS OBSERVADOS)</t>
  </si>
  <si>
    <t>QUE SE REALICE LA EVALUACIÓN POR PARTE DE (IMCO).</t>
  </si>
  <si>
    <t>ACTIVIDAD 1.3</t>
  </si>
  <si>
    <t>821 EVALUACIÓN DE CIUDADANOS POR MUNICIPIOS TRANSPARENTES (CIMTRA).</t>
  </si>
  <si>
    <t>REQUERIMIENTOS DE INFORMACIÓN PARA EL CUMPLIMIENTO DE LA EVALAUCIÓN DEL COLECTIVO CIUDADANOS POR MUNICIPIOS TRANSPARENTES (CIMTRA)</t>
  </si>
  <si>
    <t>((REQUERIMIENTOS DE INFORMACIÓN DEL AÑO 2020 DE LA HERRAMIENTA CIMTRA/ REQUERIMIENTOS DE INFORMACIÓN DEL AÑO 2019 DE LA HERRAMIENTA CIMTRA) -1)*100</t>
  </si>
  <si>
    <t>REQUERIMIENTOS DE INFORMACIÓN PARA EL CUMPLIMIENTO DE LA EVALUACIÓN. 
ARCHIVO FÍSICO DE LA DIRECCIÓN DE TRANSPARENCIA</t>
  </si>
  <si>
    <t>QUE SE REALICE LA EVALUACIÓN POR PARTE DE (CIMTRA).</t>
  </si>
  <si>
    <t>ACTIVIDAD 1.4</t>
  </si>
  <si>
    <t>109 ACTUALIZACIÓN DE INFORMACIÓN FUNDAMENTAL EN PORTAL WEB.</t>
  </si>
  <si>
    <t>PORCENTAJE DE INFORMACION FUNDAMENTAL ACTUALIZADA EN PORTAL DE TRANSPARENCIA.</t>
  </si>
  <si>
    <t>TOTAL DE INFORMACION DE CARÁCTER FUNDAMENTAL QUE SE ENCUENTRA PUBLICADA EN PORTAL DE TRANSPARENCIA.</t>
  </si>
  <si>
    <t>(ACTUALIZACIONES REALIZADAS EN PORTAL DE TRANSPARENCIA/ ACTUALIZACIONES PROGRAMADAS)*100</t>
  </si>
  <si>
    <t>PORTAL DE TRANSPARENCIA DEL MUNICIPIO DE ZAPOPAN https://www.zapopan.gob.mx/transparencia/estadisticas-de-transparencia/</t>
  </si>
  <si>
    <t>QUE SE REQUIERA ACTUALIZAR  EL PORTAL DE TRANSPARENCIA.</t>
  </si>
  <si>
    <t>ACTIVIDAD 1.5</t>
  </si>
  <si>
    <t>925 ACTUALIZACIÓN DE INFORMACIÓN FUNDAMENTAL EN PLATAFORMA NACIONAL DE TRANSPARENCIA.</t>
  </si>
  <si>
    <t>INFORMACIÓN FUNDAMENTAL ACTUALIZADA EN PLATAFORMA NACIONAL DE TRANSPARENCIA .</t>
  </si>
  <si>
    <t>TOTAL DE INFORMACIÓN DE CARÁCTER FUNDAMENTAL QUE SE ENCUENTRA PUBLICADA EN LA PLATAFORMA NACIONAL DE TRANSPARENCIA.</t>
  </si>
  <si>
    <t>(REGISTROS PRINCIPALES  EN PLATAFORMA NACIONAL DE TRANSPARENCIA REALIZADOS / REGISTROS PRINCIPALES EN PLATAFORMA DE TRANSPARENCIA PROGRAMADOS EN EL AÑO)*100</t>
  </si>
  <si>
    <t>PLATAFORMA NACIONAL DE TRANSPARENCIA https://www.zapopan.gob.mx/transparencia/estadisticas-de-transparencia/</t>
  </si>
  <si>
    <t>QUE SE REQUIERA ACTUALIZAR  LA PLATAFORMA NACIONAL DE TRANSPARENCIA.</t>
  </si>
  <si>
    <t>ACTIVIDAD 1.6</t>
  </si>
  <si>
    <t>114 ATENCIÓN A RECURSO DE TRANSPARENCIA.</t>
  </si>
  <si>
    <t>ATENCIÓN A RECURSO DE TRANSPARENCIA.</t>
  </si>
  <si>
    <t>CONTROL Y SEGUIMIENTO A LOS RECURSOS DE TRANSPARENCIA.</t>
  </si>
  <si>
    <t>(RECURSOS ATENDIDOS /RECURSOS RECIBIDOS )*100</t>
  </si>
  <si>
    <t>ESTADÍSTICA MENSUAL DE RECURSOS https://www.zapopan.gob.mx/transparencia/estadisticas-de-transparencia/</t>
  </si>
  <si>
    <t>QUE SE PRESENTEN LOS RECURSOS DE TRANSPARENCIA Y SE DICTE SU RESOLUCIÓN.</t>
  </si>
  <si>
    <t>ACTIVIDAD 1.7</t>
  </si>
  <si>
    <t>822 COCREACIÓN DEL PORTAL DE DATOS ABIERTOS.</t>
  </si>
  <si>
    <t>PORTAL DE DATOS ABIERTOS.</t>
  </si>
  <si>
    <t>GENERAR EN COLABORACIÓN CON CIUDADANOS EL PORTAL DE DATOS ABIERTOS DEL GOBIERNO MUNICIPAL.</t>
  </si>
  <si>
    <t>(ACTIVIDADES CUMPLIDAS/ACTIVIDADES PROGRAMADAS)*100</t>
  </si>
  <si>
    <t>PORTAL WEB DEL MUNICIPIO DE ZAPOPAN.</t>
  </si>
  <si>
    <t>QUE SE CONCLUYA LA ACTIVIDAD ANTES DEL CIERRE DEL AÑO.</t>
  </si>
  <si>
    <t>COMPONENTE 2</t>
  </si>
  <si>
    <t>118 SOLICITUDES DE ACCESO A INFORMACIÓN PÚBLICA RECIBIDAS.</t>
  </si>
  <si>
    <t>VARIACIÓN PORCENTUAL EN LA RECEPCIÓN DE SOLICITUDES DE ACCESO A LA INFORMACIÓN.</t>
  </si>
  <si>
    <t>NÚMERO DE SOLICITUDES DEACCESO A LA INFORMACIÓNPÚBLICA RECIBIDAS EN EL AÑO.</t>
  </si>
  <si>
    <t>((SUMA DE SOLICITUDES DE ACCESO A INFORMACIÓN RECIBIDAS EN EL AÑO/ SUMA DE SOLICITUDES DE ACCESO RECIBIDAS EL AÑO ANTERIOR) -1)*100</t>
  </si>
  <si>
    <t>ESTADÍSTICA ANUAL DE SOLICITUDES 
https://www.itei.org.mx/reportes/</t>
  </si>
  <si>
    <t>QUE SE PRESENTEN SOLICITUDES DE INFORMACIÓN.</t>
  </si>
  <si>
    <t>ACTIVIDAD 2.1</t>
  </si>
  <si>
    <t>112 ATENCIÓN A SOLICITUD DE ACCESO A INFORMACION PÚBLICA  (POR CUALQUIER MEDIO).</t>
  </si>
  <si>
    <t>PORCENTAJE DE SOLICITUDES DE ACCESO A INFORMACION PÚBLICA  ATENDIDAS.</t>
  </si>
  <si>
    <t>CONTROL Y SEGUIMIENTO A LAS SOLICITUDES DE ACCESO A LA INFORMACION PÚBLICA.</t>
  </si>
  <si>
    <t>(SOLICITUDES ATENDIDAS /SOLICITUDES RECIBIDAS)*100</t>
  </si>
  <si>
    <t>ESTADÍSTICA MENSUAL DE SOLICITUDES https://www.zapopan.gob.mx/transparencia/estadisticas-de-transparencia/</t>
  </si>
  <si>
    <t>QUE SE PRESENTEN SOLICITUDES DE INFORMACION.</t>
  </si>
  <si>
    <t>ACTIVIDAD 2.2</t>
  </si>
  <si>
    <t>113 ATENCIÓN A RECURSO DE REVISION ITEI.</t>
  </si>
  <si>
    <t>PORCENTAJE DE RECURSOS DE REVISIÓN ATENDIDOS.</t>
  </si>
  <si>
    <t xml:space="preserve">CONTROL Y SEGUIMIENTO A LOS RECURSOS DE REVISIÓN. </t>
  </si>
  <si>
    <t>(RECURSOS DE REVISIÓN ATENDIDOS / SOBRE EL TOTAL DE SOLICITUDES RECIBIDAS) *100</t>
  </si>
  <si>
    <t>QUE SE PRESENTEN LOS RECURSOS DE REVISIÓN.</t>
  </si>
  <si>
    <t>ACTIVIDAD 2.3</t>
  </si>
  <si>
    <t>108 ATENCIÓN A REQUERIMIENTOS DE AUTORIDADES JUDICIALES O ADMINISTRATIVAS.</t>
  </si>
  <si>
    <t>PORCENTAJE DE REQUERIMIENTOS DE AUTORIDADES JUDICIALES O ADMINISTRATIVAS ATENDIDOS EN EL AÑO.</t>
  </si>
  <si>
    <t>CONTROL Y SEGUIMIENTO A LOS REQUERIMIENTOS DE AUTORIDADES JUDICIALES O ADMINISTRATIVAS.</t>
  </si>
  <si>
    <t>(REQUERIMIENTOS ATENDIDOS /REQUERIMIENTOS RECIBIDOS )*100</t>
  </si>
  <si>
    <t>ESTADÍSTICA MENSUAL DE REQUERIMIENTOS https://www.zapopan.gob.mx/transparencia/estadisticas-de-transparencia/</t>
  </si>
  <si>
    <t>QUE SE REQUIERA INFORMACIÓN POR PRATE DE AUTORIDADES JUDICIALES O ADMINISTRATIVAS.</t>
  </si>
  <si>
    <t>COMPONENTE 3</t>
  </si>
  <si>
    <t>150 PROCEDIMIENTOS DE PROTECCIÓN DE DATOS PERSONALES RECIBIDOS.</t>
  </si>
  <si>
    <t>CANTIDAD DE PROCEDIMIENTOS DE PROTECCIÓN DE DATOS.</t>
  </si>
  <si>
    <t>NÚMERO DE PROCEDIMIENTOS DE PROTECCIÓN DE DATOS PERSONALES RECIBIDAS EN EL AÑO.</t>
  </si>
  <si>
    <t>((SUMA DE PROCEDIMIENTOS DE PROTECCIÓN DE DATOS PERSONALES RECIBIDOS EN EL AÑO/SUMA DE PROCEDIMIENTOS DE PROTECCIÓN DE DATOS PERSONALES RECIBIDOS EL AÑO ANTERIOR)-1)*100</t>
  </si>
  <si>
    <t>ESTADÍSTICA ANUAL DE SOLICITUDES DE DERECHOS ARCO https://www.zapopan.gob.mx/transparencia/estadisticas-de-transparencia/</t>
  </si>
  <si>
    <t>QUE SE PRESENTEN PROCEDIMIENTOS DE PROTECCIÓN DE DATOS PERSONALES.</t>
  </si>
  <si>
    <t>ACTIVIDAD 3.1</t>
  </si>
  <si>
    <t>110 ATENCIÓN A LOS PROCEDIMIENTOS DE PROTECCIÓN DE DATOS PERSONALES.</t>
  </si>
  <si>
    <t>PORCENTAJE DE PROCEDIMIENTOS DE PROTECCIÓN DE DATOS PERSONALES ATENDIDOS.</t>
  </si>
  <si>
    <t>CONTROL Y SEGUIMIENTO A LOS PROCEDIMIENTOS DE PROTECCIÓN DE DATOS PERSONALES.</t>
  </si>
  <si>
    <t>(PROCEDIMIENTOS DE PROTECCIÓN DE DATOS PERSONALES ATENDIDOS /PROCEDIMIENTOS DE PROTECCIÓN DE DATOS PERSONALES ESTIMADOS)*100</t>
  </si>
  <si>
    <t>ESTADÍSTICA MENSUAL DE SOLICITUDES DE DERECHOS ARCO https://www.itei.org.mx/reportes/</t>
  </si>
  <si>
    <t>ACTIVIDAD 3.2</t>
  </si>
  <si>
    <t xml:space="preserve"> 111 ATENCIÓN A RECURSOS DE REVISIÓN.</t>
  </si>
  <si>
    <t>ATENCIÓN A RECURSOS DE REVISIÓN CONCERNIENTES A LOS PROCEDIMIENTOS DE PROTECCION DE DATOS PERSONALES.</t>
  </si>
  <si>
    <t>CONTROL Y SEGUIMIENTO A LOS RECURSOS DE REVISIÓN SOBRE LOS PROCEDIMIENTOS DE PROTECCION DE DATOS PERSONALES.</t>
  </si>
  <si>
    <t>ACTIVIDAD 3.3</t>
  </si>
  <si>
    <t>904 EVALUACIÓN EN MATERIA DE PROTECCIÓN DE DATOS PERSONALES.</t>
  </si>
  <si>
    <t>PORCENTAJE DE CUMPLIMIENTO  DE OBLIGACIONES CON BASE EN HERRAMIENTA DE EVALUACIÓN.</t>
  </si>
  <si>
    <t>NIVEL DE CUMPLIMIENTO EN MATERIA DE PROTECCIÓN DE DATOS PERONALES CON BASE EN LOS PARAMETRÓS QUE CONSIDERE EL ITEI.</t>
  </si>
  <si>
    <t>(EVALUACIONES REALIZADAS/ EVALUACIONES ESTIMADAS)*100</t>
  </si>
  <si>
    <t>RESULTADO DE LA EVALUACIÓN https://www.zapopan.gob.mx/transparencia/estadisticas-de-transparencia/</t>
  </si>
  <si>
    <t>QUE SE REALICE LA EVALUACIÓN POR PARTE DEL ÓRGANO GARANTE.</t>
  </si>
  <si>
    <t>TIPO DE GASTO</t>
  </si>
  <si>
    <t>GASTO CORRIENTE.</t>
  </si>
  <si>
    <t>FUENTE DE FINANCIAMIENTO</t>
  </si>
  <si>
    <t>POBLACIÓN OBJETIVO</t>
  </si>
  <si>
    <t>18. CIUDADANOS.</t>
  </si>
  <si>
    <t>LOCALIZACIÓN GEOGRAFICA</t>
  </si>
  <si>
    <t>13. TODO EL TERRITORIO.</t>
  </si>
  <si>
    <t>GÉNERO</t>
  </si>
  <si>
    <t>3. INDISTINTO.</t>
  </si>
  <si>
    <t>DIRECCIONES O UNIDADES PARTICIPANTES</t>
  </si>
  <si>
    <t>DIRECCIÓN DE TRANSPARENCIA Y BUENAS PRACTICAS.</t>
  </si>
  <si>
    <t>FUNCIONARIO RESPONSABLE DEL PROGRAMA</t>
  </si>
  <si>
    <t>LIC. ROCIO SELENE ACEVES RAMIREZ.</t>
  </si>
  <si>
    <t>NOTA: LAS METAS PUEDEN SER PROGRAMADAS, MODIFICADAS Y/O AÑADIDAS EN EL TRANSCURSO DEL EJERCICIO FISCAL EN CURSO.</t>
  </si>
  <si>
    <t>CONTRALORIA CIUDADANA.</t>
  </si>
  <si>
    <t>36. FINANZAS PÚBLICAS FORTALECIDAS.</t>
  </si>
  <si>
    <t>LÍNEA BASE</t>
  </si>
  <si>
    <t>|</t>
  </si>
  <si>
    <t>PORCENTAJE DE AUDITORÍAS REALIZADAS.</t>
  </si>
  <si>
    <t>REALIZACIÓN DE UNA AUDITORIA EFICIENTE.</t>
  </si>
  <si>
    <t>(AUDITORÍAS REALIZADAS/AUDITORÍAS PROGRAMADAS)*100</t>
  </si>
  <si>
    <t>INFORMES DE AUDITORÍA, SEGUIMIENTO A LAS OBSERVACIONES, SOLVENTACION POR PARTE DEL ENTE AUDITADO; ARCHIVOS DE CONTRALORIA CIUDADANA.</t>
  </si>
  <si>
    <t>PORCENTAJE DE ACCIONES IMPLEMENTADAS PARA DAR  CUMPLIMIENTO A LA NORMATIVIDAD CORRESPONDIENTE.</t>
  </si>
  <si>
    <t>ACCIONES REALIZADAS PARA CUMPLIMENTAR LA OBLIGACIONES EN MATERIA DE RESPONSABILIDAD ADMINISTRATIVA, PATRIMONIAL Y HACENDARIA EN EL MUNICIPIO DE ZAPOPAN.</t>
  </si>
  <si>
    <t>(ACCIONES PARA EL CUMPLIMIENTO DE LA NORMATIVIDAD CORRESPONDIENTE REALIZADAS/ACCIONES PARA EL CUMPLIMIENTO DE LA NORMATIVIDAD CORRESPONDIENTE PROGRAMADAS)*100</t>
  </si>
  <si>
    <t>DOCUMENTO QUE AVALE LA PRESENTACIÓN DE LA DECLARACIÓN, DECLARACIONES PRESENTADAS EN LA PLATAFORMA CORRESPONDIENTE, CONTESTACIÓN AL REQUERIMIENTO AL NO PRESENTARSE EN TIEMPO; ARCHIVOS DE CONTRALORIA CIUDADANA.</t>
  </si>
  <si>
    <t>LOS SERVIDORES PÚBLICOS PRESENTAN SU DECLARACIÓN PATRIMONIAL EN TIEMPO Y FORMA.</t>
  </si>
  <si>
    <t>026 APLICACIÓN DE LA LEY VIGILADA. </t>
  </si>
  <si>
    <t>PORCENTAJE DE AUDITORIAS REALIZADAS.</t>
  </si>
  <si>
    <t>AUDITORIAS REALIZADAS POR PARTE DEL MUNICIPIO DE ZAPOPAN.</t>
  </si>
  <si>
    <t>(ACTAS FINALES DE AUDITORÍA /ACTAS DE INICIO DE AUDITORíA )*100</t>
  </si>
  <si>
    <t>INFORMES DE AUDITORÍA, SEGUIMIENTO A LAS OBSERVACIONES, SOLVENTACION POR PARTE DEL ENTE; AUDITADOARCHIVOS DE CONTRALORIA CIUDADANA.</t>
  </si>
  <si>
    <t>QUE LAS DEPENDENCIAS COOPEREN EN EL PROCESO DE AUDITORÍA CON LA INFORMACIÓN SOLICITADA.</t>
  </si>
  <si>
    <t>301 REVISIÓN DE ANTICIPOS Y ESTIMACIONES DE OBRA PÚBLICA.</t>
  </si>
  <si>
    <t>PORCENTAJE DE REVISIÓN DE ANTICIPOS Y ESTIMACIONES DE OBRA PÚBLICA.</t>
  </si>
  <si>
    <t>REVISAR ANTICIPOS Y ESTIMACIONES DE OBRA PÚBLICA.</t>
  </si>
  <si>
    <t>(NÚMERO DE REVISIONES DE ANTICIPOS Y ESTIMACIONES DE OBRA PÚBLICA REALIZADAS/NÚMERO DE REVISIONES DE ANTICIPOS Y ESTIMACIONES DE OBRA PÚBLICA TOTALES)*100</t>
  </si>
  <si>
    <t>INFORMES REALIZADOS POR AUDITORES DE OBRA PÚBLICA, INFORME DE RESUTLADOS OBTENIDOS, SEGUIMIENTOS  Y SOLVENTACIÓN DE LAS OBSERVACIONES; AUDITADOARCHIVOS DE CONTRALORIA CIUDADANA.</t>
  </si>
  <si>
    <t>QUE LAS DEPENDENCIAS GARANTICEN UNA ADMINISTRACION ADECUADA DE LOS RECURSOS PUBLICOS.</t>
  </si>
  <si>
    <t>302 GESTIÓN DE ENTREGA- RECEPCIÓN INTERMEDIAS.</t>
  </si>
  <si>
    <t>PORCENTAJE DE ENTREGAS-RECEPCIÓN INTERMEDIAS TERMINADAS.</t>
  </si>
  <si>
    <t>REALIZAR UNA ENTREGA -RECEPCIÓN INTERMEDIA OPORTUNA.</t>
  </si>
  <si>
    <t>( ENTREGAS-RECEPCION INTERMEDIAS TERMINADAS/ENTREGAS-RECEPCIÓN INTERMEDIAS PROGRAMADAS)*100</t>
  </si>
  <si>
    <t>ACTAS DE ENTREGA RECEPCIÓN DEBIDAMENTE FIRMADAS Y CON LOS ANEXOS CORRESPONDIENTES; AUDITADOARCHIVOS DE CONTRALORIA CIUDADANA.</t>
  </si>
  <si>
    <t>QUE LAS DEPENDENCIAS REALICEN UNA ENTREGA-RECEPCION OPORTUNA.</t>
  </si>
  <si>
    <t xml:space="preserve"> 303 REALIZACIÓN DE AUDITORÍA A ENTES PUBLICOS MUNICIPALES.</t>
  </si>
  <si>
    <t>PORCENTAJE DE AUDITORÍA A ENTES PÚBLICOS MUNICIPALES.</t>
  </si>
  <si>
    <t>LLEVAR ACABO AUDITORIAS A ENTES PÚBLICOS MUNICIPALES.</t>
  </si>
  <si>
    <t>(AUDITORIAS A ENTES PÚBLICOS MUNICIPALES REALIZADAS/AUDITORIA A ENTES PUBLICOS MUNICIPALES PROGRAMADAS)*100</t>
  </si>
  <si>
    <t>INFORMES DE AUDITORÍA, SEGUIMIENTO A LAS OBSERVACIONES, SOLVENTACION POR PARTE DEL ENTE AUDITADO; AUDITADO; ARCHIVOS DE CONTRALORIA CIUDADANA.</t>
  </si>
  <si>
    <t>QUE LAS DEPENDENCIAS REALICEN DE MANERA EFICIENTE AUDITORIA A ENTES PUBLICOS MUNICIPALES.</t>
  </si>
  <si>
    <t xml:space="preserve"> 312 RECEPCIÓN DE CONTRATOS Y CONVENIOS.</t>
  </si>
  <si>
    <t>PORCENTAJE DE RECEPCIÓN DE CONTRATOS Y CONVENIOS.</t>
  </si>
  <si>
    <t>REALIZAR LA RECEPCIÓN DE CONTRATOS Y CONVENIOS DEBIDAMENTE PROTOCOLIZADOS, SE RECIBEN PARA CONOCIMIENTO DE LA CONTRALORÍA</t>
  </si>
  <si>
    <t>(RECEPCIÓN DE CONTRATOS Y CONVENIOS REALIZADOS/RECEPCIÓN DE CONTRATOS Y CONVENIOS PROGRAMADOS)*100</t>
  </si>
  <si>
    <t>ACUSE DE RECIBIDO DE CONTRATOS; ARCHIVOS DE CONTRALORIA CIUDADANA.</t>
  </si>
  <si>
    <t>QUE SE RECIBAN CONTRATOS Y CONVENIOS.</t>
  </si>
  <si>
    <t>314 DICTAMINACIÓN SOBRE EL PAGO DE FACTURAS.</t>
  </si>
  <si>
    <t>PORCENTAJE DE DICTÁMENES SOBRE EL PAGO DE FACTURAS.</t>
  </si>
  <si>
    <t>LLEVAR ACABO DICTAMEN SOBRE EL PAGO DE FACTURAS.</t>
  </si>
  <si>
    <t>(DICTÁMENES SOBRE EL PAGO DE FACTURAS REALIZADOS/DICTAMENES SOBRE EL PAGO DE FACTURAS PROGRAMADOS)*100</t>
  </si>
  <si>
    <t>DICTÁMENES DEBIDAMENTE FIRMAD0S Y REMITIDOS AL ENTE CORRESPONDIENTE, SOLVENTACIÓN DE LAS OBSERVACIONES; ARCHIVOS DE CONTRALORIA CIUDADANA.</t>
  </si>
  <si>
    <t>QUE SE REQUIERAN REALIZAR LOS DICTÁMENES DE PAGOS Y FACTURAS.</t>
  </si>
  <si>
    <t>870 ELABORACIÓN DE MINUTAS DEL CONSEJO CIUDADANO DE CONTROL.</t>
  </si>
  <si>
    <t>PORCENTAJE DE MINUTAS DEL CONSEJO CIUDADANO DE CONTROL.</t>
  </si>
  <si>
    <t>FORTALECIMIENTO DEL CONSEJO CIUDADANO DE CONTROL.</t>
  </si>
  <si>
    <t>(MINUTAS DEL CONSEJO REALIZADAS/MINUTAS DEL CONSEJO PROGRAMADAS)*100</t>
  </si>
  <si>
    <t>MINUTAS DEBIDAMENTE FIRMADAS Y PROTOCOLIZADAS, CON ANEXOS CORRESPONDIENTES; ARCHIVOS DE CONTRALORIA CIUDADANA.</t>
  </si>
  <si>
    <t>QUE EXISTAN LOS MEDIOS PARA LA REALIZACIÓN DE LAS SESIONES DEL CONSEJO.</t>
  </si>
  <si>
    <t>897 ELABORACIÓN DE ACTAS CIRCUNSTANCIADAS.</t>
  </si>
  <si>
    <t>PORCENTAJE ELABORACIÓN DE ACTAS CIRCUNSTANCIADAS.</t>
  </si>
  <si>
    <t>LLEVAR ACABO ELABORACIÓN  DE ACTAS CIRCUNSTANCIADAS.</t>
  </si>
  <si>
    <t>(ELABORACIÓN DE ACTAS CIRCUNSTANCIADAS INICIALES/ELABORACIÓN DE ACTAS CIRCUNSTANCIADAS FINALES)*100</t>
  </si>
  <si>
    <t>ACTA CIRCUNSTANCIADA DEDIBIDAMEMTE FIRMADA Y CON ANEXOS CORRESPONDIENTES; ARCHIVOS DE CONTRALORIA CIUDADANA.</t>
  </si>
  <si>
    <t>QUE EXISTA EL REQUERIMIENTO POR PARTE DE LA DEPENDENCIA.</t>
  </si>
  <si>
    <t>006 DECLARACIONES PATRIMONIALES PRESENTADAS.</t>
  </si>
  <si>
    <t>PORCENTAJE DE SERVIDORES PÚBLICOS QUE PRESENTAN LA DECLARACIÓN PATRIMONIAL.</t>
  </si>
  <si>
    <t>REVISIÓN DE PRESENTACIONES DE LAS DECLARACIONES PATRIMONIALES.</t>
  </si>
  <si>
    <t>EFICIENCIA</t>
  </si>
  <si>
    <t>(DECLARACIONES PATRIMONIALES PRESENTADAS/TOTAL DE DECLARACIONES PATRIMONIALES QUE SE DEBERÍAN PRESENTAR)*100</t>
  </si>
  <si>
    <t xml:space="preserve">TRIMESTRAL </t>
  </si>
  <si>
    <t>LOS SERVIDORES PÚBLICOS PRESENTAN EN TIEMPO Y FORMA LA DECLARACIÓN PATRIMONIAL.</t>
  </si>
  <si>
    <t>991 ELABORACIÓN DE INFORMES DE PRESUNTA RESPONSABILIDAD ADMINISTRATIVA TURNADOS A LA AUDITORIA SUPERIOR.</t>
  </si>
  <si>
    <t>PORCENTAJE DE SERVIDORES PÚBLICOS OMISOS.</t>
  </si>
  <si>
    <t>PORCENTAJE DE SERVIDORES PÚBLICOS QUE FUERON REQUERIDOS Y OMITIERON LA PRESENTACIÓN DE DECLARACIÓN PATRIMONIAL.</t>
  </si>
  <si>
    <t>(SERVIDORES PÚBLICOS QUE CUMPLIERON CON EL REQUERIMIENTO/SERVIDORES PÚBLICOS REQUERIDOS)*100</t>
  </si>
  <si>
    <t>ACUSE DE RECIBO POR PORTE DE LA AUDITORÍA, CONTESTACIÓN A REQUERIMIENTOS, SEGUIMIENTOS DE SOLVENTACIÓN; ARCHIVOS DE CONTRALORIA CIUDADANA.</t>
  </si>
  <si>
    <t>LOS SERVIDORES PÚBLICOS ATIENDEN EL REQUERIMIENTO.</t>
  </si>
  <si>
    <t>893 INICIALIZACIÓN DEL PROCEDIMIENTO DE INVESTIGACIÓN ADMINISTRATIVA POR LA OMISIÓN DE PRESENTACIÓN DE LA DECLARACIÓN PATRIMONIAL.</t>
  </si>
  <si>
    <t>PORCETAJE DE INICIO DE INVESTIGACIÓN ADMINISTRATIVA.</t>
  </si>
  <si>
    <t>PORCENTAJE DE INFORMES ELABORADOS EN BASE AL NÚMERO DE SERVIDORES PÚBLICOS DE NUEVO INGRESO.</t>
  </si>
  <si>
    <t>(INFORMES ELABORADOS/ SERVIDORES PÚBLICOS DE NUEVO INGRESO)*100</t>
  </si>
  <si>
    <t>NOTIFICACIONES REALIZADAS AL SERVIDOR PÚBLICO, CONTESTACIÓN DE REQUERMIIENTOS, SOLVENTACION DE LAS OBSERVACIONES; ARCHIVOS DE CONTRALORIA CIUDADANA.</t>
  </si>
  <si>
    <t>LOS SERVIDORES PÚBLICOS TIENEN CONOCIMIENTO DE QUE DEBEN PRESENTAR LA DECLARACIÓN PATRIMONIAL.</t>
  </si>
  <si>
    <t>109 QUEJAS Y/O DENUNCIAS ATENDIDAS.</t>
  </si>
  <si>
    <t>PORCENTAJE DE ATENCIÓN A QUEJAS DERIVADAS A CONTRALORÍA.</t>
  </si>
  <si>
    <t>ATENCIÓN Y SEGUIMIENTO A LAS QUEJAS QUE SON TURNADAS A LA CONTRALORÍA CIUDADANA.</t>
  </si>
  <si>
    <t>(DENUNCIAS Y/O QUEJAS RESPONDIDAS/DENUNCIAS Y/O QUEJAS RECIBIDAS)*100</t>
  </si>
  <si>
    <t>INFORME DE QUEJAS RECIBIBIDAS VÍA WEB, CORREO ELECTRÓNICO O DE MANERA PERSONAL, DOCUMENTOS QUE AVALEN SU ATENCIÓN Y SEGUIMENTOS; ARCHIVOS DE CONTRALORIA CIUDADANA.</t>
  </si>
  <si>
    <t>SE PRESENTAN QUEJAS Y/O DENUNCIAS CIUDADANAS.</t>
  </si>
  <si>
    <t xml:space="preserve"> 879 ATENCIÓN A DENUNCIAS  POR CASOS DE CORRUPCIÓN.</t>
  </si>
  <si>
    <t>PORCENTAJE DE ATENCIÓN A DENUNCIAS DERIVADOS DE CASOS DE CORRUPCIÓN.</t>
  </si>
  <si>
    <t xml:space="preserve"> ATENCIÓN  Y SEGUIMIENTO ALAS  DENUNCIAS SOBRE SOBRE CASOS DE CORRUPCIÓN TURNADAS A LA LA CONTRALORÍA.</t>
  </si>
  <si>
    <t>(DENUNCIAS ATENDIDAS/DENUNCIAS RECIBIDAS)*100</t>
  </si>
  <si>
    <t>INFORME DE DENUNCIAS RECIBIBIDAS VÍA WEB, CORREO ELECTRÓNICO O DE MANERA PERSONAL, DOCUMENTOS QUE AVALEN SU ATENCIÓN Y SEGUIMENTOS; ARCHIVOS DE CONTRALORIA CIUDADANA.</t>
  </si>
  <si>
    <t>QUE SE  DENUNCIE CUANDO EXISTA UN CASO DE CORRUPCCIÓN.</t>
  </si>
  <si>
    <t xml:space="preserve"> 868 ATENCIÓN A QUEJAS   SOBRE EL ACTUAR DE SERVIDORES PÚBLICOS Y PARTICULARES.</t>
  </si>
  <si>
    <t>PORCENTAJE DE ATENCIÓN A QUEJAS SOBRE EL ACTUAR DE SERVIDORES PÚBLICOS Y PARTICULARES.</t>
  </si>
  <si>
    <t xml:space="preserve"> ATENCIÓN Y SEGUIMIENTO  A QUEJAS SOBRE SOBRE EL ACTUAR DE SERVIDORES PÚBLICOS Y PARTICULARES.</t>
  </si>
  <si>
    <t>(QUEJAS ATENDIDAS/QUEJAS RECIBIDAS)*100</t>
  </si>
  <si>
    <t>INFORME DE QUEJAS RECIBIBIDAS VÍA WEB, CORREO ELECTRÓNICO O DE MANERA PERSONAL, DOCUMENTOS QUE AVALEN SU ATENCIÓN Y SEGUIMENTOSARCHIVOS DE CONTRALORIA CIUDADANA.</t>
  </si>
  <si>
    <t>QUE LOS CIUDADANOS  EJERZAN EL DERECHO A PRESENTAR UNA QUEJA.</t>
  </si>
  <si>
    <t>1. GOBIERNO.</t>
  </si>
  <si>
    <t>G. REGULACIÓN Y SUPERVISIÓN.</t>
  </si>
  <si>
    <t>MTRO. MARCO ANTONIO CERVERA DELGADILLO.</t>
  </si>
  <si>
    <t>O22. REDUCIR LA IMPUNIDAD MEJORANDO LA IMPARCIALIDAD TRANSPARENCIA Y EFICIENCIA EN LA PROCURACIÓN DE JUSTICIA.</t>
  </si>
  <si>
    <t>O22E6. MEJORAR LA PERCEPCIÓN CIUDADANA SOBRE EL QUEHACER DEL SISTEMA DE PROCURACIÓN DE JUSTICIA.</t>
  </si>
  <si>
    <t>31. DETONAR MECANISMOS DE GOBIERNO ABIERTO Y TRANSPARENCIA GUBERNAMENTAL GARANTIZANDO EL ACCESO A LA INFORMACIÓN PÚBLICA MEDIANTE LA DEBIDA PROTECCIÓN DE DATOS PERSONALES.</t>
  </si>
  <si>
    <t>36. OPTIMIZAR LOS PROCESOS DE RECAUDACIÓN, CONTROL Y ASIGNACIÓN DE RECURSOS PÚBLICOS GARANTIZANDO A LA CIUDADANÍA CERTEZA, TRANSPARENCIA Y RENDICIÓN DE CUENTAS.</t>
  </si>
  <si>
    <t>2. BIENESTAR.</t>
  </si>
  <si>
    <t>9. DESARROLLO URBANO SUSTENTABLE CON VISIÓN METROPOLITANA.</t>
  </si>
  <si>
    <t>PORCENTAJE DE CRECIMIENTO EN EL REGISTRO CATASTRAL.</t>
  </si>
  <si>
    <t>CRECIMIENTO DEL REGISTRO CATASTRAL EN EL MUNICIPIO DE ZAPOPAN.</t>
  </si>
  <si>
    <t>(NÚMERO DE PREDIOS INSCRITOS AL FINAL DEL PERIODO / NÚMERO DE PREDIOS INSCRITOS AL INICIO DEL PERIODO)*100</t>
  </si>
  <si>
    <t>DIRECCIÓN DE CATASTRO, SISTEMA INTEGRAL CATASTRAL DE ZAPOPAN (SICZ).</t>
  </si>
  <si>
    <t>PORCENTAJE DE HABITANTES BENEFICIADOS CON EL REGISTRO CATASTRAL DE SUS PREDIOS.</t>
  </si>
  <si>
    <t>HABITANTES BENEFICIADOS POR EL REGISTRO CATASTRAL DE SUS PREDIOS.</t>
  </si>
  <si>
    <t>(BENEFICIARIOS TITULARES/NÚMERO DE PREDIOS INSCRITOS AL INICIO DEL PERIODO)*100</t>
  </si>
  <si>
    <t>QUE LOS HABITANTES ZAPOPANOS SOLICITEN LA  INSCRIPCIÓN DE SU PREDIOS.</t>
  </si>
  <si>
    <t>122 SERVICIOS CATASTRALES REALIZADOS.</t>
  </si>
  <si>
    <t>PORCENTAJE DE SERVICIOS CATASTRALES.</t>
  </si>
  <si>
    <t>SERVICIOS CATASTRALES REALIZADOS EN RELACIÓN A LOS SERVICIOS CATASTRALES SOLICITADOS.</t>
  </si>
  <si>
    <t>(TOTAL DE SERVICIOS REALIZADOS/TOTAL DE SERVICIOS SOLICITADOS)*100</t>
  </si>
  <si>
    <t>QUE LOS CIUDADANOS DE ZAPOPAN  SOLICITEN UN TRAMITE ANTE LA DIRECCIÓN DE CATASTRO.</t>
  </si>
  <si>
    <t>261 EMISIÓN DE CERTIFICADOS DE INFORMACIÓN CATASTRAL.</t>
  </si>
  <si>
    <t>PORCENTAJE DE EMISIÓN DE CERTIFICADOS DE INFORMACION CATASTRAL</t>
  </si>
  <si>
    <t>GENERAR UNA REVISISIÓN Y RECEPCIÓN ADECUADA DE LOS REQUISITOS PARA LA CERTIFICACION  CATASTRAL.</t>
  </si>
  <si>
    <t>(NUMERO DE CERTIFICADOS CATASTRALES REALIZADOS/NUMERO DE CERTIFICADOS CATASTRALES ESTIMADOS)*100</t>
  </si>
  <si>
    <t>QUE LOS CIUDADANOS DE ZAPOPAN  SOLICITEN EL TRAMITE DE CERTIFICADO CATASTRAL.</t>
  </si>
  <si>
    <t>264 EMISIÓN DE TRANSMISIONES PATRIMONIALES.</t>
  </si>
  <si>
    <t>PORCENTAJE DE E MISIÓN DE TRANSMISIONES PATRIMONIALES.</t>
  </si>
  <si>
    <t>TRANSMISIONES PATRIMONIALES REALIZADAS DURANTE EL AÑO.</t>
  </si>
  <si>
    <t>(NUMERO DE TRANSMISIONES PATRIMONIALES REALIZADAS/NUMERO DE TRANSMISIONES PATRIMONIALES ESTIMADAS)*100</t>
  </si>
  <si>
    <t>QUE LOS CIUDADANOS DE ZAPOPAN  SOLICITEN EL TRAMITE DE TRANSMISIÓN PATRIMONIAL.</t>
  </si>
  <si>
    <t>267 EMISIÓN DE CANCELACIÓN DE CUENTA CATASTRAL.</t>
  </si>
  <si>
    <t>PORCENTAJE DE EMISIÓN DE DE CANCELACIONES DE CUENTA CATASTRAL.</t>
  </si>
  <si>
    <t>CANCELACIONES DE CUENTAS CATASTRALES REALIZADAS.</t>
  </si>
  <si>
    <t>(NUMERO DE CANCELACIONES DE CUENTAS CATASTRALES REALIZADAS/NUMERO DE CANCELACIONES DE CUENTAS CATASTRALES ESTIMADAS)*100</t>
  </si>
  <si>
    <t>QUE LOS CIUDADANOS DE ZAPOPAN  SOLICITEN EL TRAMITE DE CANCELACIÓN DE CUENTA CATASTRAL.</t>
  </si>
  <si>
    <t xml:space="preserve"> 268 EMISIÓN DE INFORMES DE DATOS TECNICOS CATASTRALES AL CONTRIBUYENTE.</t>
  </si>
  <si>
    <t> PORCENTAJE DE EMISIÓN DE INFORMES DE DATOS TECNICOS CATASTRALES AL CONTRIBUYENTE.</t>
  </si>
  <si>
    <t>REALIZAR EL I INFORME DE DATOS TECNICOS CATASTRALES AL CONTRIBUYENTE OPORTUNO.</t>
  </si>
  <si>
    <t>(NUMERO DE INFORMES DE DATOS TECNICOS CATASTRALES REALIZADOS/NUMERO DE INFORMES DE DATOS TECNICOS CATASTRALES ESTIMADOS)*100</t>
  </si>
  <si>
    <t>QUE LOS CIUDADANOS DE ZAPOPAN  SOLICITEN EL TRAMITE DE NFORME DE DATOS TECNICOS CATASTRAL.</t>
  </si>
  <si>
    <t xml:space="preserve"> 269 EMISIÓN DE JUEGO DE TABLAS DE VALORES.</t>
  </si>
  <si>
    <t>PORCENTAJE DE ELABORACIÓN DE JUEGO DE TABLAS DE VALORES.</t>
  </si>
  <si>
    <t>REALIZAR IMPRESIÓN DE LOS JUEGOS DE TABLAS DE VALORES.</t>
  </si>
  <si>
    <t>(JUEGOS DE TABLAS REALIZADOS /JUEGOS DE TABLAS ESTIMADOS )*100</t>
  </si>
  <si>
    <t>QUE LOS CIUDADANOS DE ZAPOPAN  SOLICITEN EL JUEGO DE TABLAS DE VALORES.</t>
  </si>
  <si>
    <t xml:space="preserve"> 275 ATENCIÓN AL CONTRIBUYENTE.</t>
  </si>
  <si>
    <t>PORCENTAJE DE ATENCIÓN AL CONTRIBUYENTE.</t>
  </si>
  <si>
    <t>REALIZAR LA OPRTUNA ATENCION AL CONTRIBUYENTE.</t>
  </si>
  <si>
    <t>(CONTRIBUYENTES ATENDIDOS / CONTRIBUYENTES RECIBIDOS)*100</t>
  </si>
  <si>
    <t>QUE LOS CONTRIBUYENTES SOLICITEN LA ATENCIÓN.</t>
  </si>
  <si>
    <t>263 REVISIÓN DE AVALUOS.</t>
  </si>
  <si>
    <t>PORCENTAJE DE REVISIÓN DE AVALUOS.</t>
  </si>
  <si>
    <t>REALIZAR UNA REVISIÓN DE AVALUOS DE PREDIOS EN MUNICIPIO DE ZAPOPAN.</t>
  </si>
  <si>
    <t>(NÚMERO DE REVISIÓN DE AVALUOS REALIZADOS/NÚMERO DE REVISIÓN DE AVALUOS ESTIMADOS)*100</t>
  </si>
  <si>
    <t>QUE LOS CIUDADNOS DE ZAPOPAN SOLICITEN REVISION DE AVALUOS.</t>
  </si>
  <si>
    <t>ACTIVIDAD 1.8</t>
  </si>
  <si>
    <t xml:space="preserve"> 265 EMISIÓN DE DICTAMENES DE VALOR CATASTRAL.</t>
  </si>
  <si>
    <t>PORCENTAJE DE EMISIÓN DE DICTAMENES DE VALOR CATASTRAL.</t>
  </si>
  <si>
    <t>REALIZAR DICTAMEN DE VALOR CATASTRAL EN EL MUNICIPIO DE ZAPOPAN.</t>
  </si>
  <si>
    <t>(NÚMERO DE DICTAMINES DE VALOR REALIZADOS / NÚMERO DE DICTAMENES DE VALOR ESTIMADOS)*100</t>
  </si>
  <si>
    <t>QUE LOS CIUDADNOS DE ZAPOPAN SOLICITEN DICTAMENES DE VALOR.</t>
  </si>
  <si>
    <t>ACTIVIDAD 1.9</t>
  </si>
  <si>
    <t>266 REALIZACIÓN DE URBANIZACIONES.</t>
  </si>
  <si>
    <t>PORCENTAJE DE URBANIZACIONES REALIZADAS.</t>
  </si>
  <si>
    <t>REALIZAR URBANIZACIONES.</t>
  </si>
  <si>
    <t>(NÚMERO DE URBANIZACIONES REALIZADAS / NÚMERO DE URBANIZACIONES ESTIMADAS)*100</t>
  </si>
  <si>
    <t>QUE LOS CIUDADNOS DE ZAPOPAN SOLICITEN URBANIZACIONES.</t>
  </si>
  <si>
    <t>ACTIVIDAD 1.10</t>
  </si>
  <si>
    <t xml:space="preserve"> 271 INVESTIGACIÓN DE VALORES.</t>
  </si>
  <si>
    <t>PORCENTAJE DE INVESTIGACIÓN DE VALORES.</t>
  </si>
  <si>
    <t>LLEVAR A CABO UNA INVESTIGACION DE VALORES.</t>
  </si>
  <si>
    <t>(NÚMERO DE INVESTIGACION DE VALORES REALIZADAS / NÚMERO DE INVESTIGACION DE VALORES ESTIMADAS)*100</t>
  </si>
  <si>
    <t>QUE EL INTERÉS JURÍDICO PERMITA LA ACTUALIZACIÓN  DE LOS DATOS DE MANERA ESPONTÁNEA Y A PETICIÓN DE PARTES.</t>
  </si>
  <si>
    <t>115 REGISTROS CATASTRALES ACTUALIZADOS.</t>
  </si>
  <si>
    <t>VARIACIÓN PORCENTUAL DE REGISTROS ACTUALIZADOS RESPECTO AL AÑO ANTERIOR.</t>
  </si>
  <si>
    <t>REGISTROS CATASTRALES ACTUALIZADOS.</t>
  </si>
  <si>
    <t>((NÚMERO DE REGISTROS CATASTRALES ACTUALIZADOS EN EL AÑO ACTUAL/NÚMERO DE REGISTROS CATASTRALES ACTUALIZADOS EL AÑO ANTERIOR)-1)*100</t>
  </si>
  <si>
    <t>257 ACTUALIZACIÓN DE DATOS.</t>
  </si>
  <si>
    <t>PORCENTAJE DE ACTUALIZACIÓN EN LA BASE CATASTRAL.</t>
  </si>
  <si>
    <t>ACTUALIZACION DE DATOS DEL CATASTRO.</t>
  </si>
  <si>
    <t>(ACTUALIZACIONES REALIZADAS / ACTUALIZACIONES ESTIMADAS )*100</t>
  </si>
  <si>
    <t>258 ACTUALIZACIÓN DE PREDIOS.</t>
  </si>
  <si>
    <t>PORCENTAJE DE ACTUALIZACIÓN DE PREDIOS.</t>
  </si>
  <si>
    <t> REALIZAR UNA ACTUALIZACIÓN DE PREDIOS EN ZAPOPAN.</t>
  </si>
  <si>
    <t>((NÚMERO DE PREDIOS INSCRITOS  EN EL AÑO ACTUAL/ NÚMERO DE PREDIOS INSCRITOS EN EL AÑO ANTERIOR)-1)*100</t>
  </si>
  <si>
    <t xml:space="preserve"> 259 ACTUALIZACIÓN DE TABLAS DE VALORES CATASTRALES.</t>
  </si>
  <si>
    <t>PORCENTAJE DE ACTUALIZACIÓN DE TABLAS DE VALORES CATASTRALES.</t>
  </si>
  <si>
    <t> REALIZAR UNA ACTUALIZACIÓN DE LA TABLA DE VALORES CATASTRALES.</t>
  </si>
  <si>
    <t>(SESIONES DEL CONSEJO TÉCNICO CATASTRAL REALIZADAS / SESIONES DEL CONSEJO TÉCNICO CATASTRAL ESTIMADAS)*100</t>
  </si>
  <si>
    <t>ACTIVIDAD 2.4</t>
  </si>
  <si>
    <t xml:space="preserve"> 260 ACTUALIZACIÓN DE VALOR.</t>
  </si>
  <si>
    <t>ACTUALIZACION DE VALOR</t>
  </si>
  <si>
    <t xml:space="preserve">ACTUALIZACIONES DE VALORES DEL CATASTRO </t>
  </si>
  <si>
    <t>(ACTUALIZACIONES REALIZADAS POR RECTIFICACIÓN DE PREDIOS / ACTUALIZACIONES ESTIMADAS POR RECTIFICACIÓN DE PREDIOS)*100</t>
  </si>
  <si>
    <t>ACTIVIDAD 2.5</t>
  </si>
  <si>
    <t>270 MODERNIZACIÓN CATASTRAL.</t>
  </si>
  <si>
    <t>PORCENTAJE DE AVANCE EN LA MODERNIZACIÓN CATASTRAL.</t>
  </si>
  <si>
    <t>LLEVAR A CABO LA MODERNIZACIÓN CATASTRAL ENE L MUNICIPIO DE ZAPOPAN.</t>
  </si>
  <si>
    <t>(ETAPAS DE MODERNIZACIÓN CATASTRAL CONCLUIDAS / ETAPAS DE MODERNIZACIÓN CATASTRAL ESTIMADAS)*100</t>
  </si>
  <si>
    <t>3. DESARROLLO ECONÓMICO.</t>
  </si>
  <si>
    <t>PORCENTAJE DE GASTO PÚBLICO OBSERVADO.</t>
  </si>
  <si>
    <t xml:space="preserve"> ADMINISTRAR EL GASTO PÚBLICO CON EFICIENCIA, EFICACIA, ECONOMÍA, CALIDAD, TRANSPARENCIA Y HONRADEZ.</t>
  </si>
  <si>
    <t>(EXPEDIENTES DEL GASTO OBSERVADOS/EXPEDIENTES DEL GASTO EJERCIDO)*100</t>
  </si>
  <si>
    <t>DIRECCIÓN DE GLOSA.</t>
  </si>
  <si>
    <t>VARIACIÓN PIORCENTUAL DE OBSERVACIONES EN EL EJERCICIO DEL GASTO.</t>
  </si>
  <si>
    <t>VARIACIÓN PORCENTUAL DE LAS OBSERVACIONES REALIZADAS POR PARTE DE LA AUDITORIA SUPERIOR DEL ESTADO DE JALISCO (ASEJ) POR MOTIVOS DEL EJERCICIO DEL GASTO, RESPECTO AL AÑO ANTERIOR.</t>
  </si>
  <si>
    <t>((TOTAL DE OBSERVACIONES REALIZADAS POR LA ASEJ EN EL AÑO ACTUAL / TOTAL DE OBSERVACIONES REALIZADAS POR LA ASEJ EN EL AÑO ANTERIOR)-1)*100</t>
  </si>
  <si>
    <t>BASES DE DATOS DE LA DIRECCIÓN DE GLOSA.</t>
  </si>
  <si>
    <t>QUE LA LA AUDITORIA SUPERIOR DEL ESTADO DE JALISCO (ASEJ)  REALICE OBSERVACIONES EN CUANTO AL EJERCICIO DEL GASTO.</t>
  </si>
  <si>
    <t>071 REGISTROS CONTABLES REVISADOS Y VALORADOS.</t>
  </si>
  <si>
    <t>PORCENTAJE DE INFORMACIÓN REVISADA Y VALORADA.</t>
  </si>
  <si>
    <t>REVISIÓN Y VALORACIÓN DE LA INFORMACIÓN CONTABLE.</t>
  </si>
  <si>
    <t xml:space="preserve">EFICACIA </t>
  </si>
  <si>
    <t xml:space="preserve">
(TOTAL DE ACTIVIDADES DE  REALIZADAS/TOTAL DE ACTIVIDADES  PROGRAMADAS)*100</t>
  </si>
  <si>
    <t>DIRECCIÓN DE CONTABILIDAD</t>
  </si>
  <si>
    <t>QUE LOS SOFTWARES PERMITAN LA REALIZACIÓN DE  LA EJECUCIÓN CONTABLE</t>
  </si>
  <si>
    <t>283 ATENCIÓN DE AUDITORIAS.</t>
  </si>
  <si>
    <t>PORCENTAJE DE ATENCIÓN DE AUDITORIAS.</t>
  </si>
  <si>
    <t>SEGUIMIENTO Y ATENCIÓN  A LAS AUDITORIAS POR PARTE DE LA DIRECCIÓN DE CONTABILIDAD.</t>
  </si>
  <si>
    <t>(AUDITORIAS  ATENDIDAS / AUDITORIAS PROGRAMADAS )*100</t>
  </si>
  <si>
    <t xml:space="preserve">QUE SE EJECUTEN LAS AUDITORIAS PROGRAMADAS. </t>
  </si>
  <si>
    <t>291 COMPROBACIÓN DE GASTOS A COMPROBAR.</t>
  </si>
  <si>
    <t>PORCENTAJE DE COMPROBACIONES DE GASTOS A COMPROBAR.</t>
  </si>
  <si>
    <t>ELABORACIÓN DE LAS COMPROBACIONES DE GASTOS DEL MUNICIPIO.</t>
  </si>
  <si>
    <t>(COMPROBACIONES REALIZADAS / COMPROBACIONES PROGRAMADAS )*100</t>
  </si>
  <si>
    <t>QUE LOS SOFTWARES PERMITAN LA REALIZACIÓN DE  LA COMPROBACION.</t>
  </si>
  <si>
    <t>292 CONCILIACIONES BANCARIAS.</t>
  </si>
  <si>
    <t xml:space="preserve"> PORCENTAJE DE CONCILIACIONES BANCARIAS REALIZADAS.</t>
  </si>
  <si>
    <t>CONFRONTAR Y CONCILIAR LOS VALORES ECONOMICOS DEL MUNICIPIO.</t>
  </si>
  <si>
    <t>(CONCILIACIONES REALIZADAS / CONCILIACIONES  PROGRAMADAS)*100</t>
  </si>
  <si>
    <t>QUE LOS SOFTWARES PERMITAN LA REALIZACIÓN DE  LAS CONCILIACIONES.</t>
  </si>
  <si>
    <t>293 DEVOLUCIÓN DE CHEQUES.</t>
  </si>
  <si>
    <t>PORCENTAJE DE DEVOLUCIÓN DE CHEQUES.</t>
  </si>
  <si>
    <t>REALIZAR EL PROCEDIMIENTO CORRESPONDIENTE AL REGISTRO CONTABLE DE LA DEVOLUCIÓN DE CHEQUES.</t>
  </si>
  <si>
    <t>(REGISTROS CONTABLES REALIZADOS / DEVOLUCIONES SOLICITADAS )*100</t>
  </si>
  <si>
    <t>QUE SE CUMPLA CON LOS REQUISITOS PARA UNA DEVOLUCION.</t>
  </si>
  <si>
    <t>295 CONTABILIDAD DEL EGRESO.</t>
  </si>
  <si>
    <t>PORCENTAJE DE AVANCE EN LA REVISIÓN DE LA CONTABILIDAD DEL EGRESO.</t>
  </si>
  <si>
    <t>ORGANIZACIÓN, PREVISIÓN, REVISIÓN Y CONTROL DE LA CONTABILIDAD DE EGRESO DEL MUNICIPIO.</t>
  </si>
  <si>
    <t>(REVISIONES REALIZADAS / REVISIONES PROYECTADAS U OBLIGADAS )*100</t>
  </si>
  <si>
    <t>QUE LAS AREAS INVOLUCRADAS PARTICIPEN EN LA REVISION.</t>
  </si>
  <si>
    <t>285 CONTABILIDAD DEL INGRESO.</t>
  </si>
  <si>
    <t>PORCENTAJE DE AVANCE EN LA REVISIÓN DE LA  CONTABILIDAD DEL INGRESO.</t>
  </si>
  <si>
    <t>RECEPCIÓN,  VERIFICACIÓN Y VALIDACIÓN DE LOS PAQUETES CONTABLES.</t>
  </si>
  <si>
    <t>(PAQUETES CONTABLES VALIDADOS /TOTAL DE PAQUETES CONTABLES RECEPCIONADOS )*100</t>
  </si>
  <si>
    <t xml:space="preserve">QUE LOS SOFTWARES PERMITAN LA VALIDACIÓN DE PAQUETES CONTABLES. </t>
  </si>
  <si>
    <t>114 MECANISMOS PARA LA EJECUCIÓN DEL GASTO EFICIENTADOS.</t>
  </si>
  <si>
    <t>PORCENTAJE DE GATO EJERCIDO RESPECTO AL PRESUPUESTADO.</t>
  </si>
  <si>
    <t>AVANCE PORCENTUAL EN EL CONTROL EN EL EJERCICIO DEL GASTO PRESUPUESTADO .</t>
  </si>
  <si>
    <t>ECONOMíA</t>
  </si>
  <si>
    <t>(TOTAL DE GASTO EJERCIDO / TOTAL DE GASTO PRESUPUESTADO)*100</t>
  </si>
  <si>
    <t>SEMESTRAL</t>
  </si>
  <si>
    <t>MODULOS SAC, SAC-PbR, DIRECCIÓN DE PRESUPUESTOS Y EGRESOS.</t>
  </si>
  <si>
    <t>QUE EL EJERCICIO DEL GASTO SE APEGUE AL PRESUPUESTO DE EGRESOS.</t>
  </si>
  <si>
    <t>287 PAGO DE BIENES Y SERVICIOS.</t>
  </si>
  <si>
    <t>PORCENTAJE DE PAGO DE BIENES Y SERVICIOS.</t>
  </si>
  <si>
    <t>PROCEDIMIENTO A SEGUIR PARA EL PAGO DE BIENES Y SERVICIOS DEL MUNICIPIO.</t>
  </si>
  <si>
    <t>(PAGOS REALIZADOS / PAGOS PROGRAMADOS )*100</t>
  </si>
  <si>
    <t>BASE DE DATOS Y ARCHIVO FISICO DE PAGADURIA, DIRECCIÓN DE PRESUPUESTOS Y EGRESOS.</t>
  </si>
  <si>
    <t xml:space="preserve">QUE SE AUTORICE LA REALIZACIÓN  DE LOS PAGOS. </t>
  </si>
  <si>
    <t>288 PAGO DE NOMINA.</t>
  </si>
  <si>
    <t>PORCENTAJE DE PAGOS DE NOMINA RELIZADOS.</t>
  </si>
  <si>
    <t>CONTROL EN EL PROCESO DE PAGO DE NOMINA.</t>
  </si>
  <si>
    <t>BASE DE DATOS PAGADURIA DE NOMINA, DIRECCIÓN DE PRESUPUESTOS Y EGRESOS.</t>
  </si>
  <si>
    <t>QUE LA CONTRATACIÓN DE PERSONAL SE MANTENGA ESTABLE.</t>
  </si>
  <si>
    <t>289 ELABORACIÓN DEL PRESUPUESTO DE EGRESOS.</t>
  </si>
  <si>
    <t>PRESUPUESTO DE EGRESOS.</t>
  </si>
  <si>
    <t>ELABORACION DEL PRESUPUESTO DE EGRESOS DEL AÑO EN CURSO.</t>
  </si>
  <si>
    <t>(PRESUPUESTOS ELABORADOS / PRESUPUESTOS  PROGRAMADOS )*100</t>
  </si>
  <si>
    <t>PRESUPUESTO DE EGRESOS 2020, DIRECCIÓN DE PRESUPUESTOS Y EGRESO, https://www.zapopan.gob.mx/transparencia/rendicion-de-cuentas/presupuesto/.</t>
  </si>
  <si>
    <t>QUE LAS ÁREAS INVOLUCRADAS PARTICIPEN EN LA ELABORACIÓN.</t>
  </si>
  <si>
    <t>290 MODIFICACIÓN DEL PRESUPUESTO DE EGRESOS.</t>
  </si>
  <si>
    <t>MODIFICACIÓN DEL PRESUPUESTO DE EGRESOS.</t>
  </si>
  <si>
    <t>MODIFICACIONES O ACTUALIZACIONES REALIZADAS AL PRESUPUESTO DE EGRESOS DEL MUNICIPIO .</t>
  </si>
  <si>
    <t>(MODIFICACIONES AL PRESUPUESTO REALIZADAS / MODIFICACIONES AL PRESUPUESTO SOLICITADAS )*100</t>
  </si>
  <si>
    <t>PRESUPUESTO DE EGRESOS 2020, DIRECCIÓN DE PRESUPUESTOS Y EGRESO.</t>
  </si>
  <si>
    <t>QUE SE SOLICITE ALGUNA MODIFICACION AL PRESUPUESTO DE EGRESOS DEL MUNICIPIO.</t>
  </si>
  <si>
    <t>299 INTEGRACIÓN DE DOCUMENTACIÓN COMPROBATORIA DEL GASTO.</t>
  </si>
  <si>
    <t>PORCENTAJE DE INTEGRACIONES DE DOCUMENTACIÓN COMPROBATORIA DEL GASTO.</t>
  </si>
  <si>
    <t>INTEGRACIÓN Y VALIDACION DE LA DOCUMENTACIÓN COMPROBATORIA DEL GASTO.</t>
  </si>
  <si>
    <t>(INTEGRACIONES Y VALIDACIONES REALIZADAS / INTEGRACIONES Y VALIDACIONES RPROGRAMADAS )*100</t>
  </si>
  <si>
    <t>ARCHIVO FISICO Y BASES DE DATOS DE REVISIÓN DEL GASTO, DIRECCIÓN DE PRESUPUESTOS Y EGRESOS.</t>
  </si>
  <si>
    <t>QUE NO SE ATIENDAN LAS OBSERVACIÓN EN LA INTEGRACIÓN DE LA DOCUMENTACIÓN COMPROBATORIA DEL GASTO.</t>
  </si>
  <si>
    <t>ACTIVIDAD 2.6</t>
  </si>
  <si>
    <t>PORCENTAJE DE ATENCIÓN DE AUDITORIAS POR PARTE DE LA DIRECCIÓN DE GLOSA.</t>
  </si>
  <si>
    <t>SEGUIMIENTO Y ATENCIÓN  A LAS AUDITORIAS.</t>
  </si>
  <si>
    <t>ACTIVIDAD 2.7</t>
  </si>
  <si>
    <t>811 DIGITALIZACIÓN DE DOCUMENTOS.</t>
  </si>
  <si>
    <t>PORCENTAJE DE DIGITALIZACION DE DOCUMENTOS.</t>
  </si>
  <si>
    <t>PROCESO DE DIGITALIZACIÓN DE DIVERSAS DOCUMENTALES.</t>
  </si>
  <si>
    <t>(DOCUMENTOS DIGITALIZADOS / DOCUMENTOS PARA DIGITALIZAR PROGRAMADOS )*100</t>
  </si>
  <si>
    <t>QUE SE CUENTE CON EQUIPO PARA LA DIGITALIZACIÓN.</t>
  </si>
  <si>
    <t>073 CUENTAS PÚBLICAS Y ARMONIZACIÓN CONTABLE EN APEGO A LAS NORMAS ELABORADAS E IMPLEMENTADAS.</t>
  </si>
  <si>
    <t>PORCENTAJE DE INFORMES FINANCIEROS, CUENTAS PÚBLICAS Y ARMONIZACIÓN CONTABLE ELABORADAS E IMPLEMENTADAS.</t>
  </si>
  <si>
    <t>ELABORACIÓN DE DE INFORMES FINANCIEROS, CUENTAS PÚBLICAS Y ARMONIZACIÓN CONTABLE ELABORADAS E IMPLEMENTADAS.</t>
  </si>
  <si>
    <t xml:space="preserve">
(TOTAL DE ACTIVIDADES DE REALIZADAS/TOTAL DE ACTIVIDADES PROGRAMADAS)*100</t>
  </si>
  <si>
    <t>DIRECCIÓN DE CONTABILIDAD.</t>
  </si>
  <si>
    <t>QUE LOS SOFTWARES PERMITAN LA EXTRACCIÓN DE LA INFORMACIÓN NECESARIA PARA LA ELABORACIÓN DE LOS INFORMES.</t>
  </si>
  <si>
    <t xml:space="preserve"> 294 ADOPCIÓN DE POLITICAS CONTABLES Y PRESUPUESTALES CONFORME A LOS LINEAMIENTOS ESTABLECIDOS POR EL CONAC.</t>
  </si>
  <si>
    <t xml:space="preserve"> PORCENTAJE DE ADOPCIÓN DE POLITICAS CONTABLES Y PRESUPUESTALES CONFORME A LOS LINEAMIENTOS ESTABLECIDOS POR EL CONAC.</t>
  </si>
  <si>
    <t>SEGUIMIENTO A LA  ADOPCION DE POLITICAS CONTABLES Y PRESUPUESTALES CONFORME A LOS LINEAMIENTOS ESTABLECIDOS POR EL CONAC.</t>
  </si>
  <si>
    <t>(POLITICAS ESTABLECIDAS / POLITICAS PROPUESTAS )*100</t>
  </si>
  <si>
    <t>QUE SE ADOPTEN NUEVAS POLITICAS CONTABLES Y/O PRESUPUESTALES.</t>
  </si>
  <si>
    <t xml:space="preserve"> 296 PRESENTACIÓN DE CUENTA PÚBLICA.</t>
  </si>
  <si>
    <t>PORCENTAJE DE ELABORACIÓN DE INFORMES PARA LA PRESENTACIÓN DE LA CUENTA PÚBLICA.</t>
  </si>
  <si>
    <t>ELABORACION FINAL Y REPORTES MENSUALES, SEMESTRALES Y ANUALES DE LA CUENTA PÚBLICA DEL MUNICIPIO.</t>
  </si>
  <si>
    <t>(INFORMES REALIZADOS / INFORMES PROGRAMADOS )*100</t>
  </si>
  <si>
    <t xml:space="preserve"> 285 ENLACE TRANSPARENCIA.</t>
  </si>
  <si>
    <t>PORCENTAJE DE REQUERIMIENTOS ATENDIDOS EN MATERIA DE TRANPARENCIA POR PARTE DE LA DIRECCIÓN DE CONTABILIDAD.</t>
  </si>
  <si>
    <t>DAR ATENCIÓN Y SEGUIMIENTO  A  LAS SOLICITUDES Y/0 REQUERIMIENTOS DE OTRA INDOLE POR PARTE DE LA DIRECCION DE TRANSPARENCIA Y BUENAS PRACTICAS DEL MUNICIPIO DE ZAPOPAN .</t>
  </si>
  <si>
    <t>(REQUERIMIENTOS ATENDIDOS / REQUERIMIENTOS RECIBIDOS )*100</t>
  </si>
  <si>
    <t>QUE SE REQUIERA INFORMACION POR PARTE DE TRANSPARENCIA.</t>
  </si>
  <si>
    <t>COMPONENTE 4</t>
  </si>
  <si>
    <t>112 RECURSOS  FEDERALES REVISADOS, VALIDADOS Y ENTERADOS.</t>
  </si>
  <si>
    <t>PORCENTAJE DE RECURSOS FEDERALES VALIDADOS Y ENTERADOS.</t>
  </si>
  <si>
    <t>REVISIÓN Y VALIDACIÓN DE LOS RECURSOS FEDERALES.</t>
  </si>
  <si>
    <t>(MILLONES DE PESOS  DE RECURSOS FEDERALES RECIBIDOS POR (FAISM, FORTAMUN Y FORTASEG) / MILLONES DE PESOS  DE RECURSOS FEDERALES PROGRAMADOS DE RECIBIR  (FAISM, FORTAMUN Y FORTASEG))*100</t>
  </si>
  <si>
    <t>DIRECCIÓN DE PRESUPUESTOS Y EGRESOS.</t>
  </si>
  <si>
    <t>QUE INGRESE RECURSOS POR MEDIO DE APOYOS FEDERALES AL MUNCIPIO .</t>
  </si>
  <si>
    <t>ACTIVIDAD 4.1</t>
  </si>
  <si>
    <t xml:space="preserve"> 286 SEGUIMIENTO Y CONTROL FINANCIERO DE PROGRAMAS MUNICIPALES Y/O ESTATALES Y/O FEDERALES.</t>
  </si>
  <si>
    <t>PORCENTAJE DE AVANCE EN EL CONTROL Y SEGUIMIENTO  FINANCIERO DE PROGRAMAS MUNICIPALES Y/O ESTATALES Y/O FEDERALES.</t>
  </si>
  <si>
    <t>CONTROL Y SEGUIMIENTO FINANCIERO DE PROGRAMAS MUNICIPALES Y/O ESTATALES Y/O FEDERALES.</t>
  </si>
  <si>
    <t>(PROGRAMAS GESTIONADOS (SE LES DIO CONTROL Y SEGUIMIENTO) / PROGRAMAS IMPLEMENTADOS )*100</t>
  </si>
  <si>
    <t>QUE SE REALICEN PROGRAMAS ESTATALES  Y/O FEDERALES Y/O MUNICIPALES.</t>
  </si>
  <si>
    <t>ACTIVIDAD 4.2</t>
  </si>
  <si>
    <t>300 REVISIÓN DE ASIGNACIONES POR LA CAOP.</t>
  </si>
  <si>
    <t>PORCENTAJE DE  REVISIONES DE ASIGNACIONES POR LA CAOP.</t>
  </si>
  <si>
    <t xml:space="preserve">REVISION Y VALIDACION DE LAS ASIGNACIONES REALIZADAS POR LA CAOP. </t>
  </si>
  <si>
    <t>(CONTRATOS AUTORIZADOS / CONTRATOS AUTORIZADOS)*100</t>
  </si>
  <si>
    <t>QUE EXISTAN ASIGNACIONES (CAOP) PARA SU REVISION.</t>
  </si>
  <si>
    <t>ACTIVIDAD 4.3</t>
  </si>
  <si>
    <t>799 GENERACIÓN DE REPORTES TRIMESTRALES Y MENSUALES EN SFU Y TRANSPARENCIA.</t>
  </si>
  <si>
    <t>PORCENTAJE EN LA GENERACIÓN DE REPORTES TRIMESTRALES Y MENSUALES EN SFU Y TRANSPARENCIA.</t>
  </si>
  <si>
    <t>ELABORACION Y VALIDACION DE REPORTES PARA TRANSPARENCIA Y SISTEMA SFU.</t>
  </si>
  <si>
    <t>(REPORTES ELABORADOS / REPORTES PROGRAMADOS)*100</t>
  </si>
  <si>
    <t>QUE SE CUENTE CON LA INFORMACION NECESARIA PARA LA ELABORACIÓN DE LOS REPORTES.</t>
  </si>
  <si>
    <t>COMPONENTE 5</t>
  </si>
  <si>
    <t xml:space="preserve">069 ATENCIÓN, SEGUIMIENTO Y  PUBLICACIÓN DE INFORMACIÓN EN MATERIA DE RENDICIÓN DE CUENTAS GENERADA.  </t>
  </si>
  <si>
    <t>PORCENTAJE DE AVANCE EN LA ACTUALIZACIÓN DE INFORMACIÓN EN MATERIA DE RENDICIÓN DE CUENTAS.</t>
  </si>
  <si>
    <t>ACTUALIZACIÓN DE FORMATOS PARA SU PUBLICACIÓN EN EL PORTAL Y PNT.</t>
  </si>
  <si>
    <t>(FORMATOS ACTUALIZADOS / FORMATOS ESTIPULADOS)*100</t>
  </si>
  <si>
    <t>PORTAL WEB DEL MUNICIPIO DE ZAPOPAN Y PLATAFORMA NACIONAL DE TRANSPARENCIA.</t>
  </si>
  <si>
    <t>QUE FUNCIONEN CONRRECTAMENTE LOS MEDIOS ELECTRONICOS PARA EL ACCESO A LA INFORMACIÓN.</t>
  </si>
  <si>
    <t>ACTIVIDAD 5.1</t>
  </si>
  <si>
    <t>298 MICROSITIO DE LA TESORERIA.</t>
  </si>
  <si>
    <t>PORCENTAJE DE ACTUALIZACIONES DEL MICROSITIO DE LA TESORERIA.</t>
  </si>
  <si>
    <t>ACTUALIZACION DE LA INFORMACIÓN DE CARÁCTER FUNDAMENTAL EN EL MICROSITIO DE LA TESORERIA.</t>
  </si>
  <si>
    <t>(ACTUALIZACIONES REALIZADAS / ACTUALIZACIONES PRGRAMADAS )*100</t>
  </si>
  <si>
    <t>BASES DE DATOS DEL SITIO WEB, TESORERIA MUNICIPAL.</t>
  </si>
  <si>
    <t>QUE EL MICROSITIO DE LA TESORERIA (SERVIDOR WEB) SE ENCUENTRE DISPONIBLE  PARA ACTUALIZACIONES.</t>
  </si>
  <si>
    <t>ACTIVIDAD 5.2</t>
  </si>
  <si>
    <t>297 ANALISIS DE LOS INDICADORES DE GESTIÓN Y DESEMPEÑO.</t>
  </si>
  <si>
    <t>PORCENTAJE DE AVANCE EN EL  ANALISIS DE LOS INDICADORES DE GESTIÓN Y DESEMPEÑO.</t>
  </si>
  <si>
    <t>ANALISIS Y SEGUIMIENTO DE LOS INDICADORES DE GESTIÓN Y DESEMPEÑO PARA EL PbR DEL MUNICIPIO.</t>
  </si>
  <si>
    <t>(ANALISIS REALIZADOS / ANALISIS ESTIMADOS)*100</t>
  </si>
  <si>
    <t>SISTEMA SAC-PbR, TESORERIA MUNICIPAL.</t>
  </si>
  <si>
    <t>QUE EXISTAN INDICADORES MEDIBLES Y CON DATOS QUE IMPACTEN EN LA GESTIÓN Y DESEMPEÑO DE LAS DIFERENTES ÁREAS.</t>
  </si>
  <si>
    <t>ACTIVIDAD 5.3</t>
  </si>
  <si>
    <t>305 ATENCIÓN A SOLICITUDES</t>
  </si>
  <si>
    <t>AVANCE PORCENTUAL EN LA ATENCIÓN DE SOLICITUDES.</t>
  </si>
  <si>
    <t xml:space="preserve">DAR ATENCIÓN Y SEGUIMIENTO  A  LAS SOLICITUDES DEL EJERCICIO DE DERECHO ARCO Y ACCESO A LA INFROMACIÓN EN TIEMPO Y FORMA. </t>
  </si>
  <si>
    <t>(SOLICITUDES ATENDIDAS EN TIEMPO Y FORMA / SOLICITUDES RECIBIDAS )*100</t>
  </si>
  <si>
    <t>ARCHIVO FISICO Y DIGITAL DE LA UNIDAD DE ENLACE DE TRANSPARENCIA DE LA TESORERIA MUNICIPAL.</t>
  </si>
  <si>
    <t>QUE SE REQUIERA INFORMACIÓN POR PARTE DE LA CIUDADANÍA, INSTITUCIONES, ORGANISMOS O INSTANCIAS EVADUALORAS.</t>
  </si>
  <si>
    <t>ACTIVIDAD 5.4</t>
  </si>
  <si>
    <t>306 ATENCIÓN A REQUERIMIENTOS.</t>
  </si>
  <si>
    <t>AVANCE PORCENTUAL EN LA ATENCIÓN DE REQUERIMIENTOS.</t>
  </si>
  <si>
    <t xml:space="preserve">DAR ATENCIÓN Y SEGUIMIENTO  A  LOS RECURSOS DE REVISIÓN, RECURSOS DE TRANSPARENCUA Y REQUERIMIENTOS JUDICIALES. </t>
  </si>
  <si>
    <t>(REQUERIMIENTOS ATENDIDOS EN TIEMPO Y FORMA / REQUERIMIENTOS RECIBIDOS )*100</t>
  </si>
  <si>
    <t>ACTIVIDAD 5.5</t>
  </si>
  <si>
    <t>307 ACTUALIZACIÓN DE INFORMACIÓN FUNDAMENTAL.</t>
  </si>
  <si>
    <t>AVANCE PORCENTUAL EN LA ACTUALIZACIÓN DE INFORMACIÓN FUNDAMENTAL.</t>
  </si>
  <si>
    <t>ACTUALIZACIÓN DE LA INFORMACIÓN EN LOS  FORMATOS PARA LA PUBLICACIÓN DE INFORMACIÓN FUNDAMENTAL EN EL PORTAL DEL GOBIERNO MUNICIPAL Y LA PLATAFORMA NACIONAL DE TRANSPARENCIA.</t>
  </si>
  <si>
    <t>QUE FUNCIONEN CORRECTAMENTE LOS MEDIOS ELECTRONICOS PARA EL ACCESO A LA INFORMACIÓN Y QUE LAS ÁREAS DE LA TESORERÍA MUNICIPAL REMITAN LA INFORMACIÓN CORRESPONDIENTE.</t>
  </si>
  <si>
    <t>ACTIVIDAD 5.6</t>
  </si>
  <si>
    <t>AVANCE PORCENTUAL EN LA DIGITALIZACION DE DOCUMENTOS.</t>
  </si>
  <si>
    <t xml:space="preserve">DIGITALIZACIÓN DE LOS EXPEDIENTES QUE SE GENERAN A PARTIR DE LAS SOLICITUDES. </t>
  </si>
  <si>
    <t>(EXPEDIENTES  DIGITALIZADOS / EXPEDIENTES GENERADOS POR LAS SOLICITUDES )*100</t>
  </si>
  <si>
    <t>ARCHIVO FISICO DE LA UNIDAD DE ENLACE DE TRANSPARENCIA DE LA TESORERIA MUNICIPAL.</t>
  </si>
  <si>
    <t>QUE SE CUENTE CON EL EQUIPO NECESARIO PARA LA DIGITALIZACIÓN.</t>
  </si>
  <si>
    <t>INDICADORES CORRESPONDIENTES A LA DIRECCIÓN DE POLITICA FISCAL</t>
  </si>
  <si>
    <t>TESORERÍA MUNICIPAL.</t>
  </si>
  <si>
    <t>1.8.1. SERVICIOS REGISTRALES, ADMINISTRATIVOS Y PATRIMONIALES.</t>
  </si>
  <si>
    <t>M. APOYO AL PROCESO PRESUPUESTARIO Y PARA MEJORAR LA EFICIENCIA INSTITUCIONAL.</t>
  </si>
  <si>
    <t>2.8. FORTALECER LA RECTORÍA Y VINCULACIÓN DEL ORDENAMIENTO TERRITORIAL Y ECOLÓGICO DE LOS ASENTAMIENTOS HUMANOS Y DE LA TIERRA, MEDIANTE EL USO RACIONAL Y EQUILIBRADO DEL TERRITORIO, PROMOVIENDO LA ACCESIBILIDAD Y LA MOVILIDAD EFICIENTE.</t>
  </si>
  <si>
    <t>O15. AUMENTAR EL ACCESO DE LA POBLACIÓN A UNA VIVIENDA DIGNA.</t>
  </si>
  <si>
    <t>O15E2. GARANTIZAR LA APLICACIÓN DE LOS INSTRUMENTOS DE PLANEACIÓN URBANA EN LA CONSTRUCCIÓN DE FRACCIONAMIENTOS Y PARA EVITAR ASENTAMIENTO IRREGULARES.</t>
  </si>
  <si>
    <t>9. GENERAR EL DESARROLLO TERRITORIAL Y URBANO CON VISIÓN METROPOLITANA.</t>
  </si>
  <si>
    <t>INGRESOS PROPIOS.</t>
  </si>
  <si>
    <t>DIRECCIÓN DE CATASTRO.</t>
  </si>
  <si>
    <t>LIC. SERGIO BEAS CASARRUBIAS.</t>
  </si>
  <si>
    <t>3.1. PROPICIAR UN DESARROLLO INCLUYENTE DEL SISTEMA FINANCIERO PRIORIZANDO LA ATENCIÓN AL REZAGO DE LA POBLACIÓN NO ATENDIDA Y LA ASIGNACIÓN MÁS EFICIENTE DE LOS RECURSOS A ACTIVIDADES CON MAYOR BENEFICIO ECONÓMICO, SOCIAL Y AMBIENTAL.</t>
  </si>
  <si>
    <t>O12. REDUCIR LA POBREZA Y LA DESIGUALDAD.</t>
  </si>
  <si>
    <t>O12E3. MEJORAR EL PAGO DE IMPUESTOS Y SERVICIOS PÚBLICOS ACORDE CON EL NIVEL DE VIDA E INGRESOS DE LA POBLACIÓN.</t>
  </si>
  <si>
    <t>DIRECCIÓN DE CONTABILIDAD, DIRECCIÓN DE PRESUPUESTO Y EGRESOS, DIRECCIÓN DE GLOSA, UNIDAD DE ENLACE DE TRANSPARENCIA.</t>
  </si>
  <si>
    <t>MTRO. GUSTAVO ALFREDO GONZALEZ PACHECO, LIC. TALINA ROBLES VILLASEÑOR, LIC. HUGO ENRIQUE ROBLES MUÑOZ, MTRA. DIANA VERA ALVAREZ.</t>
  </si>
  <si>
    <t>ESTRATEGIA ESPECÍFICA</t>
  </si>
  <si>
    <t>31. INCREMENTAR LA PERCEPCIÓN CIUDADANA DE GOBIERNO ABIERTO Y TRANSPARENTE IMPLEMENTANDO LOS MECANISMOS ADECUADOS PARA LA PROTECCIÓN DE LOS DATOS PERSONALES.</t>
  </si>
  <si>
    <t>36. INCREMENTAR LAS FINANZAS PÚBLICAS A TRAVÉS DE UNA ADMINISTRACIÓN EFICIENTE DE LOS RECURSOS PÚBLICOS Y MANTENIENDO LA ESTABILIDAD FINANCIERA Y ADMINISTRATIVA DEL SISTEMA TRIBUTARIO MUNICIPAL CON PLENO APEGO A LAS DISPOSICIONES LEGALES APLICABLES.</t>
  </si>
  <si>
    <t>9. IMPLEMENTAR EL DESARROLLO URBANO CON VISIÓN METROPOLITANA MEDIANTE EL PROGRAMA MUNICIPAL DE DESARROLLO URBANO Y PLANES PARCIALES DE DESARROLLO URBANO.</t>
  </si>
  <si>
    <t>COORDINACIÓN GENERAL DE DESARROLLO ECONÓMICO Y COMBATE A LA DESIGUALDAD.</t>
  </si>
  <si>
    <t>27. FOMENTO AL EMPLEO.</t>
  </si>
  <si>
    <t>INDICADORES</t>
  </si>
  <si>
    <t>020 SE CONTRIBUYE A AUMENTAR LAS POSIBILIDADES DE ACCEDER AL MERCADO LABORAL.</t>
  </si>
  <si>
    <t>VARIACIÓN PORCENTUAL DEL EMPLEO FORMAL EN ZAPOPAN, RESECTO AL AÑO BASE.</t>
  </si>
  <si>
    <t>AUMENTAR LAS POSIBILIDADES DE ACCESAR AL MERCADO LABORAL.</t>
  </si>
  <si>
    <t>(EMPLEOS FORMALES EN ZAPOPAN  EN EL AÑO ACTUAL/EMPLEOS FORMALES EN ZAPOPAN EN EL AÑO ANTERIOR)-1)*100</t>
  </si>
  <si>
    <t>INSTITUTO DE INFORMACION ESTADISTICA Y GEOGRAFICA DE JALISCO/ IMSS.</t>
  </si>
  <si>
    <t>020 LOS HABITANTES DEL MUNICIPIO DE ZAPOPAN CUENTAN CON OPORTUNIDADES DE CAPACITACIÓN PARA EL AUTOEMPLEO, EMPLEO Y GESTORÍA DE PROYECTOS COMUNITARIOS.</t>
  </si>
  <si>
    <t>AVANCE PORCENTUAL DE BENEFICIARIOS ATENDIDOS EN CAPACITACIONES CON RESPECTO A LA META.</t>
  </si>
  <si>
    <t>CAPACITACIÓNES PARA GENERAR AUTOEMPLEO.</t>
  </si>
  <si>
    <t>(BENEFICIARIOS ATENDIDOS EN PROGRAMAS DE CAPACITACIÓN PARA EL AUTOEMPLEO, EMPLEO Y GESTORÍA DE PROYECTOS COMUNITARIOS EN AÑO ACTUAL/BENEFICIARIOS PROGRAMADOS EN CAPACITACIÓN PARA EL AUTOEMPLEO, EMPLEO Y GESTORÍA DE PROYECTOS COMUNITARIOS)*100</t>
  </si>
  <si>
    <t>INSTITUTO DE CAPACITACION Y OFERTA EDUCATIVA.</t>
  </si>
  <si>
    <t>BENEFICIARIOS SE INTERESAN EN LOS CURSOS Y PROYECTOS OFERTADOS.</t>
  </si>
  <si>
    <t>042 CAPACITACIONES A JÓVENES DE 15 - 19 AÑOS EN NEURONA OTORGADAS.</t>
  </si>
  <si>
    <t>AVANCE PORCENTUAL DE BENEFICIARIOS JÓVENES DE 15 - 19 AÑOS EN NEURONA CON RESPECTO A LA META.</t>
  </si>
  <si>
    <t>CAPACITACIONES RESPECTO AL PROGRAMA NEURONA.</t>
  </si>
  <si>
    <t>(JÓVENES DE 15 - 19 AÑOS QUE RECIBIERON CAPACITACIÓN EN EL PROGRAMA NEURONA /JÓVENES DE 15 - 19 AÑOS QUE SE PROGRAMARON PARA RECIBIR CAPACITACIÓN EN EL PROGRAMA NEURONA )*100</t>
  </si>
  <si>
    <t>INSTITUTO DE CAPACITACION Y FERTA EDUCATIVA.</t>
  </si>
  <si>
    <t>BENEFICIARIOS SE INTERESAN Y SE INSCRIBEN EN LOS CURSOS.</t>
  </si>
  <si>
    <t>524 PERSONAS ATENDIDAS EN NEURONA.</t>
  </si>
  <si>
    <t>NÚMERO DE PERSONAS ATENDIDAS EN EL PROGRAMA NEURONA.</t>
  </si>
  <si>
    <t>PERSONAS A LAS QUE SE LES BRINDA LA ATENCIÓN NECESARIA REFERENTE AL PRGRAMA NEURONA.</t>
  </si>
  <si>
    <t>(PERSONAS ATENDIDAS/PERSONAS QUE SOLICITAN ATENCION )*100</t>
  </si>
  <si>
    <t xml:space="preserve">QUE LA CIUDADANIA SOLICITE LA ATENCION REFERENTE AL PROGRAMA NEURONA. </t>
  </si>
  <si>
    <t>880 NÚMERO DE PROYECTOS CREADOS EN NEURONA.</t>
  </si>
  <si>
    <t>PORCENTAJE DE PROYECTOS CREADOS EN NEURONA RESPECTO A LA META.</t>
  </si>
  <si>
    <t xml:space="preserve">PROYECTOS EJECUTADOS POR LOS BENEFICIARIOS DEL PROGRAMA NEURONA </t>
  </si>
  <si>
    <t>(PROYECTOS  REALIZADOS/PROYECTOS  PROGRAMADOS)*100</t>
  </si>
  <si>
    <t>QUE LOS BENEFICIARIOS DEL PROGRAMA SE INTERESEN POR LA REALIZACION DE PROYECTOS.</t>
  </si>
  <si>
    <t>041 CAPACITACIONES  A SERVIDORES PÚBLICOS DEL MUNICIPIO DE ZAPOPAN EN EL PROGRAMA DE FORMACIÓN INSTITUCIONAL OTORGADAS.</t>
  </si>
  <si>
    <t>AVANCE PORCENTUAL DE SERVIDORES PÚBLICOS DEL MUNICIPIO DE ZAPOPAN  BENEFICIADOS CON CAPACITACIÓN EN EL PROGRAMA FORMACIÓN INSTITUCIONAL  CON RESPECTO A LA META.</t>
  </si>
  <si>
    <t>CAPACITACIONES A LOS SERVIDORES PUBLICOS EN EL TEMA FORMACIÓN INSTITUCIONAL.</t>
  </si>
  <si>
    <t>(SERVIDORES PÚBLICOS BENEFICIADOS CON CAPACITACIÓN EN EL AÑO ACTUAL/SERVIDORES PÚBLICOS PROGRAMADOS PARA CAPACITACIÓN )*100</t>
  </si>
  <si>
    <t>1.  LOS SERVIDORES PÚBLICOS SE INTERESEN Y SE INSCRIBAN A LOS CURSOS. 2. PARA CUMPLIR LA META PROGRAMADA SE CONSIDERA LA APLICACIÓN DE DOS PROYECTOS : ACTITUD ZAPOPAN Y FORMACIÓN INSTITUCIONAL.</t>
  </si>
  <si>
    <t>522 SERVIDORES PÚBLICOS CAPACITADOS A TRAVÉS DEL PROGRAMA FORMACIÓN INSTITUCIONAL.</t>
  </si>
  <si>
    <t>PORCENTAJE DE SERVIDORES PÚBLICOS CAPACITADOS A TRAVÉS DEL PROGRAMA FORMACIÓN INSTITUCIONAL.</t>
  </si>
  <si>
    <t>BRINDAR CAPACITACIÓNES A LOS SERVIDORES PÚBLICOS ATRAVES DEL PROGRAMA FORMACIÓN INSTITUCIONAL.</t>
  </si>
  <si>
    <t>(CAPACITACIONES REALIZADAS/CAPACITACIONES PROGRAMADAS )*100</t>
  </si>
  <si>
    <t>PERSONAS CON INTERES Y DISPUESTAS A CAPACITARSE. </t>
  </si>
  <si>
    <t>PORCENTAJE DE SERVIDORES PÚBLICOS CAPACITADOS A TRAVÉS DEL PROYECTO CLIC CAPACITACIÓN DIGITAL.</t>
  </si>
  <si>
    <t>BRINDAR A LOS TRABAJADORES LAS HERRAMIENTAS Y CAPACITACIONES POR MEDIO DEL PROYECTO CLIC CAPACITACIÓN DIGITAL</t>
  </si>
  <si>
    <t>SERVIDORES PUBLICOS CON DISPONIBILIDAD DE FORMACIÓN.</t>
  </si>
  <si>
    <t xml:space="preserve"> 044 BENEFICIARIOS DEL PROGRAMA TEJIDOS PRODUCTIVOS VINCULADOS A  EMPRESAS, CAMARAS EMPRESARIALES, ASOCIACIONES Y/O INSTITUCIONES. </t>
  </si>
  <si>
    <t>PORCENTAJE DE VINCULACIÓN ENTRE LOS BENEFICIARIOS DEL PROGRAMA Y LAS EMPRESAS O CAMARAS EMPRESARIALES.</t>
  </si>
  <si>
    <t xml:space="preserve">VINCULAR A LOS BENEFICIARIOS DEL PROGRAMA PARA QUE ESTOS DECIDAN SI DESEAN LABORAR EN LAS DISTINTAS EMPRESAS, CAMARAS EMPRESARIALES, ASOCIACIONES Y/O INSTITUCIONES. </t>
  </si>
  <si>
    <t>(BENEFICIARIOS VINCULADOS/META DE BENEFICIARIOS VINCULADOS)*100</t>
  </si>
  <si>
    <t xml:space="preserve">QUE LOS BENEFICIARIOS DECIDAN LABORAR CON LAS EMPRESAS, CAMARAS EMPRESARIALES, ASOCIACIONES Y/O INSTITUCIONES. </t>
  </si>
  <si>
    <t>523 CAPACITACIONES OTORGADAS A ZAPOPANOS MAYORES DE 18 AÑOS EN EL PROGRAMA TEJIDOS PRODUCTIVOS.</t>
  </si>
  <si>
    <t>CAPACITACIONES OTORGADAS A ZAPOPANOS MAYORES DE 18 AÑOS EN EL PROGRAMA TEJIDOS PRODUCTIVOS.</t>
  </si>
  <si>
    <t>CAPACITACIONES A LOS JOVENES EN EL PROGRAMA TEJIDOS PRODUCTIVOS OTORGADAS.</t>
  </si>
  <si>
    <t>(CAPACITACIONES BRINDADAS/CAPACITACIONES PROGRAMADAS)*100</t>
  </si>
  <si>
    <t>INSTITUTO DE CAPACITACIÓN Y OFERTA EDUCATIVA.</t>
  </si>
  <si>
    <t>CIUDADANOS DISPUESTOS A PARTICIPAR EN EL PROGRAMA.</t>
  </si>
  <si>
    <t>540 ATENCIÓN A ZAPOPANOS MAYORES DE 18 AÑOS  EN EL PROGRAMA TEJIDOS PRODUCTIVOS.</t>
  </si>
  <si>
    <t>AVANCE PORCENTUAL DE ATENCIÓN A BENEFICIARIOS EN EL PROGRAMA TEJIDOS PRODUCTIVOS CON RESPECTO LA META.</t>
  </si>
  <si>
    <t>ATENCIÓN A LOS ZAPOPANOS EN EL PROGRAMA TEJIDOS PRODUCTIVOS.</t>
  </si>
  <si>
    <t>(BENEFICIARIOS MAYORES DE 18 AÑOS DE EDAD ATENDIDOS EN EL PROGRAMA TEJIDOS PRODUCTIVOS EN EL AÑO ACTUAL/ZAPOPANOS MAYORES DE 18 AÑOS DE EDAD PROGRAMADOS EN  TEJIDOS PRODUCTIVOS)*100</t>
  </si>
  <si>
    <t>045 CAPACITACIONES A ZAPOPANOS A TRAVÉS DEL PROGRAMA ZAPOPAN CREA OTORGADAS.</t>
  </si>
  <si>
    <t>PORCENTAJE DE CAPACITACIONES A ZAPOPANOS A TRAVÉS DEL PROGRAMA ZAPOPAN CREA,</t>
  </si>
  <si>
    <t>AVANCE PORCENTUAL DE BENEFICIARIOS EN EL PROGRAMA ZAPOPAN CREA CON RESPECTO A LA META.</t>
  </si>
  <si>
    <t>(BENEFICIARIOS PROGRAMA/BENEFICIARIOS DEL PROGRAMA  PROYECTADOS)*100</t>
  </si>
  <si>
    <t>881 PROYECTOS IMPLEMENTADOS EN ZAPOPAN CREA.</t>
  </si>
  <si>
    <t>PROCENTAJE DE PROYECTOS IMPLEMENTADOS EN ZAPOPAN CREA.</t>
  </si>
  <si>
    <t xml:space="preserve">PROYECTOS EJECUTADOS POR LOS BENEFICIARIOS DEL PROGRAMA ZAPOPAN CREA. </t>
  </si>
  <si>
    <t>INSTITUTO DE CAPACITACION Y FERTA EDUCATIVA</t>
  </si>
  <si>
    <t>QUE LOS BENEFICIARIOS DEL PROGRAMA SE INTERESEN POR LA REALIZACION DE PROYECTOS</t>
  </si>
  <si>
    <t>945 PERSONAS CAPACITADAS EN CURSOS DE ZAPOPAN CREA.</t>
  </si>
  <si>
    <t>PORCENTAJE DE PERSONAS CAPACITADAS EN CURSOS DE ZAPOPAN CREA.</t>
  </si>
  <si>
    <t>PERSONAS A LAS QUE SE LES BRINDA LA CAPACITACION NECESARIA REFERENTE AL PRGRAMA ZAPOPAN CREA.</t>
  </si>
  <si>
    <t>(PERSONAS CAPACITADAS/PERSONAS PROYECTADAS PARA RECIBIR CAPACITACIÓN )*100</t>
  </si>
  <si>
    <t>QUE LA CIUDADANIA SOLICITE LA CAPACITACION  REFERENTE AL PROGRAMA ZAPOPAN CREA.</t>
  </si>
  <si>
    <t>526 PERSONAS CAPACITADAS A TRAVÉS DEL PROYECTO CLIC, CAPACITACIÓN DIGITAL.</t>
  </si>
  <si>
    <t>PORCENTAJE DE CAPACITACIONES A ZAPOPANOS A TRAVÉS DEL PROYECTO CLIC, CAPACITACIÓN DIGITAL.</t>
  </si>
  <si>
    <t>AVANCE PORCENTUAL DE BENEFICIARIOS EN EL PROYECTO CLIC, CAPACITACIÓN DIGITAL CON RESPECTO A LA META.</t>
  </si>
  <si>
    <t>(BENEFICIARIOS PROYECTO/BENEFICIARIOS DEL PROYECTO PROYECTADOS)*100</t>
  </si>
  <si>
    <t>008 BENEFICIARIOS  SATISFECHOS CON LOS PROGRAMAS OFERTADOS.</t>
  </si>
  <si>
    <t>AVANCE PORCENTUAL DE SATISFACCIÓN DE LOS  BENEFICIARIOS DE LOS CURSOS OTORGADOS CON RESPECTO LA META.</t>
  </si>
  <si>
    <t>BENEFICIARIOS SATISFECHOS CON LOS PROGRMAS OFERTADOS.</t>
  </si>
  <si>
    <t>CALIDAD</t>
  </si>
  <si>
    <t>(SUMA DE LAS EVALUACIONES INDIVIDUALES RESPECTO A LA SATISFACCIÓN DE LOS CURSOS OBTENIDAS DE LA ENCUESTA DE SATISFACCIÓN /EL NÚMERO DE BENEFICIARIOS QUE RESPONDIERON LA ENCUESTA DE SATISFACCIÓN)*100</t>
  </si>
  <si>
    <t>JÓVENES BENEFICIARIOS RESPONDEN LA ENCUESTA DE SATISFACCIÓN. </t>
  </si>
  <si>
    <t>573 ELABORACIÓN DE INFORMES.</t>
  </si>
  <si>
    <t>NÚMERO RMES ELABORADOS EN BASE A LAS ENCUESTAS DE SATISFACCIÓN.</t>
  </si>
  <si>
    <t>INFORMES QUE DERIVARON DEL ANALISIS DE LA INFORMACIÓN CONTENIDA EN LAS ENCJENTAS DE SATISFACCIÓN.</t>
  </si>
  <si>
    <t>(INFORMES ELABORADOS/INFORMES PROGRAMADOS)*100</t>
  </si>
  <si>
    <t>QUE SE CUENTE CON LA INFORMACIÓN NECESARIA PARA LA REALIZACIÓN DE LOS INFORMES.</t>
  </si>
  <si>
    <t>899 ENCUESTAS DE SATISFACCIÓN DE LOS PROGRAMAS DE ICOE.</t>
  </si>
  <si>
    <t xml:space="preserve"> NUMEROTAS DE SATISFACCIÓN DE LOS PROGRAMAS DE ICOE. </t>
  </si>
  <si>
    <t>REALIZACIÓN DE ENCUESTAS PARA CONOCER EL GRADO DE SATISFACCIÓN DE LOS BENEFICIARIOS DE LOS PROGRMAS.</t>
  </si>
  <si>
    <t>(ENCUESTAS REALIZADAS/ENCUESTAS PROGRAMADAS)*100</t>
  </si>
  <si>
    <t>HABITANTES DISPUESTOS A CONTESTAR LAS ENCUESTAS.</t>
  </si>
  <si>
    <t>COMPONENTE 6</t>
  </si>
  <si>
    <t>094 PERSONAS BENEFICIADAS DE LAS ACADEMIAS MUNICIPALES OFERTADAS.</t>
  </si>
  <si>
    <t>PORCENTAJE DE PERSONAS BENEFICIADAS EN ACADEMIAS MUNICIPALES.</t>
  </si>
  <si>
    <t>BENEFICIO A PERSONAS DE LAS ACADEMIAS MUNICIPALES OFERTADAS.</t>
  </si>
  <si>
    <t>(NO. DE PERSONAS BENEFICIADAS /NO. DE PERSONAS INSCRITAS)*100</t>
  </si>
  <si>
    <t>TRIMESTRAL</t>
  </si>
  <si>
    <t>QUE LOS HABITANTES MUESTREN INTERÉS EN ASISTIR A LOS CURSOS Y TALLERES.</t>
  </si>
  <si>
    <t>ACTIVIDAD 6.1</t>
  </si>
  <si>
    <t>521 CAPACITACION EN ACADEMIAS MUNICIPALES.</t>
  </si>
  <si>
    <t>PORCENTAJE DE CAPACITACIONES EN ACADEMIAS MUNICIPALES. </t>
  </si>
  <si>
    <t>CURSOS, TALLERES CONFERENCIAS OFRECIDOS A LOS HABITANTES DEL MUNICIPIO.</t>
  </si>
  <si>
    <t>(CAPACITACIONES  REALIZADAS/CAPACITACIONES PROGRAMADAS)*100</t>
  </si>
  <si>
    <t>HABITANTES DEL MUNICIPIO INTERESADOS EN ASISTIR A LAS CAPACITACIONES.</t>
  </si>
  <si>
    <t>ACTIVIDAD 6.2</t>
  </si>
  <si>
    <t xml:space="preserve"> 882 CURSOS IMPLEMENTADOS EN ACADEMIAS.</t>
  </si>
  <si>
    <t>PORCENTAJE DE CURSOS IMPLEMENTADOS EN ACADEMIAS. </t>
  </si>
  <si>
    <t>CURSOS OFRECIDOS EN ACADEMIAS DEL MUNICIPIO.</t>
  </si>
  <si>
    <t>(CURSOS IMPLEMENTADOS/CURSOS  PROGRAMADOS)*100</t>
  </si>
  <si>
    <t>DISPONIBILIDAD DEL AREA USADA PARA BRINDAR CURSOS. HABITANTES INTERESADOS EN ASISTIR.</t>
  </si>
  <si>
    <t>ACTIVIDAD 6.3</t>
  </si>
  <si>
    <t>571 DIPLOMADOS IMPLEMENTADOS EN TALENTO ZAPOPAN.</t>
  </si>
  <si>
    <t>PORCENTAJE DE DIPLOMADOS IMPLEMENTADOS EN TALENTO ZAPOPAN, COMO PARTE DEL PROGRAMA DE ACADEMIAS MUNICIPALES.</t>
  </si>
  <si>
    <t xml:space="preserve">DIPLOMADOS OTORGADOS EN TALENTO ZAPOPAN, CON EL FIN DE CAPACITAR A LOS ALUMNOS EN SU PROCESO DE EMPRENDIMIENTO
</t>
  </si>
  <si>
    <t>(DIPLOMADOS REALIZADOS/DIPLOMADOS   PROGRAMADOS)*100</t>
  </si>
  <si>
    <t>CUATRIMESTRAL</t>
  </si>
  <si>
    <t>PERSONAS QUE QUIERAN MATERIALIZAR UN PRODUCTO O SERVICIO, EN UNA IDEA DE NEGOCIO.</t>
  </si>
  <si>
    <t>ACTIVIDAD 6.4</t>
  </si>
  <si>
    <t>572 PERSONAS BENEFICIADAS DEL DIPLOMADO TALENTO ZAPOPAN.</t>
  </si>
  <si>
    <t>PORCENTAJE DE PERSONAS BENEFICIADAS EN TALENTO ZAPOPAN, COMO PARTE DEL PROGRAMA DE ACADEMIAS MUNICIPALES.</t>
  </si>
  <si>
    <t>BENEFICIO A PERSONAS QUE CURSAN EL DIPLOMADO DE TALENTO ZAPOPAN</t>
  </si>
  <si>
    <t>QUE LAS PERSONAS MUESTREN INTERÉS EN ASISTIR AL DIPLOMADO</t>
  </si>
  <si>
    <t>COMPONENTE 7</t>
  </si>
  <si>
    <t>095 PERSONAS BENEFICIADAS POR ACTIVIDADES EDUCATIVAS EN BIBLIOTECAS MUNICIPALES OTORGADAS.</t>
  </si>
  <si>
    <t>AVANCE PORCENTUAL DE BENEFICIARIOS DE BIBLIOTECAS CON RESPECTO A LA META.</t>
  </si>
  <si>
    <t>BENEFICIO A PERSONAS EN ACTIVIDADES EDUCATIVAS DE LAS BIBLIOTECAS MUNICIPALES .</t>
  </si>
  <si>
    <t>(NO. DE PERSONAS BENEFICIADAS CON ACCESO A ACTIVIDADES EDUCATIVAS EN BIBLIOTECAS MUNICIPALES /EL NÚMERO DE PERSONAS PROGRAMADAS CON ACCESO A ACTIVIDADES EDUCATIVAS EN BIBLIOTECAS MUNICIPALES)*100</t>
  </si>
  <si>
    <t>ACTIVIDAD 7.1</t>
  </si>
  <si>
    <t xml:space="preserve"> 831 ACTIVIDADES EN BIBLIOTECAS.</t>
  </si>
  <si>
    <t>PORCENTAJE ACTIVIDADES REALIZADAS EN BIBLIOTECAS MUNICIPALES. </t>
  </si>
  <si>
    <t>ACTIVIDADES REALIZADAS EN BIBLIOTECAS DEL MUNICIPIO.</t>
  </si>
  <si>
    <t>(ACTIVIDADES REALIZADAS/ACTIVIDADES PROGRAMADAS )*100</t>
  </si>
  <si>
    <t>ESPACIO DISPONIBLE EN BIBLIOTECAS PUBLICAS.</t>
  </si>
  <si>
    <t>ACTIVIDAD 7.2</t>
  </si>
  <si>
    <t>841 ASISTENTES A BIBLIOTECAS.</t>
  </si>
  <si>
    <t>PORCENTAJE DE ASISTENTES A BIBLIOTECAS RESPECTO A LA CAPACIDAD DE LAS MISMAS. </t>
  </si>
  <si>
    <t>PERSONAS QUE ASITIERON A BIBLIOTECAS DEL MUNICIPIO.</t>
  </si>
  <si>
    <t>(ASISTENTES A BIBLIOTECAS /CAPACIDAD DE LA BIBLIOTECA)*100</t>
  </si>
  <si>
    <t>HABITANTES DISPUESTOS A ACUDIR A ACUDIR A BIBLIOTECAS.</t>
  </si>
  <si>
    <t>COMPONENTE 8</t>
  </si>
  <si>
    <t>055 CAPACITACIONES EN PROGRAMAS DE CULTURA DE PAZ A JÓVENES ZAPOPANOS OTORGADAS.</t>
  </si>
  <si>
    <t>AVANCE PORCENTUAL DE LOS JÓVENES BENEFICIARIOS DE LOS CURSOS OTORGADOS CON RESPECTO LA META.</t>
  </si>
  <si>
    <t>BENEFICIO A NIÑOS Y JOVENES CON CAPACITACIONES FISICO-CULTURALES</t>
  </si>
  <si>
    <t xml:space="preserve">QUE NIÑOS Y JOVENES SE INSCRIBAN. QUE LAS FUNDACIONES EN CULTURA DE PAZ CO-PARTICIPEN EN EL PROGRAMA </t>
  </si>
  <si>
    <t>ACTIVIDAD 8.1</t>
  </si>
  <si>
    <t>574 BENEFICIARIOS CAPACITADOS EN CULTURA DE PAZ EN EL PROGRAMA PÁSALA ZAPOPAN.</t>
  </si>
  <si>
    <t>PORCENTAJE DE NIÑOS Y JÓVENES BENEFICIADOS CON EL PROGRAMA  PÁSALA ZAPOPAN.</t>
  </si>
  <si>
    <t>BRINDAR CAPACITACIONES EN CULTURA DE PAZ POR MEDIO DEL PROGRAMA PÁSALA ZAPOPAN</t>
  </si>
  <si>
    <t>(PERSONAS ATENDIDAS/PERSONAS PROGRAMADAS)*100</t>
  </si>
  <si>
    <t>ACTIVIDAD 8.2</t>
  </si>
  <si>
    <t>577 BENEFICIARIOS CAPACITADOS EN CULTURA DE PAZ  EN EL PROGRAMA "DESTREZA".</t>
  </si>
  <si>
    <t>PORCENTAJE DE NIÑOS Y JÓVENES BENEFICIADOS CON EL PROGRAMA "DESTREZA".</t>
  </si>
  <si>
    <t>BRINDAR CAPACITACIONES EN CULTURA DE PAZ POR MEDIO DEL PROGRAMA "DESTREZA".</t>
  </si>
  <si>
    <t>ACTIVIDAD 8.3</t>
  </si>
  <si>
    <t>578 VICULACIONES CON EMPRESAS U ASOCIACIONES CIVILES PARA SU PARTICIPACIÓN EN CAPACITACIONES DE CULTURA DE PAZ POR MEDIO DEL DEPORTE.</t>
  </si>
  <si>
    <t>POCENTAJE DE VINCULACIÓN CON ASOCIACIONES.</t>
  </si>
  <si>
    <t>INCREMENTO PORCENTUAL DE VINCULACIONES CON EMPRESAS U ASOCIACIONES CIVILES</t>
  </si>
  <si>
    <t>(VINCULACIONES CON EMPRENSA U ASOCIACIONES CIVILES REALIZADAS / VINCULACIONES CON EMPRESAS U ASOCIACIONES CIVILES PROYECTADAS )*100</t>
  </si>
  <si>
    <t xml:space="preserve"> 4. ZAPOPAN CONTIGO.</t>
  </si>
  <si>
    <t xml:space="preserve">LINEA BASE </t>
  </si>
  <si>
    <t>021 SE CONTRIBUYE A REDUCIR LOS ÍNDICES DE MARGINACIÓN EN EL MUNICIPIO DE ZAPOPAN.</t>
  </si>
  <si>
    <t>PORCENTAJE DE HOGARES MARGINADOS EN EL MUNICIPIO DE ZAPOPAN.</t>
  </si>
  <si>
    <t>ACCIONES ENCAMINADAS, A REDUCIR LA MARGINACION.</t>
  </si>
  <si>
    <t>EFICACIA.</t>
  </si>
  <si>
    <t>ESTRATÉGICO.</t>
  </si>
  <si>
    <t>(HOGARES MARGINADOS ATENDIDOS/TOTAL DE HOGARES MARGINADOS EN EL MUNICIPIO DE ZAPOPAN )*100.</t>
  </si>
  <si>
    <t>ANUAL.</t>
  </si>
  <si>
    <t>CONEVAL / IIEG JALISCO HTTPS://WWW.IIEG.GOB.MX/.</t>
  </si>
  <si>
    <t>021 POBLACIÓN DEL MUNICIPIO DE ZAPOPAN QUE SOLICITA ATENCIÓN DE PROGRAMAS SOCIALES ES ATENDIDA.</t>
  </si>
  <si>
    <t>PORCENTAJE DE BENEFICIARIOS ATENDIDOS EN 2020 EN COMPARACIÓN CON EL NÚMERO DE SOLICITUDES DE ATENCIÓN.</t>
  </si>
  <si>
    <t>ATENCIÓN A PERSONAS VULNERABLES CON LA AYUDA DE PROGRAMAS SOCIALES.</t>
  </si>
  <si>
    <t>(TOTAL DE BENEFICIARIOS ATENDIDOS EN 2020/TOTAL DE SOLICITUDES DE ATENCIÓN EN PROGRAMAS SOCIALES DURANTE 2020)*100.</t>
  </si>
  <si>
    <t>DIRECCIÓN DE PROGRAMAS SOCIALES MUNICIPALES.</t>
  </si>
  <si>
    <t>QUE LA CIUDADANÍA SOLICITE LOS APOYOS Y CUMPLAN CON LAS BASES.</t>
  </si>
  <si>
    <t>030 APOYOS ECONÓMICOS OTORGADOS.</t>
  </si>
  <si>
    <t>PORCENTAJE DE BECAS Y ENTREGA DE AYUDA MONETARIA REALIZADAS.</t>
  </si>
  <si>
    <t>ENTREGA DE APOYOS ECONOMICOS Y BECAS.</t>
  </si>
  <si>
    <t>EFICIENCIA.</t>
  </si>
  <si>
    <t>GESTIÓN.</t>
  </si>
  <si>
    <t>(NO. DE APOYOS ECONÓMICOS ENTREGADOS 2020/NO. DE PERSONAS INSCRITAS PARA RECIBIR EL APOYO ECONÓMICO 2020)*100.</t>
  </si>
  <si>
    <t>MENSUAL.</t>
  </si>
  <si>
    <t>QUE LAS PERSONAS ASISTAN A LA ENTREGA DE APOYOS.</t>
  </si>
  <si>
    <t>529 APOYO ECONÓMICO PARA NIÑAS Y NIÑOS EN ESTANCIAS INFANTILES (SONRIE ZAPOPAN).</t>
  </si>
  <si>
    <t xml:space="preserve">PORCENTAJE DE APOYO ECONOMICO  PARA NIÑAS Y NIÑOS EN ESTANCIAS INFANTILES (SONRIE ZAPOPAN). </t>
  </si>
  <si>
    <t>BRINDAR UNA ALTERNATIVA PARA PADRES Y MADRES TRABAJADORAS O EN BÚSQUEDA DE EMPLEO, QUE  VIVEN  EN  EL  MUNICIPIO  DE  ZAPOPAN Y  QUE  MIENTRAS  TRABAJAN,  REQUIEREN  DEL CUIDADO DE SUS HIJOS EN INSTITUCIONES ESPECIALIZADAS Y DONDE LAS ESTANCIAS INFANTILES MUNICIPALES Y DEL DIF MUNICIPAL NO TENGAN COBERTURA.</t>
  </si>
  <si>
    <t>(NÚMERO DE NINAS Y NIÑOS PARA RECIBIR EL APOYO ECONÓMICO/NÚMERO DE NIÑAS Y NIÑOS INSCRITOS AL PROGRAMA)*100.</t>
  </si>
  <si>
    <t>BIMESTRAL.</t>
  </si>
  <si>
    <t>SOLICITUD DE CIUDADANOS PARA  INSTANCIAS INFANTILES.</t>
  </si>
  <si>
    <t>901 CENTROS DE ATENCIÓN INFANTIL CAI CON APOYOS ECONÓMICOS.</t>
  </si>
  <si>
    <t>PORCENTAJE DE SOLICITUDES EN LOS CENTROS DE ATENCIÓN INFANTIL CAI CON APOYOS ECONÓMICOS.</t>
  </si>
  <si>
    <t>BRINDAR UNA ALTERNATIVA PARA PADRES Y MADRES TRABAJADORAS O EN BÚSQUEDA DE EMPLEO, QUE VIVEN EN EL MUNICIPIO DE ZAPOPAN Y QUE MIENTRAS TRABAJAN, REQUIEREN DEL CUIDADO DE SUS HIJOS EN INSTITUCIONES ESPECIALIZADAS Y DONDE LAS ESTANCIAS INFANTILES MUNICIPALES Y DEL DIF MUNICIPAL NO TENGAN COBERTURA.</t>
  </si>
  <si>
    <t>(SOLICITUDES ATENDIDAS/SOLICITUDES PROGRAMADAS)*100.</t>
  </si>
  <si>
    <t>SOLICITUD  PARA RECIBIR EL APOYO.</t>
  </si>
  <si>
    <t>935 MUJERES BENEFICIADAS CON HERRAMIENTAS PARA EL DESARROLLO DE PROYECTOS PRODUCTIVOS.</t>
  </si>
  <si>
    <t> PORCENTAJE DE MUJERES BENEFICIADAS CON HERRAMIENTAS PARA EL DESARROLLO DE PROYECTOS PRODUCTIVOS.</t>
  </si>
  <si>
    <t>BRINDAR BENEFICIOS Y HERRAMIENTAS A MUJERES EN PROYECTOS PRODUCTIVOS.</t>
  </si>
  <si>
    <t>(MUJERES ATENDIDAS/MUJERES SOLICITANTES)*100.</t>
  </si>
  <si>
    <t>DIRECCIÓN DE PROGRAMAS SOCIALES MUNICIPALES</t>
  </si>
  <si>
    <t>QUE LAS MUJERES SOLICITEN LAS HERRAMIENTA PARA PODER GENERAR PROYECTOS.</t>
  </si>
  <si>
    <t>031 APOYOS EN ESPECIE OTORGADOS.</t>
  </si>
  <si>
    <t>PORCENTAJE DE APOYOS ENTREGADOS POR PADRÓN.</t>
  </si>
  <si>
    <t>ENTREGA DE APOYOS EN ESPECIE.</t>
  </si>
  <si>
    <t>(NO. DE PERSONAS BENEFICIADAS DEL PADRÓN 2020/TOTAL DE PERSONAS REGISTRADAS EN EL PADRÓN 2020)*100.</t>
  </si>
  <si>
    <t>QUE SE INSCRIBAN PERSONAS A LOS PROGRAMAS.</t>
  </si>
  <si>
    <t>528 APOYOS PARA REHABILITACIÓN DE COLONIAS (ZAPOPAN MI COLONIA).</t>
  </si>
  <si>
    <t>PORCENTAJE DE APOYOS PARA REHABILITACIÓN DE COLONIAS (ZAPOPAN MI COLONIA).</t>
  </si>
  <si>
    <t>APOYAR A LAS COMUNIDADES DEL MUNICIPIO CON MATERIALES PARA LA REHABILITACIÓN, REMOZAMIENTO Y MEJORA DE SUS COLONIAS,PARA LA DIGNIFICACIÓN DE SU ENTORNO  FÍSICO, EL INCREMENTO DE SU VALOR Y EL MEJORAMIENTO DEL NIVEL DE VIDA DE LA CIUDADANÍA.</t>
  </si>
  <si>
    <t>(APOYOS OTROGADOS/APOYOS PROGRAMADOS)*100.</t>
  </si>
  <si>
    <t>LUGARES QUE REQUIERAN REHABILITAR.</t>
  </si>
  <si>
    <t xml:space="preserve"> 947 PINTEMOS ZAPOPAN (ESPACIOS REHABILITADOS POR MEDIO DE ARTE URBANO).</t>
  </si>
  <si>
    <t>PORCENTAJE DE ESPACIOS CON ARTE URBANO REHABILITADOS.</t>
  </si>
  <si>
    <t>ESTE PROGRAMA REABILITARÁ ESPACIOS A TRAVÉS DE LA PINTA DE MURALES.</t>
  </si>
  <si>
    <t>(MURALES REALIZADOS/MURALES PROGRAMADOS)*100.</t>
  </si>
  <si>
    <t>DIRECCION DE PROGRAMAS SOCIALES MUNICIPALES.</t>
  </si>
  <si>
    <t>QUE LA CIUDADANÍA ESTÉ DISPUESTA A PARTICIPAR Y REALIZAR MURALES.</t>
  </si>
  <si>
    <t>532 APOYO EN ESPECIE - BOLOS.</t>
  </si>
  <si>
    <t xml:space="preserve"> PPORCENTAJE DE APOYOS EN ESPECIE - BOLOS ENTREGADOS.</t>
  </si>
  <si>
    <t>ENTREGA DE APOYOS EN ESPECIE (BOLOS).</t>
  </si>
  <si>
    <t>(BOLOS ENTREGADOS/BOLOS PROGRAMADOS)*100.</t>
  </si>
  <si>
    <t>SEMESTRAL.</t>
  </si>
  <si>
    <t>QUE ACUDAN A LA ENTREGA DEL APOYO.</t>
  </si>
  <si>
    <t>533 SERVICIO DE ALIMENTOS EN COMEDORES COMUNITARIOS.</t>
  </si>
  <si>
    <t>PORCENTAJE DE PORCIONES ENTREGADAS EN COMEDORES COMUNITARIOS.</t>
  </si>
  <si>
    <t xml:space="preserve">  EL PROGRAMA CONSISTE EN ENTREGAR PORCIONES DE COMIDA BALANCEADA EN COMEDORES COMUNITARIOS DISTRIBUIDOS EN UNIDADES CON UN GRADO DE MARGINACIÓN.</t>
  </si>
  <si>
    <t>(PORCIONES OTORGADAS/PORCIONES PLANIFICADAS)*100.</t>
  </si>
  <si>
    <t>TERRITORIALES CLASIFICADAS CON UN GRADO DE MARGINACIÓN “MEDIA”, "ALTA", Y "MUY ALTA",  QUE SON ZONAS QUE PRESENTAN CONDICIONES SOCIO-TERRITORIALES DE POBREZA, DESIGUALDAD, VULNERABILIDAD ALIMENTICIA, Y ALTA CONFLICTIVIDAD SOCIAL DE ZAPOPAN.</t>
  </si>
  <si>
    <t>965 RED MUNDIAL DE CIUDADES AMIGABLES CON EL ADULTO MAYOR.</t>
  </si>
  <si>
    <t>PORCENTAJE DE PROYECTOS REALIZADOS EN REFERENCIA A LA RED MUNDIAL DE CIUDADES AMIGABLES CON EL ADULTO MAYOR.</t>
  </si>
  <si>
    <t>ESTE PROGRAMA SE INTEGRA POR OCHO ASPECTOS A FAVOR DE DICHO GRUPO POBLACIONAL: ESPACIOS AL AIRE LIBRE Y EDIFICIOS, TRANSPORTE, VIVIENDA, PARTICIPACIÓN SOCIAL, RESPETO E INTEGRACIÓN SOCIAL, PARTICIPACIÓN CÍVICA Y EMPLEO, COMUNICACIÓN E INFORMACIÓN,  SERVICIOS COMUNITARIOS Y DE SALUD.</t>
  </si>
  <si>
    <t>(PROYECTOS IMPLEMENTADOS/PROYECTOS ESTIMADOS)*100.</t>
  </si>
  <si>
    <t>DIF ZAPOPAN.</t>
  </si>
  <si>
    <t>QUE ADULTOS MAYORES DE 60 AÑOS FORMEN PARTE DEL PROYECTO.</t>
  </si>
  <si>
    <t xml:space="preserve"> 067 GESTIONES PARA OBTENCIÓN DE RECURSOS REALIZADAS.</t>
  </si>
  <si>
    <t>PORCENTAJE DE GESTIONES DE RECURSOS OBTENIDAS.</t>
  </si>
  <si>
    <t>GESTIÓN DE RECURSOS.</t>
  </si>
  <si>
    <t>(TOTAL DE GESTIONES OBTENIDAS EN EL AÑO ACTUAL/TOTAL DE GESTIONES REALIZADAS EN EL AÑO ACTUAL)*100</t>
  </si>
  <si>
    <t>DIRECCIÓN DE GESTIÓN DE FONDOS ESTATALES Y FEDERALES</t>
  </si>
  <si>
    <t>QUE EXISTAN CONVOCATORIAS PARA MUNICIPIO.</t>
  </si>
  <si>
    <t>538 GESTIÓN DE RECURSOS PARA EL DESARROLLO DE DIVERSOS PROGRAMAS DEL MUNICIPIO.</t>
  </si>
  <si>
    <t>PORCENTAJE DE GESTIONES DE RECURSOS PARA EL DESARROLLO DE DIVERSOS PROGRAMAS DEL MUNICIPIO.</t>
  </si>
  <si>
    <t>ELABORACIÓN DE TRAMITES OFICIOS Y ACTIVIDADES ADMINISTRATIVAS.</t>
  </si>
  <si>
    <t>(GESTIÓN RECIBIDAS/GESTIÓN SOLICITADAS)*100</t>
  </si>
  <si>
    <t>551 VINCULACIÓN CON EMPRESAS U ASOCIACIONES CIVILES PARA LA PARTICIPACIÓN CON RECURSOS EN PROYECTOS Y PROGRAMAS DEL MUNICIPIO</t>
  </si>
  <si>
    <t xml:space="preserve">POCENTAJE DE VINCULACION CON ASOCIACIONES </t>
  </si>
  <si>
    <t>INCREMENTO PORCENTUAL DE VINCULACIONES CON EMPRESAS O ASOCIACIONES CIVILES</t>
  </si>
  <si>
    <t>28. CONOCE ZAPOPAN.</t>
  </si>
  <si>
    <t>022 SE CONTRIBUYE A IMPULSAR LA PROMOCIÓN TURÍSTICA DEL MUNICIPIO COADYUVANDO AL CRECIMIENTO DEL SECTOR;  INCREMENTANDO  LA LLEGADA DE TURISTAS Y UNA MAYOR DERRAMA ECONÓMICA.</t>
  </si>
  <si>
    <t>PORCENTAJE DE VISITANTES CON RESPECTO A LA META.</t>
  </si>
  <si>
    <t>PROMOCIÓN TURISTICA DEL MUNICIPIO.</t>
  </si>
  <si>
    <t>((NÚMERO DE TURISTAS/ TURISTAS PROYECTADOS)-1)*100</t>
  </si>
  <si>
    <t>DIRECCION DE TURISMO DE ZAPOPAN</t>
  </si>
  <si>
    <t>022 EL MUNICIPIO DE ZAPOPAN INCREMENTA LA OCUPACIÓN HOTELERA.</t>
  </si>
  <si>
    <t>VARIACIÓN DE OCUPACIÓN HOTELERA CON RESPECTO AL AÑO ANTERIOR.</t>
  </si>
  <si>
    <t>IMPULSO DE LA OCUPACIÓN HOTELERA.</t>
  </si>
  <si>
    <t>(NÚMERO DE CUARTOS OCUPADOS/NÚMERO DE CUARTOS DISPONIBLES)*100</t>
  </si>
  <si>
    <t>LOS HOTELES Y SERVICIOS SON BUENOS Y AGRADAN A LOS TURISTAS.</t>
  </si>
  <si>
    <t>102 PRESENCIA DEL MUNICIPIO EN FERIAS, CONGRESOS Y CONVENCIONES  NACIONALES E INTERNACIONALES.</t>
  </si>
  <si>
    <t>PORCENTAJE DE PARTICIPACIÓN EN EVENTOS.</t>
  </si>
  <si>
    <t>DESRROLLO DE FERIAS, CONGRESOS, CONVENCIONES NACIONALES E INTERNACIONALES EN EL MUNICIPIO.</t>
  </si>
  <si>
    <t>(TOTAL DE PARTICIPACIÓN EN  EVENTOS 2020/EVENTOS  PROGRAMADOS PARA PARTICIPAR 2020)*100</t>
  </si>
  <si>
    <t>EVENTOS INTERNACIONALES CONVOCAN A ZAPOPAN.</t>
  </si>
  <si>
    <t>541 FERIAS Y EVENTOS INTERNACIONALES Y NACIONALES CON PRESENCIA DEL MUNICIPIO.</t>
  </si>
  <si>
    <t>PORCENTAJE DE FERIAS Y EVENTOS INTERNACIONALES Y NACIONALES CON PRESENCIA DEL MUNICIPIO.</t>
  </si>
  <si>
    <t>REALIZACIÓN DE EVENTOS EN EL MUNICIPIO.</t>
  </si>
  <si>
    <t>(FERIAS REALIZADAS/FERIAS PROGRAMADAS)*100</t>
  </si>
  <si>
    <t>QUE SE CUENTE CON EL INTERES DE LA CUIDADANIA.</t>
  </si>
  <si>
    <t>842 ASISTENTES A FERIAS Y EVENTOS.</t>
  </si>
  <si>
    <t> PORCENTAJE DE ASISTENTES A FERIAS Y EVENTOS.</t>
  </si>
  <si>
    <t>HABITANTES QUE ASISTEN A LAS FERIAS Y EVENTOS DEL MUNICIPIO.</t>
  </si>
  <si>
    <t>(HABITANTES DEL MUNICIPIO QUE ASISTIERON/HABITANTES PROGRAMADOS)*100</t>
  </si>
  <si>
    <t>QUE EXISTA INTERES POR PARTE DE LOS HABITANTES EN ASISTIR A LOS EVENTO REALIZADOS.</t>
  </si>
  <si>
    <t>110 RECORRIDOS TURÍSTICOS DE BUENA CALIDAD GUIADOS.</t>
  </si>
  <si>
    <t>PORCENTAJE DE PERSONAS SATISFECHAS CON RECORRIDOS TURÍSTICOS GUÍADOS.</t>
  </si>
  <si>
    <t>RECORRIDO TURISTICOS GUIADOS.</t>
  </si>
  <si>
    <t>(NO. DE PERSONAS SATISFECHAS / NO. DE PERSONAS ATENDIDAS)*100</t>
  </si>
  <si>
    <t>PERSONAS QUE ASISTEN A RECORRIDOS TURÍSTICOS GUÍADOS ESTÁN AHÍ POR GUSTO.</t>
  </si>
  <si>
    <t>542 RECORRIDOS TURISTICOS GUIADOS.</t>
  </si>
  <si>
    <t> PORCENTAJE DE RECORRIDOS TURISTICOS GUIADOS.</t>
  </si>
  <si>
    <t>REALIZACIÓN DE RECORIDOS CON PERSONAL CALIFICADOS Y DE APOYO.</t>
  </si>
  <si>
    <t>(RECORIDOS GUIADOS REALIZADOS /RECORIDOS GUIADOS PROGRAMADOS)*100</t>
  </si>
  <si>
    <t>AISTENCIA DE  PERSONAS INTERESADAS A REALIZAR RECORRIDOS TURISTICOS.</t>
  </si>
  <si>
    <t>900 ENCUESTAS DE SATISFACCIÓN EN RECORRIDOS TURISTICOS GUIADOS.</t>
  </si>
  <si>
    <t>PORCENTAJE DE APLICACIÓN DE ENCUESTAS DE SATISFACCION EN RECORRIDOS TURISTICOS GUIADOS</t>
  </si>
  <si>
    <t>ENCUESTAS DE SATISFACIÓN.</t>
  </si>
  <si>
    <t>(ENCUESTAS REALIZADAS/ENCUESTAS PROFRAMADAS)*100</t>
  </si>
  <si>
    <t>QUE LOS USUARIOS DE LOS RECORRIDOS CONTESTEN LA ENCUESTA.</t>
  </si>
  <si>
    <t>559 PERSONAS ATENDIDAS EN LOS RECORRIDOS TURÍSTICOS</t>
  </si>
  <si>
    <t> PORCENTAJE DE PERSONAS ATENDIDAS EN RECORRIDOS TURÍSTICOS</t>
  </si>
  <si>
    <t>PERSONAS QUE PARTICIPAN EN LOS RECORRIDOS TURÍSTICOS GUIADOS</t>
  </si>
  <si>
    <t>(PERSONAS ATENDIDAS EN RECORRIDOS REALIZADOS/ PERSONAS ATENDIDAS EN RECORRIDOS PROGRAMADOS)*100</t>
  </si>
  <si>
    <t>PERSONAS QUE ESTEN INTERESADAS EN ASISTIR A RECORIDOS.</t>
  </si>
  <si>
    <t>103 PRESTADORES DE SERVICIOS TURISTICOS CAPACITADOS.</t>
  </si>
  <si>
    <t>PORCENTAJE DE PERSONAS CAPACITADAS.</t>
  </si>
  <si>
    <t>CAPACITACIÓN DE SERVIDORES SOCIALES EN EL TEMA TURISTICO.</t>
  </si>
  <si>
    <t>(PERSONAS ASISTENTES A LA CAPACITACIÓN/PERSONAS PROGRAMADAS PARA CAPACITACIÓN)*100</t>
  </si>
  <si>
    <t>PRESTADORES DE SERVICIOS TURÍSTICOS ESTÁN INTERESADAS EN CAPACITARSE.</t>
  </si>
  <si>
    <t xml:space="preserve"> 543 ACTUALIZACIÓN DE PRESTADORES DE SERVICIO .</t>
  </si>
  <si>
    <t>PORCENTAJE DE ACTUALIZACION DE PRESTADORES DE SERVICIO .</t>
  </si>
  <si>
    <t>CURSOS DE CAPACITACIÓN IMPLEMETADOS/CURSOS DE CAPACITACIÓN SOLICITADOS)*100</t>
  </si>
  <si>
    <t>QUE LOS PRESTADORES DE SERVICIOS TURISTICOS ASISTAN AL CURSO DE CAPCITACIÓN.</t>
  </si>
  <si>
    <t xml:space="preserve"> 946 PERSONAS CAPACITADAS EN SERVICIOS TURISTICOS.</t>
  </si>
  <si>
    <t>PORCENTAJE DE PERSONAS CAPACITADAS EN SERVICIOS TURISTICOS.</t>
  </si>
  <si>
    <t>PERSONAL CALIFICADO PARA BRINDAR UN SERVICIO DE CALIDAD.</t>
  </si>
  <si>
    <t>(PERSONAS CAPACITADAS/PERSONAS PROGRAMADAS PARA CAPACITACIÓN)*100</t>
  </si>
  <si>
    <t>PERSONAS QUE ESTEN INTERESADAS.</t>
  </si>
  <si>
    <t>107 PROYECTOS Y  REHABILITACIÓN DE PUNTOS TURÍSTICOS GESTIONADOS.</t>
  </si>
  <si>
    <t>PORCENTAJE DE PROYECTOS AUTORIZADOS.</t>
  </si>
  <si>
    <t>REHABILITACIÓN DE LUGARES TURISTICOS.</t>
  </si>
  <si>
    <t>(NO. DE PROYECTOS AUTORIZADOS/ NO. DE PROYECTOS GESTIONADOS)*100</t>
  </si>
  <si>
    <t>OBRAS PÚBLICAS DESTINA RECURSOS PARA LA REHABILITACIÓN DE ESPACIOS.</t>
  </si>
  <si>
    <t>567 GESTIÓN DE PROYECTOS PÚBLICOS Y PRIVADOS DE CARÁCTER TURISTICOS.</t>
  </si>
  <si>
    <t>PORCENTAJE DE PROYECTOS PÚBLICOS Y PRIVADOS  DE CARÁCTER TURISTICO.</t>
  </si>
  <si>
    <t>GESTIÓN DE SOLICITUDES DE PROYECTOS PÚBLICOS Y PRIVADOS .</t>
  </si>
  <si>
    <t>(PROYECTOS REALIZADOS/PROYECTOS PROGRAMADOS)*100</t>
  </si>
  <si>
    <t>QUE EXISTAN ESPACIOS PARA LA ACTIVIDAD TURÍSTICA DE CARÁCTER PÚBLICO O PRIVADO.</t>
  </si>
  <si>
    <t>544 PROYECTOS DE REHABILITACIÓN DE PUNTOS TURÍSTICOS.</t>
  </si>
  <si>
    <t>PORCENTAJE DE PROYECTOS DE REHABILITACIÓN DE PUNTOS TURÍSTICOS.</t>
  </si>
  <si>
    <t>PROYECTOS DE REHABILITACIÓN DE LUGARES TURISTICOS.</t>
  </si>
  <si>
    <t>QUE EXISTAN LUGARES QUE NECESITEN SER REHABILITADOS.</t>
  </si>
  <si>
    <t>25. ZAPOPAN EMPRENDE.</t>
  </si>
  <si>
    <t>VARIACIÓN PORCENTUAL DE CRECIMIENTO DE UNIDADES ECONÓMICAS EN ZAPOPAN DURANTE 2020 EN COMPARACIÓN CON 2019.</t>
  </si>
  <si>
    <t xml:space="preserve">CRECIMIENTO DE UNIDADES ECONÓMICAS QUE CONTRIBUYEN A MEJORAR LAS CONDICIONES DE OPORTUNIDADES DE DESARROLLO ECONÓMICO DEL MUNICIPIO </t>
  </si>
  <si>
    <t>(UNIDADES ECONÓMICAS EN ZAPOPAN 2020/UNIDADES ECONÓMICAS EN ZAPOPAN 2019)-1)*100</t>
  </si>
  <si>
    <t>DIRECCIÓN DE PROMOCIÓN ECONÓMICA, DIRECCIÓN DE PADRÓN Y LICENCIAS, IIEG.</t>
  </si>
  <si>
    <t>023 MIPYMES DEL MUNICIPIO DE ZAPOPAN SE DESARROLLAN POR MEDIO DE FINANCIAMIENTO OTORGADO.</t>
  </si>
  <si>
    <t>AVANCE PORCENTUAL EN FINANCIAMIENTO OTORGADO A MIPYMES CON RESPECTO A LA META.</t>
  </si>
  <si>
    <t>DESARROLLO DE MIPYMES DE ZAPOPAN POR MEDIO DE UN FINANCIAMIENTO OTRGADO.</t>
  </si>
  <si>
    <t>(ACUMULADO DE FINANCIAMIENTO OTORGADO A MIPYMES EN EL AÑO ACTUAL/ FINANCIAMIENTO OTORGADO A MIPYMES META)*100</t>
  </si>
  <si>
    <t>DIRECCIÓN DE PROMOCIÓN ECONÓMICA</t>
  </si>
  <si>
    <t>MIPYMES BUSCAN FINANCIAMIENTOS Y SE ADECUAN A LAS REGLAS DE OPERACIÓN DEL PROGRAMA.</t>
  </si>
  <si>
    <t>043 CAPACITACIONES A PERSONAS EN TEMAS DEL SECTOR EMPRESARIAL Y TECNOLOGÍA REALIZADAS.</t>
  </si>
  <si>
    <t>AVANCE PORCENTUAL DE PERSONAS CON CAPACITACIÓN EMPRESARIAL CON RESPECTO A LA META.</t>
  </si>
  <si>
    <t>AVANCE EN EL NÚMERO DE CAPACITACIONES REFERENTES AL SECTOR EMPRESARIAL QUE SE OTORGAN MENSUALMENTE.</t>
  </si>
  <si>
    <t>(ACUMULADO DE PERSONAS CON CAPACITACIÓN EMPRESARIAL EN EL AÑO ACTUAL/PERSONAS PROGRAMADAS CON CAPACITACIÓN EMPRESARIAL )*100</t>
  </si>
  <si>
    <t>EMPRESARIOS, EMPRENDEDORES Y SECTOR PRIMARIO ESTÁN INTERESADOS EN CAPACITARSE.</t>
  </si>
  <si>
    <t>586 CAPACITACIÓN Y ACCESO A LA TECNOLOGIA PARA FOMENTAR EL EMPRENDIMIENTO EN NIÑOS Y NIÑAS ZAPOPANAS.</t>
  </si>
  <si>
    <t xml:space="preserve"> PORCENTAJE DE AVANCE EN CAPACITACIONES Y ACCESO A LA TECNOLOGIA PARA FOMENTAR EL EMPRENDIMIENTO EN NIÑOS Y NIÑAS ZAPOPANAS.</t>
  </si>
  <si>
    <t>OFRECER  HERRAMIENTAS TECNOLOGICAS Y CAPACITACIÓN PARA INCENTIVAR EN LOS NIÑOS Y NIÑAS LAS PARCTICAS RELACIONADAS A LAS TIC´S.</t>
  </si>
  <si>
    <t>(CAPACITACIONES REALIZADAS/CAPACITACIONES PROGRAMADAS)*100</t>
  </si>
  <si>
    <t>QUE LOS NIÑOS Y NIÑAS SE INTERESEN POR LA UTILIZACIÓN DE LAS TECNOLOGIAS DE INFORMACIÓN Y LA COMUNICACIÓN.</t>
  </si>
  <si>
    <t xml:space="preserve"> 862 CAPACITACIÓN Y ACCESO A LA TECNOLOGIA DE PUNTA PARA EL ECOSISTEMA DE INNOVACION Y EMPRENDIMIENTO DE ZAPOPAN.</t>
  </si>
  <si>
    <t xml:space="preserve">  PORCENTAJE DE AVANCE EN CAPACITACIONES Y ACCESO A LA TECNOLOGIA DE PUNTA PARA EL ECOSISTEMA DE INNOVACION Y EMPRENDIMIENTO DE ZAPOPAN.</t>
  </si>
  <si>
    <t>OFRECER  HERRAMIENTAS TECNOLOGICAS Y CAPACITACIÓN PARA INCENTIVAR EL USO DE LOS ECOSISTEMAS DE INNVACIÓN EN PROYECTOS TECNOLOGICOS DESARROLLADOS POR EMPRENDEDORES.</t>
  </si>
  <si>
    <t>DIRECCIÓN DE PROMOCIÓN ECONÓMICA, UNIDAD DE RETO ZAPOPAN</t>
  </si>
  <si>
    <t>QUE EMPRENDORES ESTEN INTERESADOS EN LA REALIZACIÓN DE PROYECTOS INNOVADPORES.</t>
  </si>
  <si>
    <t>873 CONVOCATORIAS EN HECHO ZAPOPAN.</t>
  </si>
  <si>
    <t>PORCENTAJE DE CONVOCATORIAS EN HECHO ZAPOPAN.</t>
  </si>
  <si>
    <t>REALIZAR UN ADECUADO CONTROL Y SEGUIMIENTO EN LAS CONVOCATORIAS PARA EL PROGRAMA HECHO EN ZAPOPAN.</t>
  </si>
  <si>
    <t>(CONVOCATORIAS ATENDIDAS/CONVOCATORIAS PUBLICADAS )*100</t>
  </si>
  <si>
    <t>QUE LA CIUDADANIA TENGA UNA RESPUESTA POSITIVA A LA PUBLICACIÓN DE LAS CONVOCATORIAS.</t>
  </si>
  <si>
    <t>874 CONVOCATORIAS RETO KIDS.</t>
  </si>
  <si>
    <t>PORCENTAJE DE CONVOCATORIAS RETO KID.</t>
  </si>
  <si>
    <t>REALIZAR UN ADECUADO CONTROL Y SEGUIMIENTO EN LAS CONVOCATORIAS PARA EL PROGRAMA RETO KIDS.</t>
  </si>
  <si>
    <t>875 CONVOCATORIAS RETO ZAPOPAN.</t>
  </si>
  <si>
    <t>PORCENTAJE DE CONVOCATORIAS RETO ZAPOPAN.</t>
  </si>
  <si>
    <t>REALIZAR UN ADECUADO CONTROL Y SEGUIMIENTO EN LAS CONVOCATORIAS PARA EL PROGRAMA RETO ZAPOPAN.</t>
  </si>
  <si>
    <t>587 CONVOCATORIAS SINAPSIS.</t>
  </si>
  <si>
    <t>PORCENTAJE DE CONVOCATORIAS DE SINAPSIS.</t>
  </si>
  <si>
    <t>REALIZAR UN ADECUADO CONTROL Y SEGUIMIENTO EN LAS CONVOCATORIAS PARA EL PROGRAMA SINAPSIS</t>
  </si>
  <si>
    <t>930 LABORATORIO DE INNOVACIÓN.</t>
  </si>
  <si>
    <t>PORCENTAJE DE PERSONAS QUE SE ATIENDEN EN LOS LABORATORIOS DE INNOVACIÓN.</t>
  </si>
  <si>
    <t>OFRECER HERRAMIENTAS INNOVADORAS EN ESPACIOS PUBLICOS Y DE MANERA GRATUITA PARA,  QUE LA CIUDADANIA REALICE TAREAS O PROYECTOS RELACIONADOS CON PROTOTIPOS TECNOLOGICOS.</t>
  </si>
  <si>
    <t>(PERSONAS ATENDIDAS EN 2020/PERSONAS PROGRAMADAS EN 2020)*100</t>
  </si>
  <si>
    <t>QUE LA CIUDADANIA ASISTA AL LABORATORIO DE INNOVACIÓN A ELABORAR PROTOTIPOS TECNOLOGICOS.</t>
  </si>
  <si>
    <t>942 PROYECTOS EN HECHO ZAPOPAN.</t>
  </si>
  <si>
    <t>PORCENTAJE DE PROYECTOS EN HECHO ZAPOPAN.</t>
  </si>
  <si>
    <t>DIAGNOSTICO, DISEÑO Y ELABORACIÓN DE  PROYECTO S EN EL PROGRAMA HECHO EN ZAPOPAN.</t>
  </si>
  <si>
    <t>(PROYECTOS IMPLEMENTADOS /PROYECTOS PROGRAMADOS )*100</t>
  </si>
  <si>
    <t>QUE LA CIUDADANIA QUE FORMA PARTE DE HECHO EN ZAPOPAN SE INTERESEN POR LA REALIZACIÓN DE PROYECTOS.</t>
  </si>
  <si>
    <t xml:space="preserve"> 943 PERSONAS ATENDIDAS EN RETO KIDS.</t>
  </si>
  <si>
    <t xml:space="preserve"> PORCENTAJE DE PERSONAS ATENDIDAS EN RETO KIDS.</t>
  </si>
  <si>
    <t>BRINDAR UNA ATENCIÓN DE CALIDAD A LA CIUDADANIA QUE ES PARTE DEL PROYECTO RETO KIDS.</t>
  </si>
  <si>
    <t>(PERSONAS ATENDIDAS EN RELACION AL PROYECTO RETO KIDS/PRESONAS PROGRAMADAS EN RELACIÓN AL PROYECTO RETO KIDS)*100</t>
  </si>
  <si>
    <t>QUE LA CIUDADANIA QUE FORMA PARTE DE HECHO EN ZAPOPAN ASISTA PARA ALGUNA ASESORIA O TRAMITES RELACIONADOS AL PROYECTO RETO KIDS.</t>
  </si>
  <si>
    <t>944 PROYECTOS EN RETO ZAPOPAN.</t>
  </si>
  <si>
    <t>PORCENTAJE DE PROYECTOS EN RETO ZAPOPAN.</t>
  </si>
  <si>
    <t>DIAGNOSTICO, DISEÑO Y ELABORACIÓN DE  PROYECTOS EN EL PROGRAMA RETO ZAPOPAN.</t>
  </si>
  <si>
    <t>QUE LA CIUDADANIA QUE FORMA PARTE DE RETO  ZAPOPAN SE INTERESEN POR LA REALIZACIÓN DE PROYECTOS.</t>
  </si>
  <si>
    <t>ACTIVIDAD 1.11</t>
  </si>
  <si>
    <t>588 PROGRAMA SINAPSIS.</t>
  </si>
  <si>
    <t>PORCENTAJE DE ASISTENTES AL PROGRAMA SINAPSIS.</t>
  </si>
  <si>
    <t xml:space="preserve">OFRECER  HERRAMIENTAS  Y CAPACITACIÓN PARA INCENTIVAR EL USO DE LOS ECOSISTEMAS DE INNVACIÓN EN PROYECTOS SOSTENIBLES   ENTRE UNIVERSITARIOS DE DISTINTOS PERFILES .  </t>
  </si>
  <si>
    <t>(NÚMERO DE PERSONAS ASISTENTES A SINAPSIS/NÚMERO DE PERSONAS PROYECTADAS)*100</t>
  </si>
  <si>
    <t>QUE LA CIUDADANIA SE INTERESE POR INGRESAR AL PROGRAMA.</t>
  </si>
  <si>
    <t>ACTIVIDAD 1.12</t>
  </si>
  <si>
    <t>589 PROGRAMA ZAPOPAN ACADEMY.</t>
  </si>
  <si>
    <t>PORCENTAJE DE PERSONAS EGRESADAS RESPECTO A LOS BENEFICIARIOS DEL PROGRAMA.</t>
  </si>
  <si>
    <t>CAPACITACIÓN EN TEMAS DE TECNOLOGIAS DE LA INFORMACIÓN, PROPORCIONAR HERRAMIENTAS PARA EMPLEO DE MAYOR CALIDAD.</t>
  </si>
  <si>
    <t>(EGRESADOS DEL PROGRAMA ZAPOPAN ACADEMY/TOTAL DE JOVENES EN EL PROGRAMA ZAPOPAN ACADEMY)*100</t>
  </si>
  <si>
    <t>ACTIVIDAD 1.13</t>
  </si>
  <si>
    <t xml:space="preserve"> 988 SISTEMA INTEGRAL DE CAPACITACIÓN EMPRESARIAL (SICE).</t>
  </si>
  <si>
    <t>PORCENTAJE DE CAPACITACIONES DEL SISTEMA INTEGRAL DE CAPACITACIÓN EMPRESARIAL (SICE).</t>
  </si>
  <si>
    <t>SISTEMA DE CAPACITACIÓN EN MATERIA EMPRESARIAL.</t>
  </si>
  <si>
    <t>(CAPACITACIONES REALIZADAS /CAPACITACIONES PROGRAMADAS )*100</t>
  </si>
  <si>
    <t>QUE LA POBLACIÓN SE INTERESE POR CAPACITACIONES EN MATERIA DEL SECTOR EMPRESARIAL.</t>
  </si>
  <si>
    <t>096 PERSONAS Y EMPRESAS VINCULADAS.</t>
  </si>
  <si>
    <t>POCENTAJE DE PERSONAS VINCULADAS A EMPRESAS POR MEDIO DE  PROGRAMAS DE FOMENTO AL EMPLEO.</t>
  </si>
  <si>
    <t>INCREMENTO PORCENTUAL DE PERSONAS VINCULADAS A EMPRESAS POR MEDIO DE PROGRAMAS DE FOMENTO AL EMPLEO.</t>
  </si>
  <si>
    <t>(NÚMERO DE PERSONAS VINCULADAS A EMPRESAS/NÚMERO DE PERSONAS ATENDIDAS EN PROGRAMAS DE FOMENTO AL EMPLEO)*100</t>
  </si>
  <si>
    <t>PERSONAS ATENDIDAS SIGUEN PROCESO Y REQUISITOS PARA LA VINCULACIÓN.</t>
  </si>
  <si>
    <t>569 CARAVANA DE EMPLEO.</t>
  </si>
  <si>
    <t>PORCENTAJE DE EVENTOS DESARROLLADOS EN LA CARAVANA DE EMPLEO.</t>
  </si>
  <si>
    <t>IMPLEMENTAR ACTIVIDADES QUE AYUDEN A OFRRCER EMPLEO U OPORTUNIDADES DE TRABAJOS DE CALIDAD A LOS ZAPOPANOS.</t>
  </si>
  <si>
    <t>(NÚMERO DE EVENTOS REALIZADOS /NÚMERO DE EVENTOS PROGRAMADOS )*100</t>
  </si>
  <si>
    <t>QUE LA CIUDADANIA ASISTA O ESTE INTEREZADA EN LA REALIZACION DE CARAVNAS DE EMPLEO.</t>
  </si>
  <si>
    <t xml:space="preserve"> 591 BOLSA DE TRABAJO.</t>
  </si>
  <si>
    <t>PORCENTAJE DE EMPLEOS ASIGNADOS POR MEDIO DE LA BOLSA DE TRABAJO.</t>
  </si>
  <si>
    <t>REALIZAR UNA DIFUCIÓN DE LA BOLSA DE TRABAJO QUE OFRECEN LAS EMPRESAS EN EL MUNICIO DE ZAPOPAN CON EL OBJETIVO DE REDUCIR LA TASA DE DESEMPLEO.</t>
  </si>
  <si>
    <t>(EMPLEOS ASIGANADOS A LA CIUDADANIA /EMPLEOS OFERTADOS )*100</t>
  </si>
  <si>
    <t>QUE LAS PERSONAS VERIFIQUEN Y UTILICEN LA BOLSA DE TRABAJO OFERTADA.</t>
  </si>
  <si>
    <t>COMPONENTE  3</t>
  </si>
  <si>
    <t>066 GESTIONES EN RELACIONES INTERNACIONALES EXITOSAMENTE REALIZADAS.</t>
  </si>
  <si>
    <t>PORCENTAJE DE GESTIONES REALIZADAS DE MANERA EXITOSA.</t>
  </si>
  <si>
    <t>AVANCE PORCENTUAL DE LAS RELACIONES INTERNACIONALES QUE SE REALIZAN MENSUALMENTE.</t>
  </si>
  <si>
    <t>(GESTIONES OBTENIDAS DE MANERA EXITOSA EN EL AÑO ACTUAL /GESTIONES OBTENIDAS DE MANERA EXITOSA EN EL AÑO ANTERIOR)*100</t>
  </si>
  <si>
    <t>EXTERNOS INTERNACIONALES ESTÁN INTERESADOS EN SEGUIR COLABORANDO CON EL GOBIERNO MUNICIPAL DE  ZAPOPAN COMO GESTOR DE INTERESES EN COMÚN.</t>
  </si>
  <si>
    <t xml:space="preserve"> 995 VINCULACIÓN CON ORGANISMOS Y MERCADOS INTERNACIONALES.</t>
  </si>
  <si>
    <t>POCENTAJE DE VINCULACIÓN CON ORGANISMOS Y MERCADOS INTERNACIONALES.</t>
  </si>
  <si>
    <t>INCREMENTO PORCENTUAL DE VINCULACIONES CON ORGANISMOS Y MERCADOS INTERNACIONALES.</t>
  </si>
  <si>
    <t>(VINCULACIONES CON ORGANISMOS Y MERCADOS INTERNACIONALES REALIZADAS / VINCULACIONES CON ORGANISMOS Y MERCADOS INTERNACIONALES PROYECTADAS )*100</t>
  </si>
  <si>
    <t>QUE ORGANISMOS Y MERCADOS INTERNACIONALES SE INTERECEN EN VICULAR CON EL MUNCIPIO DE ZAPOPAN.</t>
  </si>
  <si>
    <t>915 GESTIÓN DE ACUERDOS Y CONVENIOS.</t>
  </si>
  <si>
    <t>PORCENTAJE DE GESTIÓN DE ACUERDOS Y CONVENIOS.</t>
  </si>
  <si>
    <t>DAR GESTIÓN Y ATENCIÓN PUNTUAL A CADA UNO DE LOS CONVENIOS Y ACUERDOS REALIZADOS.</t>
  </si>
  <si>
    <t>(GESTIONES OBTENIDAS DE MANERA EXITOSA EN EL AÑO ACTUAL /GESTIONES OBTENIDAS DE MANERA EXITOSA EN EL AÑO ANTERIOR )*100</t>
  </si>
  <si>
    <t>085 NÚMERO DE EMPRESAS FORMALES AUMENTADO.</t>
  </si>
  <si>
    <t>PORCENTAJE DE EMPRESAS FORMALES NUEVAS.</t>
  </si>
  <si>
    <t>AVANCE EN EL NUMERO DE EMPRESAS FORMALES (NUEVAS).</t>
  </si>
  <si>
    <t>(EMPRESAS FORMALES NUEVAS EN ZAPOPAN REGISTRADAS ANTE LA SECRETARÍA DE HACIENDA EN EL AÑO/EMPRESAS NUEVAS EN ZAPOPAN)*100</t>
  </si>
  <si>
    <t>SECRETARÍA DE HACIENDA / DIRECCIÓN DE PADRÓN Y LICENCIAS</t>
  </si>
  <si>
    <t>GOBIERNO FEDERAL PROMUEVE Y FACILITA LA INTEGRACIÓN DE EMPRESAS A LA FORMALIDAD.</t>
  </si>
  <si>
    <t>570 FINANCIAMIENTO A EMPRENDORES Y EMPRESARIOS.</t>
  </si>
  <si>
    <t xml:space="preserve"> PORCENTAJE DE AVANCE EN EL PROGRAMA FINANCIAMIENTO A EMPRENDORES Y EMPRESARIOS.</t>
  </si>
  <si>
    <t>OFECER METODOS DE FINCIAMIENTO A EMPRENDEDORES Y EMPRESARIOS PARA LA REALIZACIÓN DE SUS PROYECTOS Y/O NEGOCIOS.</t>
  </si>
  <si>
    <t>(PROGRAMAS DE FINANCIAMIENTO OTORGADOS /PROGRAMAS DE FINANCIAMIENTO DISPONIBLES  OFERTADOS)*100</t>
  </si>
  <si>
    <t>13,200,00.00</t>
  </si>
  <si>
    <t>QUE LA CIUDADANIA REQUIERA PROGRAMAS DE FINANCIAMIENTOS PARA LA REALIZACIÓN DE PROYECTOS Y/O NEGOCIOS.</t>
  </si>
  <si>
    <t>583 APOYOS A PEQUEÑAS Y MEDIANAS EMPRESAS.</t>
  </si>
  <si>
    <t>PORCENTAJE DE  APOYOS A PEQUEÑAS Y MEDIANAS EMPRESAS.</t>
  </si>
  <si>
    <t>OFRECER DIFERENTES TIPOS DE APOYOS A LOS DUEÑOS DE PEQUEÑAS Y MEDIANAS EMPRESAS Y DE ESTA FORMA REACTIVAR LA ECONOMIA EN EL MUNICIPIO.</t>
  </si>
  <si>
    <t>(APOYOS OTORGADOS / APOYOS DISPONIBLES OFERTADOS)*100</t>
  </si>
  <si>
    <t>QUE LOS DUEÑOS DE PEQUEÑAS Y MEDIANAS EMPRESAS SOLICITEN LOS APOYOS OFERTADOS.</t>
  </si>
  <si>
    <t>590 APOYOS ENTREGADOS EN EL PROGRAMA ACEPTO.</t>
  </si>
  <si>
    <t>PORCENTAJE DE  APOYOS A COMERCIANTES.</t>
  </si>
  <si>
    <t>OFRECER APOYO  A COMERCIANTES Y DUEÑOS DE PEQUEÑAS Y MEDIANAS EMPRESAS PARA ACCEDER A NUEVAS TECNOLOGIAS DE COBRO</t>
  </si>
  <si>
    <t>(APOYOS ENTREGADOS/ APOYOS PROGRAMADOS)*100</t>
  </si>
  <si>
    <t>DIRECCIÓN DE FOMENTO AL EMPLEO Y EMPRENDURISMO ACEPTO</t>
  </si>
  <si>
    <t xml:space="preserve">COMPONENTE 5 </t>
  </si>
  <si>
    <t xml:space="preserve"> 077 INVERSIÓN EN EL MUNICIPIO ATRAÍDA.</t>
  </si>
  <si>
    <t>VARIACIÓN PORCENTUAL DE LA INVERSIÓN ATRAÍDA EN EL MUNICIPIO ANUALMENTE.</t>
  </si>
  <si>
    <t>INCREMENTO O VARIACIÓN EN LA INVERSIÓN ATRAIDA AL MUNICIPIO.</t>
  </si>
  <si>
    <t>(INVERSIÓN REALIZADA EN ZAPOPAN EN EL AÑO ACTUAL/INVERSIÓN REALIZADA EN ZAPOPAN EN EL AÑO ANTERIOR)-1)*100</t>
  </si>
  <si>
    <t>DIRECCIÓN DE PROMOCIÓN ECONÓMICA, DIRECCIÓN DE PADRÓN Y LICENCIAS, DIRECCIÓN DE OBRAS PÚBLICAS, IIEG JALISCO</t>
  </si>
  <si>
    <t>EL PAÍS PRESENTA UN BUEN AMBIENTE PARA INVERSIÓN EXTRANJERA Y NACIONAL.</t>
  </si>
  <si>
    <t>846 ATENCIÓN DE EMPRESAS.</t>
  </si>
  <si>
    <t>PORCNETAJE A ATENCIÓN DE EMPRESAS.</t>
  </si>
  <si>
    <t>BRINDAR UNA ATENCIÓN DE CALIDAD A LAS A EMPRESAS PARA GENERAR UNA MAYOR ATRACCIÓN DE INVERSIÓN EN EL MUNICIPIO.</t>
  </si>
  <si>
    <t>(ATENCIÓN A EMPRESAS BRINDADAS /ATENCIÓN A EMPRESAS PROGRAMADAS )*100</t>
  </si>
  <si>
    <t>EL MUNICIPIO LLAME LA ATENCIÓN DE EMPRESAS PARA INVERTIR EN EL.</t>
  </si>
  <si>
    <t>927 INTELIGENCIA DE NEGOCIOS.</t>
  </si>
  <si>
    <t>PORCENTAJE DE ATENCIÓN A PLANES DE ANALISIS DE INTELIGENCIA DE NEGOCIOS.</t>
  </si>
  <si>
    <t>OFRECER ATENCIÓN Y/O ASESORIAS EN BI (INTELIGENCIA DE NEGOCIOS).</t>
  </si>
  <si>
    <t>(ATENCIÓN A PLANES DE ANALISIS DE NEGOCIO REALIZADOS /ATENCIÓN A PLANES DE ANALISIS DE NEGOCIO PROGRAMADOS)*100</t>
  </si>
  <si>
    <t>QUE SE REALICEN ANALISIS EN MATERIA DE NEGOCIOS PARA EL  MUNICIPIO.</t>
  </si>
  <si>
    <t>COMPONENTE  6</t>
  </si>
  <si>
    <t>029 APOYOS AL SECTOR PRIMARIO ENTREGADOS.</t>
  </si>
  <si>
    <t>PORCENTAJE DE BENEFICIADOS CON APOYOS ENTREGADOS AL SECTOR PRIMARIO.</t>
  </si>
  <si>
    <t>AVANCE PORCENTUAL DE LOS APOYOS AL SECTOR PRIMARIO QUE SE OTORGAN MENSUALMENTE.</t>
  </si>
  <si>
    <t>(NO. TOTAL DE BENEFICIADOS O EN EL AÑO ACTUAL/NO. TOTAL DE INSCRITOS EN LOS PROGRAMAS DE APOYO EN EL AÑO ACTUAL)*100</t>
  </si>
  <si>
    <t>DIRECCIÓN DE DESARROLLO AGROPECUARIO</t>
  </si>
  <si>
    <t>QUE EXISTA EL REGISTRO AL SECTOR PRIMARIO DE LOS ZAPOPANOS.</t>
  </si>
  <si>
    <t>560 CENTRO DE COMPOSTAJE MUNICIPAL.</t>
  </si>
  <si>
    <t>PORCEMTAJE DE PROCESOS EN EL CENTRO DE COMPOSTAJE MUNICIPAL.</t>
  </si>
  <si>
    <t>SEGUIMIENTO AL PROCESO DE COMPOSTA, QUE BENEFICA EL SECTOR PRIMARIO EN MUCHAS DE SUS VERTIENTES.</t>
  </si>
  <si>
    <t>(PROCESOS DE COMPOSTAJE ENTREGADOS /PROCESOS DE COMPOSTAJE PROGRAMADOS)*100</t>
  </si>
  <si>
    <t>QUE LA CIUDADANIA DEDICA AL SECTOR PRIMARIO SE INTERESE EN PROCESOS DE COMPOSTAJE.</t>
  </si>
  <si>
    <t>561 PROMOCIÓN DE LAS ALTERNATIVAS DE COMERCIALIZACIÓN AGRICOLA.</t>
  </si>
  <si>
    <t>VARIACIÓN PORCENTUAL DE ASESORIAS PARA LA PROMOCIÓN DE LAS ALTERNATIVAS DE COMERCIALIZACION AGRICOLA.</t>
  </si>
  <si>
    <t xml:space="preserve">SE BRINDA UN SEGUIMIENTO DE PROMOCIÓN A TODAS AQUELLAS ALTERNATIVAS CON LAS QUE CUENTAN LOS INTEGRANTES DEL SECTOR AGROPECUARIO PARA LA COMERCIALIZACIÓN DE SUS PRODUCTOS. </t>
  </si>
  <si>
    <t>(ASESORIAS BRINDADAS EN EL AÑO ACTUAL/ASESORIAS BRINDADAS EN EL AÑO ANTERIOR )-1)*100</t>
  </si>
  <si>
    <t>QUE EL SECTOR AGROPECUARIO DEL MUNICIPIO  SE INTERESE EN CONOCER LAS ALTERNATIVAS DE COMERCIALIZACIÓN DE SUS PRODUCTOS.</t>
  </si>
  <si>
    <t>563 FOROS PARA EL FORTALECIMIENTO DE LA PRODUCTIVIDAD RURAL.</t>
  </si>
  <si>
    <t>PORCENTAJE DE FOROS PARA EL FORTALECIMIENTO DE LA PRODUCTIVIDAD RURAL.</t>
  </si>
  <si>
    <t>PLANEACIÓN  Y ELABORACIÓN DE FOROS PARA DIFUSIÓN Y EXPOSICIÓN Y CAPACITACIÓN EN MATERIA  DE  PRODUCTIVIDAD RURAL. </t>
  </si>
  <si>
    <t>(FOROS REALIZADOS / FOROS  PROGRAMADOS )*100</t>
  </si>
  <si>
    <t>QUE LOS INTEGRANTES DEL SECTOR PRIMARIO ACUDAN Y SE INTERESEN POR FOROS EN  MATERIA DE PRODUCTIVIDAD RURAL.</t>
  </si>
  <si>
    <t xml:space="preserve"> 564 APOYO A LA PRODUCTIVIDAD RURAL.</t>
  </si>
  <si>
    <t>PORCENTAJE DE APOYOS PARA LA PRODUCTIVIDAD RURAL.</t>
  </si>
  <si>
    <t>OFRECER APOYOS PARA INCREMENTAR LA PRODUCTIVIDAD RURAL EN EL MUNICIPIO.</t>
  </si>
  <si>
    <t>(APOYOS ENTREGADOS / APOYOS DISPONIBES )*100</t>
  </si>
  <si>
    <t>QUE LA CIUDADANIA Y PRINCIPALMENTE AQUELLOS QUE SE DEDICAN AL SECTOR PRIMARIO SOLICITEN APOYOS DE PRODUCTIVIDAD RURAL.</t>
  </si>
  <si>
    <t>ACTIVIDAD 6.5</t>
  </si>
  <si>
    <t xml:space="preserve"> 566 REHABILITACIÓN DE CAMINOS SACACOSECHAS Y VECINALES.</t>
  </si>
  <si>
    <t>PORCENTAJE DE REHABILITACIÓN DE CAMINOS SACACOSECHAS Y VECINALES.</t>
  </si>
  <si>
    <t>ACTIVIDADES EN MATERIA DE REHABILITACIÓN DE CAMINOS SACACOSECHAS Y VECINALES QUE CONTRIBUYAN AL SECTOR PRIMARIO.</t>
  </si>
  <si>
    <t>(REHABILITACIONES REALIZADAS /REHABILITACIONES PROGRAMADAS )*100</t>
  </si>
  <si>
    <t>QUE SE CUENTE CON RECURSOS FISICOS, HUMANOS Y ECONOMICOS PARA LA REHABILITACIÓN DE CAMINOS SACACOSECHAS Y VECINALES.</t>
  </si>
  <si>
    <t>ACTIVIDAD 6.6</t>
  </si>
  <si>
    <t>568 PRUEBAS PARA LA DETECCIÓN DE ENFERMEDADES EN GANADO (TUBERCULOSIS Y BRUCELOSIS).</t>
  </si>
  <si>
    <t>PORCENTAJE DE REALIZACIÓN DE PRUEBAS PARA LA DETECCION DE ENFERMEDADES EN GANADO (TUBERCULOSIS Y BRUCELOSIS).</t>
  </si>
  <si>
    <t>CONTROL Y SEGUIMIENTO EN LA REALIZACION DE PRUEBAS PARA DETECTAR ENFERMEDADES EN EL SECTOR GANADERO DEL MUNICIPIO.</t>
  </si>
  <si>
    <t>(PRUEBAS MEDICAS IMPLEMENTADAS / PRUEBAS MEDICAS PROGRAMADAS )*100</t>
  </si>
  <si>
    <t>QUE EXISTA DEMANDA EN LA REALIZACIÓN DE PRUEBAS MEDICAS AL SECTOR GANADERO.</t>
  </si>
  <si>
    <t>ACTIVIDAD 6.7</t>
  </si>
  <si>
    <t>575 DIAGNÓSTICO AGROPECUARIO Y FORESTAL DE ZAPOPAN.</t>
  </si>
  <si>
    <t>PORCENTAJE DE DIAGNOSTICOS IMPLEMENTADOS.</t>
  </si>
  <si>
    <t>REALIZAR ANALISIS Y DIAGNOSTICOS QUE PERMITAN INTERPRETAR EL ESTADPO DEL SECTOR AGROPECUARIO Y FORESTAL DEL MUNICIPIO.</t>
  </si>
  <si>
    <t>(DIAGNOSTICOS IMPLEMENTADOS / DIAGNOSTICOS PROGRMADOS)*100</t>
  </si>
  <si>
    <t>QUE SE CUENTE CON AREAS DE INTERES EN LAS CUALES SE PUEDAN IMPLEMENTAR DIAGNOSTICOS QUE ARROJEN RESULTADOS IMPORTANTES DE LAS ZONAS AGROPECUARIAS Y FORESTALES.</t>
  </si>
  <si>
    <t>ACTIVIDAD 6.8</t>
  </si>
  <si>
    <t xml:space="preserve"> 576 DISEÑO DE ALTERNATIVAS PARA EL RETIRO DE LOS PRODUCTORES AGROPECUARIOS DEL MUNICIPIO DE ZAPOPAN.</t>
  </si>
  <si>
    <t>PORCENTAJE EN EL DISEÑO DE ALTERNATIVAS PARA EL RETIRO DE LOS PRODUCTORES AGROPECUARIOS DEL MUNICIPIO DE ZAPOPAN.</t>
  </si>
  <si>
    <t>ACTIVIDADES RELACIONADAS AL DISEÑO Y PLANEACIÓN DE ESTRATEGIAS QUE PERMITAN EFICIENTAR.</t>
  </si>
  <si>
    <t>(DISEÑO DE ALTERNATIVAS IMPLEMENTADAS / NDISEÑO DE ALTERNATIVAS PROGRAMADAS )*100</t>
  </si>
  <si>
    <t>QUE EXISTA CAMPO DE OPOTUNIDAD PARA EL DISEÑO DE NUEVAS ESTRATEGIAS QUE PERMITAN EL RETIRO DE PRODUCTORES AGRICOLAS EN EL MUNICIPIO.</t>
  </si>
  <si>
    <t>ACTIVIDAD 6.9</t>
  </si>
  <si>
    <t xml:space="preserve"> 579 CAPACITACIÓN DE HUERTOS URBANOS.</t>
  </si>
  <si>
    <t xml:space="preserve"> PORCENTAJE DE CAPACITACIONES DE HUERTOS URBANOS.</t>
  </si>
  <si>
    <t xml:space="preserve">IMPLEMENTACIÓN DE CAPACITACIONES EN MATERIA DE HUERTOS URBANOS EN EL MUNICIPIO. </t>
  </si>
  <si>
    <t>QUE EXISTAN CIUDADANOS INTERESADOS EN RECIBIR CAPACITACIÓN EN MATERIA DE HUERTOS URBANOS.</t>
  </si>
  <si>
    <t>ACTIVIDAD 6.10</t>
  </si>
  <si>
    <t xml:space="preserve"> 580 PARTICIPACIÓN EN FERIAS AGRICOLAS.</t>
  </si>
  <si>
    <t>PORCENTAJE DE PARTICIPACIÓN EN FERIAS AGRICOLAS.</t>
  </si>
  <si>
    <t xml:space="preserve">BRINDAR ATENCIÓN Y SEGUIMIENTO A LAS ACTIVIDADES DESARROLLADAS EN LAS FERIAS AGRICOLAS </t>
  </si>
  <si>
    <t>(PARTICIPACIONES A FERIAS  REALIZADAS / PARTICIPACIONES A FERIAS PROGRAMADAS )*100</t>
  </si>
  <si>
    <t xml:space="preserve">QUE SE ORGANICEN FERIAS A LAS CUALES EL MUNICIPIO PUEDA ASISTIR. </t>
  </si>
  <si>
    <t>ACTIVIDAD 6.11</t>
  </si>
  <si>
    <t>840 ASESORIA TÉCNICA A PRODUCTORES AGROPECUARIOS Y FORESTALES.</t>
  </si>
  <si>
    <t>PORCENTAJE DE ASESORIAS TÉCNICAS A PRODUCTORES AGROPECUARIOS Y FORESTALES.</t>
  </si>
  <si>
    <t>ATENDER Y PROPOCIONAR ASESORIA TÉCNICA A LOS CIUDADANOS QUE SOLICITEN APOYO EN MATERIA DE PRODUCCIÓN AGROPECUARIA Y FORESTAL.</t>
  </si>
  <si>
    <t>(ASESORIAS REALIZADAS /ASESORIAS SOLICITADAS )*100</t>
  </si>
  <si>
    <t>QUE EXISTA LA DEMANDA DE LAS ASESORIAS TECNICAS EN MATERIA DE PRODUCCIÓN AGROPECUARIA Y FORESTAL.</t>
  </si>
  <si>
    <t>ACTIVIDAD 6.12</t>
  </si>
  <si>
    <t>924 INCENTIVOS FISCALES (DESCUENTO PREDIAL PARA PRODUCTORES AGROPECUARIOS).</t>
  </si>
  <si>
    <t xml:space="preserve"> PORCENTAJE DE TRAMITES PARA LA OBTENCIÓN DE INCENTIVOS FISCALES (DESCUENTO PREDIAL PARA PRODUCTORES AGROPECUARIOS).</t>
  </si>
  <si>
    <t>REALIZAR LAS GESTIONES CORRESPONDIENTES PARA INCENTIVAR A LOS CIUDADANOS QUE TRAMITEN SU DESCUENTO SOBRE EL IMPUESTO PREDIAL.</t>
  </si>
  <si>
    <t>(TRAMITES DE DESCUENTOS REALIZADOS / TRAMITES DE DESCUENTOS SOLICITADOS)*100</t>
  </si>
  <si>
    <t>QUE LOS TRAMITES INGRESADOS CUMPLAN CON LOS REQUISITOS ESTABLECIDOS PARA QUE SE LES OTORGUE EL DESCUENTO FISCAL SOBRE EL IMPUESTO PREDIAL.</t>
  </si>
  <si>
    <t>ACTIVIDAD 6.13</t>
  </si>
  <si>
    <t>926 INOCUIDAD VEGETAL Y ANIMAL.</t>
  </si>
  <si>
    <t>PORCENTAJE DE ESTRATEGIAS EN MATERIA DE INOCUIDAD VEGETAL Y ANIMAL.</t>
  </si>
  <si>
    <t>DISEÑO E IMPLEMENTACIÓN DE ESTRATEGIAS QUE PERMITAN  REDUCIR LOS PELIGROS  QUE  PUEDAN LLEGAR A PRESENTAR EN LOS PRODUCTOS ANIMALES O VEGETALES.</t>
  </si>
  <si>
    <t>(ESTRATEGIAS IMPLEMENTADAS / ESTRATEGIAS PROGRAMADAS PARA SU APLICACIÓN  )*100</t>
  </si>
  <si>
    <t>QUE EXISTA CAMPO DE OPORTUNIDAD PARA LA APLICACIONES DE ESTRATEGIAS.</t>
  </si>
  <si>
    <t>ACTIVIDAD 6.14</t>
  </si>
  <si>
    <t>585 CURSOS DE CAPACITACIÓN PARA HERBOLARIA.</t>
  </si>
  <si>
    <t>PORCENTAJE DE CURSOS DE CAPACITACIÓN IMPLEMENTADOS.</t>
  </si>
  <si>
    <t>IMPLEMENTACIÓN DE CAPACITACIONES EN MATERIA DE HERBOLARIA.</t>
  </si>
  <si>
    <t>(CURSOS IMPLEMENTADOS/CURSOS PROGRAMADOS)*100</t>
  </si>
  <si>
    <t>QUE LA CIUDADANIA SE INTERESE POR INGRESAR A LOS GRUPOS.</t>
  </si>
  <si>
    <t xml:space="preserve">COMPONENTE 7 </t>
  </si>
  <si>
    <t>049 COMERCIOS TRABAJANDO REGLAMENTADOS.</t>
  </si>
  <si>
    <t>PORCENTAJE DE LICENCIAS Y PERMISOS EMITIDOS.</t>
  </si>
  <si>
    <t>PORCENTAJE DE COMERCIOS QUE TRABAJAN BAJO LOS LINEAMIENTO ESTABLECIDOS.</t>
  </si>
  <si>
    <t>(NO. DE LICENCIAS Y PERMISOS SOLICITADOS  EN EL AÑO ACTUAL /NO. DE LICENCIAS Y PERMISOS  EMITIDOS  EN EL AÑO ACTUAL )*100</t>
  </si>
  <si>
    <t>DIRECCIÓN DE PADRÓN Y LICENCIAS</t>
  </si>
  <si>
    <t>QUE SE MANTENGAN LAS REGLAS DE COMERCIO VIGENTES.</t>
  </si>
  <si>
    <t>545 LICENCIAS DE COMERCIO TIPO A.</t>
  </si>
  <si>
    <t>PORCETAJE DE EMISIÓN DE LICENCIAS DE COMERCIO TIPO A.</t>
  </si>
  <si>
    <t>BRINDAR LA ATENCIÓN Y REALIZAR LAS GESTIONES CORREPONDIENTES PARA  PARA REALIZAR LA TRAMITACIÓN DE UNA LICENCIA COMERCIAL  DE TIPO A.</t>
  </si>
  <si>
    <t>(NO. DE LICENCIAS EMITIDAS EN EL AÑO ACTUAL /NO. DE LICENCIAS SOLICITADAS  EN EL AÑO ACTUAL )*100</t>
  </si>
  <si>
    <t>546 LICENCIAS DE COMERCIO TIPO B,C Y D.</t>
  </si>
  <si>
    <t xml:space="preserve"> PORCETAJE DE EMISIÓN DE LICENCIAS DE COMERCIO TIPO B,C Y D</t>
  </si>
  <si>
    <t>BRINDAR LA ATENCIÓN Y REALIZAR LAS GESTIONES CORREPONDIENTES PARA  PARA REALIZAR LA TRAMITACIÓN DE UNA LICENCIA COMERCIAL  DE TIPO B, C O D.</t>
  </si>
  <si>
    <t>ACTIVIDAD 7.3</t>
  </si>
  <si>
    <t>547 TRAMITE DE TRASPASO.</t>
  </si>
  <si>
    <t>PORCETAJE DE EMISIÓN DE TRAMITES  DE TRASPASO.</t>
  </si>
  <si>
    <t>BRINDAR LA ATENCIÓN Y REALIZAR LAS GESTIONES CORREPONDIENTES PARA REALIZAR EL TRAMITE SOLICITADO.</t>
  </si>
  <si>
    <t>(NO. DE TRAMITES EMITIDOS EN EL AÑO ACTUAL /NO. DE TRAMITES SOLICITADOS  EN EL AÑO ACTUAL )*100</t>
  </si>
  <si>
    <t>QUE SE MANTENGAN LAS REGLAS DE COMERCIO Y/O NORMATIVIDAD APLICABLE VIGENTES.</t>
  </si>
  <si>
    <t>ACTIVIDAD 7.4</t>
  </si>
  <si>
    <t>548 TRAMITE DE AMPLIACION DE MEDIDAS.</t>
  </si>
  <si>
    <t>PORCETAJE DE EMISIÓN DE TRAMITES DE AMPLIACION DE MEDIDAS.</t>
  </si>
  <si>
    <t>ACTIVIDAD 7.5</t>
  </si>
  <si>
    <t>549 TRAMITE DE ANEXO.</t>
  </si>
  <si>
    <t>PORCETAJE DE EMISIÓN DE TRAMITES DE ANEXO.</t>
  </si>
  <si>
    <t>ACTIVIDAD 7.6</t>
  </si>
  <si>
    <t>550 TRAMITE DE CAMBIO DE GIRO O ANUNCIO.</t>
  </si>
  <si>
    <t>PORCETAJE DE EMISIÓN DE TRAMITES DE CAMBIO DE GIRO O ANUNCIO.</t>
  </si>
  <si>
    <t>ACTIVIDAD 7.7</t>
  </si>
  <si>
    <t>552 TRAMITE DE MODIFICACIÓN.</t>
  </si>
  <si>
    <t>TRAMITE DE MODIFICACIÓN.</t>
  </si>
  <si>
    <t>ACTIVIDAD 7.8</t>
  </si>
  <si>
    <t xml:space="preserve"> 553 BAJA POR TITULAR Y BAJA POR PRESIDENCIA PARA TODO TIPO DE LICENCIA.</t>
  </si>
  <si>
    <t>PORCETAJE DE EMISIÓN DE BAJA POR TITULAR Y BAJA POR PRESIDENCIA PARA TODO TIPO DE LICENCIA.</t>
  </si>
  <si>
    <t>ACTIVIDAD 7.9</t>
  </si>
  <si>
    <t xml:space="preserve"> 554 PERMISO PARA EVENTOS Y ESPACTACULOS.</t>
  </si>
  <si>
    <t>PORCETAJE DE EMISIÓN DE PERMISO PARA EVENTOS Y ESPACTACULOS.</t>
  </si>
  <si>
    <t>(NO. DE PERMISOS EMITIDOS EN EL AÑO ACTUAL /NO. DE PERMISOS SOLICITADOS  EN EL AÑO ACTUAL )*100</t>
  </si>
  <si>
    <t>ACTIVIDAD 7.10</t>
  </si>
  <si>
    <t>555 PERMISO PARA HORAS EXTRAS, ISLAS, ACTIVIDADES EXTRACTIVAS, VALET PARKING.</t>
  </si>
  <si>
    <t>PORCETAJE DE EMISIÓN DE PERMISO PARA HORAS EXTRAS, ISLAS, ACTIVIDADES EXTRACTIVAS, VALET PARKING.</t>
  </si>
  <si>
    <t>ACTIVIDAD 7.11</t>
  </si>
  <si>
    <t xml:space="preserve"> 556 PERMISOS PARA ANUNCIOS.</t>
  </si>
  <si>
    <t>PORCETAJE DE EMISIÓN DE PERMISOS PARA ANUNCIOS.</t>
  </si>
  <si>
    <t>ACTIVIDAD 7.12</t>
  </si>
  <si>
    <t>557 PERSMISOS PROVISIONALES EN AUTORIZACIÓN DE LICENCIA.</t>
  </si>
  <si>
    <t>PORCETAJE DE EMISIÓN DE PERSMISOS PROVISIONALES EN AUTORIZACION DE LICENCIA.</t>
  </si>
  <si>
    <t>ACTIVIDAD 7.13</t>
  </si>
  <si>
    <t xml:space="preserve"> 115 TRAMITE DE REPOSICIÓN.</t>
  </si>
  <si>
    <t>PORCETAJE DE EMISIÓN DE TRAMITE DE REPOSICION.</t>
  </si>
  <si>
    <t>024 SE CONTRIBUYE A IMPULSAR LA EFICIENCIA DEL NIVEL BÁSICO ESCOLAR.</t>
  </si>
  <si>
    <t>VARIACIÓN PORCENTUAL DE NO DESERCIÓN DE REINGRESOS INSCRITOS EN LA MATRÍCULA DE EDUCACIÓN BÁSICA EN ZAPOPAN.</t>
  </si>
  <si>
    <t>AVANCE PORCENTUAL DE REINGRESOS A EDUCACIÓN BÁSICA, LO QUE CONTRIBUYE A MEJORES NIVELES EDUCATIVOS EN EL MUNICIPIO.</t>
  </si>
  <si>
    <t>(NÚMERO DE ALUMNOS DE REINGRESOS INSCRITOS EN LA MATRÍCULA DE EDUCACIÓN BÁSICA EN ZAPOPAN DEL AÑO ACTUAL/ NÚMERO DE ALUMNOS INSCRITOS EN LA MATRÍCULA DE EDUCACIÓN BÁSICA EN ZAPOPAN DEL AÑO ANTERIOR)*100.</t>
  </si>
  <si>
    <t>SECRETARÍA DE EDUCACIÓN PÚBLICA DE JALISCO / PROGRAMA ZAPOPAN PRESENTE.</t>
  </si>
  <si>
    <t>024 LOS ESTUDIANTES DE NIVEL BÁSICO DEL MUNICIPIO DE ZAPOPAN RECIBEN APOYOS MATERIALES PARA CONCLUIR SUS ESTUDIOS.</t>
  </si>
  <si>
    <t>PROMEDIO MONETARIO POR BENEFICIARIO.</t>
  </si>
  <si>
    <t>PROMEDIO MONETARIO QUE RECIBEN LOS BENEFICIARIOS CON MOTIVO DE CONCLUIR SUS ESTUDIOS.</t>
  </si>
  <si>
    <t>ECONOMÍA.</t>
  </si>
  <si>
    <t>COSTO TOTAL DEL PROGRAMA EN EL AÑO ACTUAL/TOTAL DE BENEFICIARIOS EN EL AÑO ACTUAL.</t>
  </si>
  <si>
    <t>PROMEDIO.</t>
  </si>
  <si>
    <t>PROGRAMA ZAPOPAN PRENSENTE.</t>
  </si>
  <si>
    <t>GOBIERNO DEL ESTADO ENTREGA LA PARTE CORRESPONDIENTE DEL PROGRAMA Y LOS DIRECTORES REGISTRAN A SUS ALUMNOS EN TIEMPO Y FORMA.</t>
  </si>
  <si>
    <t>036 KITS ESCOLARES ENTREGADOS.</t>
  </si>
  <si>
    <t>PORCENTAJE DE KITS ESCOLARES ENTREGADOS.</t>
  </si>
  <si>
    <t>AVANCE PORCENTUAL DE LOS KITS ESCOLARES ENTREGADOS A LOS BENEFICIARIOS DEL PROGRAMA.</t>
  </si>
  <si>
    <t>(TOTAL DE KITS  ENTREGADOS/ KITS ESCOLARES PROYECTADOS A ENTREGAR)*100.</t>
  </si>
  <si>
    <t>PROGRAMA ZAPOPAN PRESENTE.</t>
  </si>
  <si>
    <t>GOBIERNO DEL ESTADO ENTREGA LA PARTE CORRESPONDIENTE DEL PROGRAMA.</t>
  </si>
  <si>
    <t>837 ENTREGA DE APOYO A ALUMNOS CON UNIFORME (PANTS, PLAYERA TIPO POLO Y CALZADO).</t>
  </si>
  <si>
    <t>APOYO A ALUMNOS CON UNIFORMES Y CALZADO ESCOLARER ENTREGADOS.</t>
  </si>
  <si>
    <t>PORCENTAJE DE ALUMNOS QUE RECIBEN SU UNIFORME  Y CALZADO ESCOLAR.</t>
  </si>
  <si>
    <t>(TOTAL DE  UNIFORMES Y CALZADO ESCOLAR  ENTREGADOS/UNIFORMES Y CALZADO ESCOLAR PROYECTADOS A ENTREGAR)*100.</t>
  </si>
  <si>
    <t>836 ENTREGA DE APOYO A ALUMNOS CON PAQUETE  ESCOLAR : MOCHILA Y ÚTILES ESCOLARES.</t>
  </si>
  <si>
    <t>APOYO A ALUMNOS CON MOCHILAS  Y ÚTILES ESCOLARES ENTREGADOS.</t>
  </si>
  <si>
    <t>PORCENTAJE DE ALUMNOS QUE RECIBEN SU MOCHILA Y ÚTILES ESCOLARES.</t>
  </si>
  <si>
    <t>(TOTAL DE MOCHILAS Y ÚTILES ENTREGADOS/ MOCHILAS Y ÚTILIES PROYECTADOS A ENTREGAR)*100.</t>
  </si>
  <si>
    <t>137 PLANTELES DE EDUACIÓN BÁSICA ATENDIDOS A TRAVÉS DEL PROGRAMA ZAPOPAN PRESENTE.</t>
  </si>
  <si>
    <t>PORCENTAJE DE AVANCE EN  ESCUELAS A LAS QUE SE  ENTREGÓ  EL APOYO A LOS BENEFICIARIOS DEL PROGRAMA.</t>
  </si>
  <si>
    <t xml:space="preserve">AVANCE PORCENTUAL DE LAS ESCUELAS EN LAS QUE SE ENTREGÓ EL APOYO A LOS BENEFICIARIOS DEL PROGRAMA. </t>
  </si>
  <si>
    <t>(TOTAL DE ESCUELAS EN LAS QUE SE ENTREGÓ EL APOYO A LOS BENEFICIARIOS DEL PROGRAMA /TOTAL DE ESCUELAS EN LAS QUE SE PROYECTA ENTREGAR EL APOYO A LOS BENEFICIARIOS DEL PROGRAMA )*100.</t>
  </si>
  <si>
    <t>DIRECTORES REGISTRAN SUS PLANTELES EN TIEMPO Y FORMA.</t>
  </si>
  <si>
    <t>838 ESCUELAS ENTREGADAS CON  ALUMNOS QUE CAMBIAN DE GRADO (ETAPA 1) .</t>
  </si>
  <si>
    <t>ESCUELAS ENTREGADAS CON ALUMNOS QUE CAMBIAN DE GRADO (PRIMERA ETAPA).</t>
  </si>
  <si>
    <t xml:space="preserve">NÚMERO DE ESCUELAS ATENDIDAS CON ALUMNOS QUE CAMBIAN DE GRADO. </t>
  </si>
  <si>
    <t>(ESCUELAS ENTREGADOS/ESCUELAS  PROYECTADAS A ENTREGAR)*100.</t>
  </si>
  <si>
    <t>834 ESCUELAS ENTREGADAS CON ALUMNOS DE PRIMER GRADO Y DE  NUEVO INGRESO  (ETAPA 2).</t>
  </si>
  <si>
    <t>ESCUELAS ENTREGADAS  CON ALUMNOS DE PRIMER GRADO Y NUEVO INGRESO (SEGUNDA ETAPA).</t>
  </si>
  <si>
    <t>NÚMERO DE ESCUELAS ATENDIDAS CON ALUMNOS DE PRIMER GRADO Y NUEVO INGRESO.</t>
  </si>
  <si>
    <t>(ESCUELAS ENTREGADAS/ESCUELAS  PROYECTADAS A ENTREGAR)*100.</t>
  </si>
  <si>
    <t>2.6.8. OTROS GRUPOS VULNERABLES.</t>
  </si>
  <si>
    <t>3.2. PROPICIAR UN AMBIENTE QUE INCENTIVE LA FORMALIDAD Y LA CREACIÓN DE EMPLEOS Y QUE PERMITA MEJORARLAS CONDICIONES LABORALES PARA LAS PERSONAS TRABAJADORAS.</t>
  </si>
  <si>
    <t>O7. INCREMENTAR LA FORMALIDAD DEL EMPLEO LA SEGURIDAD SOCIAL Y ESTABILIDAD LABORAL</t>
  </si>
  <si>
    <t>O7E1. AUMENTAR LA DISPONIBILIDAD DE CAPITAL HUMANO MEJOR CALIFICADO ADECUADO A LA DEMANDA DEL MERCADO LABORAL.</t>
  </si>
  <si>
    <t>4. IMPULSO AL DESARROLLO PRODUCTIVO,LOS SERVICIOS TURISTICOS Y EL EMPLEO.</t>
  </si>
  <si>
    <t>2.7.1. OTROS ASUNTOS SOCIALES.</t>
  </si>
  <si>
    <t>2.1.  BRINDAR ATENCIÓN PRIORITARIA A GRUPOS HISTÓRICA MENTE DISCRIMINADOS MEDIANTE ACCIONES QUE PERMITAN REDUCIR LAS BRECHAS DE DESIGUALDAD SOCIALES Y TERRITORIALES.</t>
  </si>
  <si>
    <t>O12E5. PROMOVER LA COHESIÓN SOCIAL DESDE LOS ESPACIOS DE DELIBERACIÓN PÚBLICA, FORTALECIENDO LAS ORGANIZACIONES SOCIALES Y LA PARTICIPACIÓN COMUNITARIA.</t>
  </si>
  <si>
    <t>1. SERVICIOS PÚBLICOS GENERADORES DE BIENESTAR.</t>
  </si>
  <si>
    <t>3.1.1. ASUNTOS ECONÓMICOS Y COMERCIALES EN GENERAL.</t>
  </si>
  <si>
    <t xml:space="preserve">3.9. POSICIONAR A MÉXICO COMO  UN DESTINO TURÍSTICO COMPETITIVO, DE VANGUARDIA,  SOSTENIBLE E INCLUYENTE. </t>
  </si>
  <si>
    <t>O10. INCREMENTAR LA AFLUENCIA Y LA DERRAMA ECONÓMICA PROVENIENTE DEL TURISMO.</t>
  </si>
  <si>
    <t>O10E2. INCREMENTAR LA PROMOCIÓN INTEGRAL DE DESTINOS Y RUTAS TURÍSTICAS.</t>
  </si>
  <si>
    <t>4. IMPULSO AL DESARROLLO PRODUCTIVO, LOS SERVICIOS TURISTICOS Y EL EMPLEO.</t>
  </si>
  <si>
    <t>3.1.2. ASUNTOS LABORALES GENERALES.</t>
  </si>
  <si>
    <t>O27. INCREMENTAR LA CAPACIDAD INNOVADORA EN LOS SECTORES SOCIAL PRIVADO Y PÚBLICO.</t>
  </si>
  <si>
    <t>O27E2. DESARROLLAR ALIANZAS Y REDES ENTRE EMPRESAS, GOBIERNO, GRUPOS SOCIALES Y UNIVERSIDADES PARA IMPULSAR LA INNOVACIÓN, EL EMPRENDURISMO Y LA CREATIVIDAD QUE GENERE LA CREACIÓN DE VALOR PÚBLICO Y ECONÓMICO.</t>
  </si>
  <si>
    <t xml:space="preserve"> 27. IMPULSAR LA CAPACITACIÓN DE CAPITAL HUMANO ORIENTADO A LAS VOCACIONES.</t>
  </si>
  <si>
    <t>27. GENERAR INCENTIVOS PARA LA INVERSIÓN PRODUCTIVA QUE GENEREN EMPLEO FORMAL, BASADA EN LA DEMANDA DEL MERCADO LABORAL ACTUAL, PARA QUE LOS ZAPOPANOS SE INSERTEN EN LA DINÁMICA ECONÓMICA DEL PAÍS.</t>
  </si>
  <si>
    <t>P. PLANEACIÓN, SEGUIMIENTO Y EVALUACIÓN DE POLÍTICAS PÚBLICAS.</t>
  </si>
  <si>
    <t>2. DESARROLLO SOCIAL.</t>
  </si>
  <si>
    <t>1.8. OTROS SERVICIOS GENERALES.</t>
  </si>
  <si>
    <t>1.5. ASUNTOS FINANCIEROS Y HACENDARIOS.</t>
  </si>
  <si>
    <t>1.5.2. ASUNTOS HACENDARIOS.</t>
  </si>
  <si>
    <t>1.1. LEGISLACIÓN.</t>
  </si>
  <si>
    <t>1.1.2. FISCALIZACIÓN.</t>
  </si>
  <si>
    <t>2.6. PROTECCIÓN SOCIAL.</t>
  </si>
  <si>
    <t>2.7. OTROS ASUNTOS SOCIALES.</t>
  </si>
  <si>
    <t>4. MEJORAR EL BIENESTAR DE LOS ZAPOPANOS, DISMINUYENDO LA DESIGUALDAD Y LA POBREZA, PROMOVIENDO UNA DISTRIBUCIÓN EQUILIBRADA DE LOS FONDOS SOCIALES PARA PERSONAS, COMUNIDADES Y OBRAS PÚBLICAS.</t>
  </si>
  <si>
    <t>4. IMPLEMENTAR ACCIONES DE ASISTENCIA SOCIAL QUE CONTRIBUYAN AL DESARROLLO DE LA COMUNIDAD.</t>
  </si>
  <si>
    <t>F. PROMOCIÓN Y FOMENTO.</t>
  </si>
  <si>
    <t>3.1. ASUNTOS ECONÓMICOS COMERCIALES Y LABORALES GENERALES.</t>
  </si>
  <si>
    <t>28. INTEGRAR ACCIONES PARA POSICIONAR A ZAPOPAN COMO UN DESTINO TURÍSTICO ATRACTIVO PARA EL TURISMO NACIONAL E INTERNACIONAL.</t>
  </si>
  <si>
    <t>28. PROMOVER ACCIONES DE IMPULSO AL TURISMO Y CAPACITAR A LOS PRESTADORES DE SERVICIOS TURÍSTICOS, A TRAVÉS DE LA VINCULACIÓN CON EL SECTOR PRIVADO Y OTRAS INSTITUCIONES PARA POSICIONAR A ZAPOPAN COMO LÍDER EN TURISMO.</t>
  </si>
  <si>
    <t>25. INCREMENTAR LAS OPORTUNIDADES DE EMPLEO FORMAL Y AUTOEMPLEO EN ZAPOPAN.</t>
  </si>
  <si>
    <t>25. IMPLEMENTAR MECANISMOS ENFOCADOS EN FORMAR CAPITAL HUMANO QUE DEMANDA EL SECTOR PRODUCTIVO Y PROPICIAR UN AMBIENTE PARA EL DESARROLLO DE LA INNOVACIÓN Y LA CREACIÓN DE NEGOCIOS.</t>
  </si>
  <si>
    <t>DIRECCIÓN DE TURISMO Y CENTRO HISTORICO.</t>
  </si>
  <si>
    <t>DIRECCIÓN DE DESARROLLO AGROPECUARIO, DIRECCIÓN DE PADRÓN Y LICENCIAS, DIRECCIÓN DE PROMOCIÓN ECONOMICA.</t>
  </si>
  <si>
    <t>DIRECCIÓN DE PROGRAMAS SOCIALES MUNICIPALES, DIRECCIÓN DE GESTION DE PROGRAMAS SOCIALES ESTATALES Y FEDERALES.</t>
  </si>
  <si>
    <t>2.5. EDUCACIÓN.</t>
  </si>
  <si>
    <t>2.5.1. EDUCACIÓN BÁSICA.</t>
  </si>
  <si>
    <t>2.2. GARANTIZAR EL DERECHO A LA EDUCACIÓN LAICA, GRATUITA, INCLUYENTE, PERTINENTE Y DE CALIDAD EN TODOS LOS TIPOS, NIVELES Y MODALIDADES DEL SISTEMA EDUCATIVO NACIONAL Y PARA TODAS LAS PERSONAS.</t>
  </si>
  <si>
    <t>O16. INCREMENTAR EL ACCESO LA EQUIDAD Y LA CALIDAD DE LA EDUCACIÓN.</t>
  </si>
  <si>
    <t>O16E2. AMPLIAR LAS OPORTUNIDADES EDUCATIVAS, EN ESPECIAL PARA LA POBLACIÓN EN CONDICIONES DE VULNERABILIDAD Y POBREZA.</t>
  </si>
  <si>
    <t>1. MEJORAR EL BIENESTAR DE NIÑAS, NIÑOS Y ADOLESCENTES.</t>
  </si>
  <si>
    <t>1. IMPLEMENTAR ACCIONES DE PREVENCIÓN, ATENCIÓN, FORMACIÓN Y PROTECCIÓN DE NIÑAS, NIÑOS Y ADOLESCENTES PARA GARANTIZAR EL CUMPLIMIENTO DE SUS DERECHOS.</t>
  </si>
  <si>
    <t>1. ZAPOPAN CIUDAD DE LOS NIÑOS.</t>
  </si>
  <si>
    <t>LIC. SALVADOR VILLASEÑOR ALDAMA.</t>
  </si>
  <si>
    <t>37. EVALUACIÓN DEL DESEMPEÑO GUBERNAMENTAL.</t>
  </si>
  <si>
    <t>(GESTIONES REALIZADAS EN EL AÑO ACTUAL/GESTIONES REALIZADAS EN EL AÑO ANTERIOR)*100</t>
  </si>
  <si>
    <t>(HABITANTES ZAPOPANOS BENEFICIADOS POR LO PROGRAMAS SOCIALES /HABITANTES DEL MUNICIPIO DE ZAPOPAN)*100</t>
  </si>
  <si>
    <t>(ACCIONES REALIZADAS PARA EL BENEFICIO DE LA CIUDADANIA/ACCIONES PROGRAMADAS)*100</t>
  </si>
  <si>
    <t>(CAPACITACIONES REALIZADAS /CAPACITACIONES PROGRAMADAS)*100</t>
  </si>
  <si>
    <t>(EVENTOS ASISTIDOS / EVENTOS PROGRAMADOS)*100</t>
  </si>
  <si>
    <t>(NO. ACCIONES REALIZADAS /NO. DE ACCIONES  SOLICITADAS)*100</t>
  </si>
  <si>
    <t>QUE LAS ÁREAS INVOLUCRADAS EN LA ATENCIÓN CIUDADANA, RESUELVEN OPORTUNAMENTE LOS REQUERIMIENTOS REALIZADOS.</t>
  </si>
  <si>
    <t>(SOLICITUDES ENVIADAS A DEPENDENCIAS/RESPUESTAS RECIBIDAS)*100</t>
  </si>
  <si>
    <t>QUE SE PRESENTARA UN TEMA COYUNTURAL EL CUAL DEBA ANALIZARSE.</t>
  </si>
  <si>
    <t>PLAN NACIONAL DE DESARROLLO</t>
  </si>
  <si>
    <t>PLAN ESTATAL DE DESARROLLO</t>
  </si>
  <si>
    <t>PLAN MUNICIPAL DE DESARROLLO</t>
  </si>
  <si>
    <t xml:space="preserve">ACTIVIDAD 2.2 </t>
  </si>
  <si>
    <t>PRESIDENCIA MUNICIPAL.</t>
  </si>
  <si>
    <t>1.3. COORDINACIÓN POLÍTICA DE GOBIERNO.</t>
  </si>
  <si>
    <t>1.3.1. PRESIDENCIA / GUBERNATURA.</t>
  </si>
  <si>
    <t>1.1. FORTALECER LA GOBERNABILIDAD DEMOCRÁTICA.</t>
  </si>
  <si>
    <t>O25E5. MEJORAR LA CALIDAD Y LA PRESTACIÓN DE SERVICIOS PÚBLICOS.</t>
  </si>
  <si>
    <t>37. INCREMENTAR LA EFICIENCIA EN EL PROCESO DE MEDICIÓN Y EVALUACIÓN DEL DESEMPEÑO GUBERNAMENTAL.</t>
  </si>
  <si>
    <t>37. OPTIMIZAR EL USO DE LAS PLATAFORMAS TECNOLÓGICAS DE INFORMACIÓN PARA GARANTIZAR EL MÁXIMO CUMPLIMIENTO DE LAS METAS.</t>
  </si>
  <si>
    <t>01 SE CONTRIBUYE A REALIZAR UNA GESTIÓN GUBERNAMENTAL EFICIENTE.</t>
  </si>
  <si>
    <t>PORCENTAJE DE GESTIONES REALIZADAS.</t>
  </si>
  <si>
    <t>GESTIONES REALIZADAS QUE CONTRIBUYEN A LA GESTIÓN GUBERNAMENTAL.</t>
  </si>
  <si>
    <t>01 LOS CIUDADANOS DEL MUNICIPIO DE ZAPOPAN, RECIBEN SERVICIOS PERTINENTES, OPORTUNOS Y EFICIENTES.</t>
  </si>
  <si>
    <t>PORCENTAJE DE CIUDADANOS BENEFICIADOS CON LOS SERVICIOS OTORGADOS POR EL MUNICIPIO.</t>
  </si>
  <si>
    <t>CIUDADANOS BENEFICIADOS CON LOS SERVICIOS OTORGADOS POR EL MUNICIPIO.</t>
  </si>
  <si>
    <t>121 ACCIONES PARA EL BENEFICIO DE LA CIUDADANIA REALIZADAS.</t>
  </si>
  <si>
    <t>PORCENTAJE DE ACCIONES EN BENEFICIO DE LA CIUDADANIA REALIZADAS.</t>
  </si>
  <si>
    <t>CIUDANANOS BENEFICIADOS POR LAS ACCIONES REALIZADAS POR EL MUNICIPIO.</t>
  </si>
  <si>
    <t>021 SENSIBILIZACIÓN EN EL EJERCICIO DE SUS RESPONSABILIDADES Y FUNCIONES REALIZADAS.</t>
  </si>
  <si>
    <t>PORCENTAJE DE CAPACITACIÓN EN RESPONSABILIDADES Y FUNCIONES REALIZADAS.</t>
  </si>
  <si>
    <t>PERSONAL QUE RECIBE CAPACITACIÓN PARA LA SENSIBILIZACIÓN DE SUS FUNCIONES.</t>
  </si>
  <si>
    <t>022 LOGÍSTICA Y ORGANIZACIÓN DE LAS ACTIVIDADES DEL PRESIDENTE.</t>
  </si>
  <si>
    <t>PORCENTAJE DE ASISTENCIA DEL PRESIDENTE A LOS EVENTOS PROGRAMADOS.</t>
  </si>
  <si>
    <t>EVENTOS QUE CONTARON CON LA ASISTENCIA DEL PRESIDENTE MUNICIPAL.</t>
  </si>
  <si>
    <t>052 DESEMPEÑO Y EJECUCIÓN OPERATIVO- ADMINISTRATIVA DE LAS ÁREAS DE PRESIDENCIA PARA EL DESARROLLO DE PROYECTOS Y OPORTUNIDADES MEJORADAS.</t>
  </si>
  <si>
    <t>PORCENTAJE DE ACCIONES PARA EL MEJORAMIENTO DE LA EFICIENCIA GUBERNAMENTAL REALIZADOS.</t>
  </si>
  <si>
    <t>ACCIONES REALIZADAS PARA EL MEJORAMIENTO DE LA EFICIENCIA GUBERNAMENTAL.</t>
  </si>
  <si>
    <t>014 ATENCIÓN CIUDADANA.</t>
  </si>
  <si>
    <t>PORCENTAJE DE SOLICTUDES ENVIADAS A DEPENDENCIAS Y RESPONIDAS DE FORMA OPORTUNA PARA EL BENEFICIO DE LA CIUDADANIA.</t>
  </si>
  <si>
    <t>SOLICITUDES ENVIADAS A DEPENDENCIAS Y REPONSDIDAS DE FORMA OPORTUNA PARA EL BENEFICIO DE LA CIUDADANIA.</t>
  </si>
  <si>
    <t>016 ANÁLISIS  DE TEMAS COYUNTURALES.</t>
  </si>
  <si>
    <t>ESTRATEGIAS Y PROCESOS QUE DEBERAN SEGUIRSE EN CASO DE QUE SE PRESENTE UN TEMA DE CARÁCTER COYUNTURAL.</t>
  </si>
  <si>
    <t>DESPACHO DE PRESIDENCIA, SECRETARÍA PARTICULAR.</t>
  </si>
  <si>
    <t>LIC. ELSA ELIZABETH MEDINA ACEVES.</t>
  </si>
  <si>
    <t>REVISIÓN GENERAL MENSUAL DE IMPACTO EN GESTIONES REALIZADAS.</t>
  </si>
  <si>
    <t>CONTEO MENSUAL.</t>
  </si>
  <si>
    <t>INSPECCIÓN DE DOCUMENTOS Y ACCIONES REALIZADAS.</t>
  </si>
  <si>
    <t>LISTA DE PERSONAL CAPACITADO (PORTAL OFICIAL DEL H. AYUNTAMIENTO).</t>
  </si>
  <si>
    <t>CONTEO DE EVENTOS ATENDIDOS.</t>
  </si>
  <si>
    <t>REPORTE DE PROYECTOS EN DESARROLLO Y/O REALIZADOS (PORTAL OFCIAL DEL H. AYUNTAMIENTO).</t>
  </si>
  <si>
    <t>INSPECCIÓN DE DOCUMENTOS GENERADOS.</t>
  </si>
  <si>
    <t>REUNIONES SEMANALES DE REVISIÓN Y ANÁLISIS DE CASOS .</t>
  </si>
  <si>
    <t>QUE LOS CIUDADANOS NECESITEN APOYOS Y SERVICIOS QUE EL MUNICIPIO OTORGA.</t>
  </si>
  <si>
    <t>QUE EXISTAN ASPECTOS DE MEJORA GUBERNAMENTAL DESDE LA PERSPECTIVA DEL CIUDADANO.</t>
  </si>
  <si>
    <t>PARTICIPACIÓN E INTERÉS DEL PERSONAL ADSCRITO A CADA DEPENDENCIA.</t>
  </si>
  <si>
    <t>QUE LA CIUDADANIA DEL MUNICIPIO SOLICITE LA ASISTENCIA DEL PRESIDENTE MUNICIPAL EN EVENTOS.</t>
  </si>
  <si>
    <t>QUE EL CIUDADANO HAGA SOLICITUDES A PRESIDENCIA.</t>
  </si>
  <si>
    <t>(ATENCIÓN A TEMAS COYUNTURALES EN 2020 /ATENCIÓN A TEMAS COYUNTURALES EN 2019)-1)*100</t>
  </si>
  <si>
    <t>ANÁLISIS Y SEGUIMIENTO DE TEMAS COYUNTURALES.</t>
  </si>
  <si>
    <t>REUNIONES REALIZADAS CON LOS TITULARES DE LAS ÁREAS DEL GOBIERNO MUNICIPAL/REUNIONES PROGRAMADAS CON LOS TITULARES DE LAS ÁREAS DEL GOBIERNO MUNICIPAL)*100</t>
  </si>
  <si>
    <t>(NÚMERO DE SOLICITUDES RECIBIDAS EN EL AÑO ACTUAL / NÚMERO DE SOLICITUDES RECIBIDAS EN EL AÑO ANTERIOR)-1)*100</t>
  </si>
  <si>
    <t>(NÚMERO DE SOLICITUDES ATENDIDAS A TRAVÉS DE CIUDAPP/NÚMERO DE SOLICITUDES RECIBIDAS A TRAVÉS DE CIUDAPP)*100</t>
  </si>
  <si>
    <t>(NÚMERO DE SOLICITUDES RECIBIDAS A TRAVÉS DE CIUDAPP ANALIZADAS / NÚMERO DE SOLICITUDES RECIBIDAS A TRAVÉS DE CIUDAPP)*100</t>
  </si>
  <si>
    <t>(NÚMERO DE SOLICITUDES RECIBIDAS A TRAVÉS DE CIUDAPP DERIVADAS / NÚMERO DE SOLICITUDES RECIBIDAS A TRAVÉS DE CIUDAPP)*100</t>
  </si>
  <si>
    <t>(PROYECTOS REALIZADOS Y/O EN DESARROLLO/ PROYECTOS PROPUESTOS)*100</t>
  </si>
  <si>
    <t>QUE LOS PROYECTOS DESARROLLADOS TENGAN UN IMPACTO POSITIVO ENTRE LOS HABITANTES ZAPOPANOS</t>
  </si>
  <si>
    <t>(REHABILITACIONES EN EL ANDADOR 20 DE NOVIEMBRE REALIZAS /REHABILITACIONES PROGRAMADAS )*100</t>
  </si>
  <si>
    <t>QUE EXISTAN RECURSOS PARA LA EJECUCION DE LAS REHABILITACIONES EN LOS ESPACIOS PUBLICOS</t>
  </si>
  <si>
    <t>(APOYOS Y/O AYUDAS ENTREGADOS /APOYOS Y/O AYUDAS DISPONIBLES )*100</t>
  </si>
  <si>
    <t xml:space="preserve">QUE EL BENEFICIARIO CUMPLA CON LOS REQUISITOS ESTABLECIDOS PARA RECIBIR EL APOYO Y/O AYUDA </t>
  </si>
  <si>
    <t>(NO. DIFUSIONES REALIZADAS EN EL AÑO ACTUAL/ NO. DIFUSIONES REALIZADAS EN EL AÑO ANTERIOR)*100</t>
  </si>
  <si>
    <t>IMPLETACIÓN DE DISEÑO DE CAMPAÑAS PUBLICITARIAS, ACTIVIDADES RELATIVAS A DISEÑO GRAFICO PARA GESTIÓN DE IMAGEN DEL AYUNTAMIENTO, REVELADO FOTOGRAFICO, ETC.</t>
  </si>
  <si>
    <t>(ACTIVIDADES DE DISEÑO IMPLEMENTADAS /ACTIVIDADES DE DISEÑO PROYECTADAS )*100</t>
  </si>
  <si>
    <t>QUE EXISTA UNA DEMANDA DE ACTIVIDADES RELACIONADAS AL DISEÑO E IMAGEN EN EL MUNICIPIO.</t>
  </si>
  <si>
    <t>((ATENCION A TEMAS COYUNTURALES EN 2020 /ATENCION A TEMAS COYUNTURALES EN 2019)-1)*100</t>
  </si>
  <si>
    <t>(CAMPAÑAS REALIZADAS /CAMPAÑAS PROPUESTAS )*100</t>
  </si>
  <si>
    <t xml:space="preserve">QUE SE REQUIERAN REALIZAR CAMPAÑAS PUBLICITARIAS PARA DIFUCION DE INFORMACION A LA CIUDADANIA </t>
  </si>
  <si>
    <t>(ASPECTOS SUSCEPTIBLES DE MEJORA RESUELTOS/ASPECTOS SUSCEPTIBLES DE MEJORA OBSERVADOS)*100</t>
  </si>
  <si>
    <t>(GESTIONES O MESAS DE TRABAJO REALIZADAS /GESTIONES O MESAS DE TRABAJO  PROGRAMADAS )*100</t>
  </si>
  <si>
    <t>QUE SE ELABORE O REQUIERA ACTUALIZACION EL PMDU.</t>
  </si>
  <si>
    <t>(MECANISMOS DE EVALUACION IMPLEMENTADOS /MECANISMOS DE EVALUACION PROPUESTOS )*100</t>
  </si>
  <si>
    <t>(TOTAL DE INFORMES ELABORADOS /TOTAL DE INFORMES PROGRAMADOS )*100</t>
  </si>
  <si>
    <t>(PETICIONES ATENDIDAS/PETICIONES RECIBIDAS)*100</t>
  </si>
  <si>
    <t>(TOTAL DE EVALUACIONES REALIZADAS /TOTAL DE EVALUACIONES PROGRAMADAS )*100</t>
  </si>
  <si>
    <t>056 DISEÑO, PRODUCCIÓN Y DESARROLLO DE EVENTOS EFECTUADOS.</t>
  </si>
  <si>
    <t>(EVENTOS REALIZADOS/ EVENTOS SOLICITADOS)*100</t>
  </si>
  <si>
    <t>(EVENTOS  REALIZADOS /EVENTOS PROGRAMADOS )*100</t>
  </si>
  <si>
    <t>(EVENTOS REALIZADOS /EVENTOS PROGRAMADOS )*100</t>
  </si>
  <si>
    <t>(REGALOS A TITULO INSTITUCIONAL OTORGADOS /REGALOS A TITULO INSTITUCIONAL PROGRAMADOS )*100</t>
  </si>
  <si>
    <t>ACTIVIDAD 4.4</t>
  </si>
  <si>
    <t>ACTIVIDAD 4.5</t>
  </si>
  <si>
    <t>ACTIVIDAD 4.6</t>
  </si>
  <si>
    <t>ACTIVIDAD 5.7</t>
  </si>
  <si>
    <t>ACTIVIDAD 5.8</t>
  </si>
  <si>
    <t>ACTIVIDAD 5.9</t>
  </si>
  <si>
    <t>ACTIVIDAD 5.10</t>
  </si>
  <si>
    <t>ACTIVIDAD 5.11</t>
  </si>
  <si>
    <t>ACTIVIDAD 5.12</t>
  </si>
  <si>
    <t>ACTIVIDAD  5.13</t>
  </si>
  <si>
    <t>ACTIVIDAD 5.14</t>
  </si>
  <si>
    <t>JEFATURA DE GABINETE.</t>
  </si>
  <si>
    <t>1.3.2. POLÍTICA INTERIOR.</t>
  </si>
  <si>
    <t>1.JUSTICIA Y ESTADO DE DERECHO.</t>
  </si>
  <si>
    <t>O25E7. MEJORAR LA PLANEACIÓN, PROGRAMACIÓN, EL SEGUIMIENTO Y LA EVALUACIÓN PARA UNA GESTIÓN PÚBLICA EFICIENTE ORIENTADA A RESULTADOS.</t>
  </si>
  <si>
    <t>PORCENTAJE DE REUNIONES REALIZADAS CON LOS TITULARES DE LAS ÁREAS DEL GOBIERNO MUNICIPAL.</t>
  </si>
  <si>
    <t>REUNIONES REALIZADAS CON LOS TITULARES DE LAS AREAS DEL GOBIERNO MUNICIPAL CON EL OBJETIVO DE LA MEJORA DE LA FUNCIÓN PÚBLICA.</t>
  </si>
  <si>
    <t>VARIACIÓN PORCENTUAL DE SOLICITUDES ATENDIDAS A TRAVÉS DE CIUDAPP RESPECTO AL AÑO ANTERIOR.</t>
  </si>
  <si>
    <t>CAMBIO PORCENTUAL EN LAS SOLICITUDES ATENDIDAS OPORTUNAMENTE A TRAVÉS DE CIUDAPP.</t>
  </si>
  <si>
    <t>101 PLATAFORMA PARA LA DERIVACIÓN, MONITOREO Y SEGUIMIENTO DE ASUNTOS HASTA SU ATENCIÓN Y CONCLUSIÓN IMPLEMENTADA.</t>
  </si>
  <si>
    <t>PORCENTAJE DE SOLICITUDES ATENDIDAS A TRAVÉS DE CIUDAPP.</t>
  </si>
  <si>
    <t>001 ANÁLISIS DE SOLICITUDES RECIBIDAS.</t>
  </si>
  <si>
    <t>PORCENTAJE DE SOLICITUDES ANALIZADAS A TRAVÉS DE CIUDAPP.</t>
  </si>
  <si>
    <t>003 DERIVACIÓN DE SOLICITUDES RECIBIDAS A LAS ÁREAS CORRESPONDIENTES.</t>
  </si>
  <si>
    <t>DERIVACIÓN DE SOLICITUDES RECIBIDAS A LAS ÁREAS CORRESPONDIENTES.</t>
  </si>
  <si>
    <t>PORCENTAJE DE SOLICITUDES DERIVADAS A LAS AREAS CORRESPONDIENTES.</t>
  </si>
  <si>
    <t xml:space="preserve">  099 PLANEACIÓN Y DESARROLLO  DE PROYECTOS ESTRATÉGICOS Y  DE MEJORA EN BENEFICIO DE LA CIUDADANÍA DE ZAPOPAN REALIZADOS.</t>
  </si>
  <si>
    <t>PORCENTAJE DE PROYECTOS REALIZADOS.</t>
  </si>
  <si>
    <t>PROYECTOS ESTRATÉGICOS Y DE MEJORA REALIZADOS EN BENEFICIO DE LA CIUDADANIA.</t>
  </si>
  <si>
    <t xml:space="preserve">PROYECTOS ESTRATÉGICOS Y DE IMPACTO QUE DERIVEN EN UN BENEFICIO PARA LA CIUDADANIA. </t>
  </si>
  <si>
    <t xml:space="preserve"> 895 DONATIVOS Y AYUDAS SOCIALES A PERSONAS.</t>
  </si>
  <si>
    <t>DONATIVOS Y AYUDAS SOCIALES A PERSONAS.</t>
  </si>
  <si>
    <t>ENTREGAR DONATIVOS Y AYUDAS A LOS HABITANTES DEL MUNICIPIO.</t>
  </si>
  <si>
    <t>016 ACCIONES Y ACTIVIDADES GUBERNAMENTALES EN EL MUNICIPIO DE ZAPOPAN DIFUNDIDAS.</t>
  </si>
  <si>
    <t>VARIACIÓN PORCENTUAL DE DIFUSIONES REALIZADAS.</t>
  </si>
  <si>
    <t>VARIACIÓN EN LAS ACCIONES GUBERNAMENTALES DIFUNDIDAS.</t>
  </si>
  <si>
    <t xml:space="preserve"> 015 DISEÑO E IMAGEN.</t>
  </si>
  <si>
    <t>DISEÑO E IMAGEN.</t>
  </si>
  <si>
    <t>017 CAMPAÑAS PUBLICITARIAS.</t>
  </si>
  <si>
    <t>CAMPAÑAS PUBLICITARIAS.</t>
  </si>
  <si>
    <t>131 SISTEMA DE EVALUACIÓN DEL DESEMPEÑO IMPLEMENTADO.</t>
  </si>
  <si>
    <t>ASPECTOS SUSCEPTIBLES DE MEJORA SOLVENTADOS.</t>
  </si>
  <si>
    <t>ASPECTOS SUCEPTIBLES DE MEJORA DEL SISTEMA DE EVALUACIÓN DEL DESEMPEÑO IMPLEMENTADOS.</t>
  </si>
  <si>
    <t xml:space="preserve"> 031 PLAN MUNICIPAL DE DESARROLLO.</t>
  </si>
  <si>
    <t>ELABOACIÓN Y ACTUALIZACIÓN DEL PLAN MUNICIPAL DE DESARROLLO Y GOBERNANZA.</t>
  </si>
  <si>
    <t>034 INFORME DE GOBIERNO.</t>
  </si>
  <si>
    <t>INFORME DE GOBIERNO.</t>
  </si>
  <si>
    <t xml:space="preserve"> DONACIONES Y COMODATOS RECIBIDOS Y PETICIONES DE SEGURIDAD PUBLICA ATENDIDAS.</t>
  </si>
  <si>
    <t>ATENCION A LAS PETICIONES  EN MATERIA DE DONACIONES O COMODATOS ASI COMO PETICIONES DE SEGURIDAD PUBLICA.</t>
  </si>
  <si>
    <t xml:space="preserve"> 906 EVALUACION Y MEDICION DEL DESEMPEÑO FINANCIERO DE LAS ENTIDADES MUNICIPALES.</t>
  </si>
  <si>
    <t>PORCENTAJE DE EVENTOS REALIZADOS.</t>
  </si>
  <si>
    <t>EVENTOS REALIZADOS EN COMPARACIÓN CON LOS EVENTOS SOLICITADOS.</t>
  </si>
  <si>
    <t xml:space="preserve"> 002 DIA DE REYES.</t>
  </si>
  <si>
    <t xml:space="preserve"> DIA DE REYES.</t>
  </si>
  <si>
    <t>004 FESTIVAL DEL NIÑO.</t>
  </si>
  <si>
    <t>FESTIVAL DEL NIÑO.</t>
  </si>
  <si>
    <t>006 CENA DEL REBOZO.</t>
  </si>
  <si>
    <t>CENA DEL REBOZO.</t>
  </si>
  <si>
    <t xml:space="preserve"> 007 GRITO DE INDEPENDENCIA Y VERBENA.</t>
  </si>
  <si>
    <t>GRITO DE INDEPENDENCIA Y VERBENA.</t>
  </si>
  <si>
    <t>008 FIESTAS PATRIAS LAS AGUILAS.</t>
  </si>
  <si>
    <t>FIESTAS PATRIAS LAS AGUILAS.</t>
  </si>
  <si>
    <t xml:space="preserve"> 941 ORNAMENTACION NAVIDEÑA.</t>
  </si>
  <si>
    <t>ORNAMENTACION NAVIDEÑA.</t>
  </si>
  <si>
    <t>019 DESARROLLO DE EVENTOS DEL AYUNTAMIENTO.</t>
  </si>
  <si>
    <t>DESARROLLO DE EVENTOS EXTRAORDINARIOS.</t>
  </si>
  <si>
    <t>023 FIESTAS PATRIAS DELEGACIONES.</t>
  </si>
  <si>
    <t>FIESTAS PATRIAS DELEGACIONES.</t>
  </si>
  <si>
    <t>908 EVENTOS NAVIDEÑOS.</t>
  </si>
  <si>
    <t>EVENTOS NAVIDEÑOS.</t>
  </si>
  <si>
    <t xml:space="preserve"> 941 ORNAMENTACION PATRIA.</t>
  </si>
  <si>
    <t>ORNAMENTACION PATRIA.</t>
  </si>
  <si>
    <t xml:space="preserve"> 823 REGALOS A TITULO INSTITUCIONAL.</t>
  </si>
  <si>
    <t>REGALOS A TITULO INSTITUCIONAL.</t>
  </si>
  <si>
    <t>FIESTAS PATRONALES Y RELIGIOSAS.</t>
  </si>
  <si>
    <t>005 MEDIO MARATON 21 KM.</t>
  </si>
  <si>
    <t>MEDIO MARATON 21 KM.</t>
  </si>
  <si>
    <t>013 EVENTO INFORME DE GOBIERNO.</t>
  </si>
  <si>
    <t>EVENTO INFORME DE GOBIERNO.</t>
  </si>
  <si>
    <t>DESPACHO DE JEFATURA DE GABINETE.</t>
  </si>
  <si>
    <t>PORTAL DE TRANSPARENCIA DEL GOBIERNO MUNICIPAL.</t>
  </si>
  <si>
    <t>QUE LAS AREAS INVOLUCRADAS PROPONGAN MECANISMOS DE EVALUACION SUCEPTIBLES DE MEJORA.</t>
  </si>
  <si>
    <t>QUE LAS AREAS INVOLUCRADAS PROPONGAN Y RECABEN LA INFORMACION PARA EL INFORME DE GOBIERNO.</t>
  </si>
  <si>
    <t>QUE LAS AREAS INVOLUCRADAS PARTICIPEN EN LAS MESAS DES TRABAJO O GESTIONES PARA LA IMPLEMENTACION DE NUEVAS ESTRATEGIAS.</t>
  </si>
  <si>
    <t>QUE SE RECIBAN PETICIONES POR PARTE DE LA CIUDADANIA O POR PARTE DE SEGURIDAD PÚBLICA.</t>
  </si>
  <si>
    <t>QUE EXISTAN MECANISMOS FINANCIEROS PARA EVALUAR.</t>
  </si>
  <si>
    <t>REPORTE DE EVENTOS REALIZADOS (PORTAL OFICIAL DEL H. AYUNTAMIENTO).</t>
  </si>
  <si>
    <t>QUE TODOS LOS EVENTOS SE REALICEN CON ÉXITO.</t>
  </si>
  <si>
    <t>QUE EL EVENTO SE REALICE CON ÉXITO  Y SE SIGA REALIZANDO (ESTE VIGENTE).</t>
  </si>
  <si>
    <t>QUE SEA ABSOLUTAMENTE NECESARIO OTORGAR UN REGALO A TITULO INSTITUCIONAL POR PARTE DEL MUNICIPIO.</t>
  </si>
  <si>
    <t>ANÁLISIS DE SOLICITUDES RECIBIDAS A TRAVÉS DE CIUDAPP.</t>
  </si>
  <si>
    <t xml:space="preserve"> 960 PROYECTOS ESTRATÉGICOS MUNICIPALES.</t>
  </si>
  <si>
    <t>PROYECTOS ESTRATÉGICOS MUNICIPALES.</t>
  </si>
  <si>
    <t xml:space="preserve"> 327 REHABILITACIÓN DE MOBILIARIO URBANO EN PLAZAS MUNICIPALES Y ESPACIOS PÚBLICOS.</t>
  </si>
  <si>
    <t xml:space="preserve"> REHABILITACIÓN DE MOBILIARIO URBANO EN PLAZAS MUNICIPALES Y ESPACIOS PÚBLICOS.</t>
  </si>
  <si>
    <t>MANTENIMIENTO CORRECTIVO Y/O PREVENTIVO DE EL MOBILIARIO EN LOS ESPACIOS PÚBLICOS EN EL MUNCIPIO.</t>
  </si>
  <si>
    <t>016 ANÁLISIS DE TEMAS COYUNTURALES.</t>
  </si>
  <si>
    <t>ANÁLISIS DE TEMAS COYUNTURALES.</t>
  </si>
  <si>
    <t>IMPLEMENTACIÓN DE CAMPAÑAS PUBLICITARIAS RELACIONADAS CON ACTIVIDADES DEL AYUNTAMIENTO PARA DIFUNDIR INFORMACION DE IMPORTANCIA PARA LA CIUDADANÍA.</t>
  </si>
  <si>
    <t>GESTIONES O MESAS DE TRABAJO DE PLANEACION Y ELABORACIÓN DEL PLAN MUNICIPAL DE DESARROLLO.</t>
  </si>
  <si>
    <t>032 EVALUACIÓN Y SEGUIMIENTO DE LAS DEPENDENCIAS MUNICIPALES.</t>
  </si>
  <si>
    <t xml:space="preserve"> EVALUACIÓN Y SEGUIMIENTO DE LAS DEPENDENCIAS MUNICIPALES.</t>
  </si>
  <si>
    <t>ESTRATEGIAS Y MECANISMOS DE EVALUACIÓN IMPLEMENTADOS QUE PERMITAN MEDIR GRADOS DE CUMPLIMIENTO POR PARTE DE LAS DEPENDENCIAS MUNICIPALES.</t>
  </si>
  <si>
    <t>ELABORACIÓN Y ACTUALIZACIONES DE LOS INFORMES DEL GOBIERNO MUNICIPAL.</t>
  </si>
  <si>
    <t xml:space="preserve"> 851 AUMENTO DEL INDICE DE FORTALEZA INSTITUCIONAL MUNICIPAL PARA LA PREVENCION DE LA VIOLENCIA.</t>
  </si>
  <si>
    <t>AUMENTO DEL INDICE DE FORTALEZA INSTITUCIONAL MUNICIPAL PARA LA PREVENCION DE LA VIOLENCIA.</t>
  </si>
  <si>
    <t>GESTIONES O MESAS DE TRABAJO DE PLANEACION E IMPLEMENTACION DE ESTRATEGIAS PARA LA PREVENCION DE VIOLENCIA EN EL MUNICIPIO.</t>
  </si>
  <si>
    <t xml:space="preserve"> 894 DONACIONES Y COMODATOS RECIBIDOS Y PETICIONES DE SEGURIDAD PÚBLICA ATENDIDAS.</t>
  </si>
  <si>
    <t>CONTROL Y SEGUIMIENTO A LOS MECANISMOS DE EVALUACIÓN Y MEDICIÓN DEL DESEMPEÑO FINANCIERO EN CADA UNA DE LAS ENTIDADES MUNICIPALES, PARA OBTENER CLARIDAD Y RENDICIÓN DE CUENTAS PARA LA CIUDADANIA.</t>
  </si>
  <si>
    <t>EVALUACIÓN Y MEDICIÓN DEL DESEMPEÑO FINANCIERO DE LAS ENTIDADES MUNICIPALES.</t>
  </si>
  <si>
    <t>DESARROLLO, CONTROL Y GESTIONES NECESARIAS PARA LA ELABORACION DEL EVENTO EN CUESTIÓN.</t>
  </si>
  <si>
    <t>LAE. JUAN JOSÉ FRANGIE SAADE.</t>
  </si>
  <si>
    <t>OBJETIVO ESPECÍFICO</t>
  </si>
  <si>
    <t>E. PRESTACIÓN DE SERVICIOS PÚBLICOS.</t>
  </si>
  <si>
    <t>COORDINACIÓN GENERAL DE GESTIÓN INTEGRAL DE LA CIUDAD.</t>
  </si>
  <si>
    <t>2.2. VIVIENDA Y SERVICIOS A LA COMUNIDAD.</t>
  </si>
  <si>
    <t>2.2.1. URBANIZACIÓN.</t>
  </si>
  <si>
    <t>2.8. FORTALECER LA RECTORÍA Y VINCULACIÓN DEL ORDENAMIENTO TERRITORIAL Y ECOLÓGICO DE LOS ASENTAMIENTOS HUMANOS Y DE LA TIERRRA , MEDIANTE EL USO RACIONAL Y EQUILIBRADOD EL TERRITORIO, PROMOVIENDO LA ACCESIBILIDAD Y LA MOVILIDAD EFICIENTE.</t>
  </si>
  <si>
    <t>O15E2. GARANTIZAR LA APLICACIÓN DE LOS INSTRUMENTOS DE PLANEACIÓN URBANA EN LA CONSTRUCCIÓN DE FRACCIONAMIENTOS Y PARA EVITAR ASENTAMIENTOS IRREGULARES.</t>
  </si>
  <si>
    <t>2. DESARROLLO TERITORIAL SUSTENTABLE  Y SINERGIA METROPOLITANA.</t>
  </si>
  <si>
    <t>PORCENTAJE DE DICTÁMENES, AUTORIZACIONES Y LICENCIAS CONFORME A LA NORMATIVIDAD.</t>
  </si>
  <si>
    <t>AVANCE PORCENTUAL EN LA IMPLEMENTACIÓN DE INSTRUMENTOS NORMATIVOS QUE CONTRIBUYEN A LA PLANEACIÓN DEL TERRITORIO DENTRO DEL MUNICIPIO.</t>
  </si>
  <si>
    <t>(TOTAL DE DICTÁMENES, AUTORIZACIONES Y LICENCIAS GENERADAS/ NÚMERO DE DICTÁMENES, AUTORIZACIONES Y LICENCIAS SOLICITADAS)*100</t>
  </si>
  <si>
    <t>DIRECCIÓN DE ORDENAMIENTO DEL TERRITORIO.</t>
  </si>
  <si>
    <t>AVANCE PORCENTUAL DEL DESARROLLO SUSTENTABLE MEDIANTE LA OPTIMIZACIÓN DEL USO Y DESTINO DEL SUELO MEDIANTE LA UTILIZACIÓN DE INSTRUMENTOS NORMATIVOS.</t>
  </si>
  <si>
    <t>QUE EL CIUDADANO ENTREGUE LA TOTALIDAD DE LOS REQUISITOS REQUERIDOS POR LA DIRECCIÓN DE ORDENAMIENTO TERRITORIAL A EFECTO DE INTEGRAR EL EXPEDIENTE TÉCNICO ADMINISTRATIVO PARA LA  AUTORIZACIÓN DEL TRAMITE.</t>
  </si>
  <si>
    <t>053 DICTÁMEN DE TRANSFORMACIÓN DEL SUELO RURAL -URBANO ATENDIDOS.</t>
  </si>
  <si>
    <t>PORCENTAJE DE SOLICITUDES ATENDIDAS PARA EL TRAMITE  CORRESPONDIENTE.</t>
  </si>
  <si>
    <t>AVANCE EN LA ATENCIÓN DE SOLICITUDES PARA TRANSFORMACIÓN DEL SUELO RURAL-URBANO.</t>
  </si>
  <si>
    <t>(NO.  DE SOLICITUDES ATENDIDAS/NO. DE SOLICITUDES RECIBIDAS PARA DICTAMINACIÓN)*100</t>
  </si>
  <si>
    <t>QUE EL CIUDADANO ENTREGUE LA TOTALIDAD  DE LOS REQUISITOS REQUERIDOS POR LA DIRECCIÓN DE ORDENAMIENTO DEL TERRITORIO A EFECTO DE  INTEGRAR EL EXPEDIENTE TÉCNICO ADMINISTRATIVO PARA LA AUTORIZACIÓN DEL TRAMITE.</t>
  </si>
  <si>
    <t>967 REGULARIZACIONES DE PREDIOS URBANOS.</t>
  </si>
  <si>
    <t>REGULARIZACIONES DE PREDIOS URBANOS.</t>
  </si>
  <si>
    <t>REGULACION  DE PREDIOS URBANOS.</t>
  </si>
  <si>
    <t>(NÚMERO DE REGULACIONES DE PREDIOS REALIZADAS/NÚMERO DE REGULACIONES PREDIOS TRAMITADAS)*100</t>
  </si>
  <si>
    <t>QUE SE APLIQUE LA NORMATIVIDAD VIGENTE POR MEDIO DE LAS INSTANCIAS CORRESPONDIENTES.</t>
  </si>
  <si>
    <t>972 TITULACIONES DE PREDIOS URBANOS.</t>
  </si>
  <si>
    <t>PORCENTAJE DE TITULACIONES EN LOS PREDIOS REALIZADAS.</t>
  </si>
  <si>
    <t>NÚMERO DE TITULACIONES REALIZADAS RESPECTO A LAS TRAMITADAS.</t>
  </si>
  <si>
    <t>(NÚMERO DE TITULACIONES DE PREDIOS REALIZADAS/NÚMERO DE TITULACIONS DE PREDIOS TRAMITADAS)*100</t>
  </si>
  <si>
    <t>034 AUTORIZACIÓNES Y REVISIONES DE PROYECTOS URBANOS ATENDIDOS.</t>
  </si>
  <si>
    <t>PORCENTAJE DE LICENCIAS ATENDIDAS.</t>
  </si>
  <si>
    <t>AVANCE EN LA REVISIÓN DE PROYECTOS URBANOS.</t>
  </si>
  <si>
    <t>(NO. DE SOLICITUDES DE LICENCIAS ATENDIDAS / NO. DE SOLICITUDES DE LICENCIAS RECIBIDAS)*100</t>
  </si>
  <si>
    <t>QUE SE APLIQUE LA NORMATIVIDAD VIGENTE.</t>
  </si>
  <si>
    <t>889 DICTÁMENES Y OPINIONES TECNICAS.</t>
  </si>
  <si>
    <t>DICTÁMENES Y OPINIONES TÉCNICAS.</t>
  </si>
  <si>
    <t>REALIZAR DICTAMENES Y OPINIONES TECNICAS.</t>
  </si>
  <si>
    <t>(NÚMERO DE DICTÁMENES INICIALES/NÚMERO DE DICTÁMENES FINALES)*100</t>
  </si>
  <si>
    <t xml:space="preserve"> 903 ESTUDIOS Y PROYECTOS.</t>
  </si>
  <si>
    <t>ESTUDIOS Y PROYECTOS.</t>
  </si>
  <si>
    <t>REALIZAR ESTUDIOS O PROYECTOS.</t>
  </si>
  <si>
    <t>(NÚMERO DE ESTUDIOS Y PROYECTOS REALIZADOS/NÚMERO DE ESTUDIOS Y PROYECTOS PROGRAMADOS)*100</t>
  </si>
  <si>
    <t>CONTAR CON LAS HERRAMIENTAS NECESARIAS PARA PODER REALIZAR LOS PROYECTOS Y ESTUDIOS.</t>
  </si>
  <si>
    <t>015 ACCIONES URBANÍSTICAS  RECIBIDAS.</t>
  </si>
  <si>
    <t>PORCENTAJE DE FRACCIONAMIENTOS REVISADOS.</t>
  </si>
  <si>
    <t>AVANCE EN LA REVISIÓN DE PROYECTOS QUE HACEN REFERENCIA A FRACCIONAMIENTOS.</t>
  </si>
  <si>
    <t>(NO. DE FRACCIONAMIENTOS REVISADOS/NO. DE FRACCIONAMIENTOS TERMINADOS)*100</t>
  </si>
  <si>
    <t>EN CAMPO/ CONSULTA  DE EXPEDIENTES TÉCNICOS ADMINISTRATIVOS.</t>
  </si>
  <si>
    <t>QUE EL CIUDADANO ENTREGUE LA TOTALIDAD DE LOS REQUISITOS POR LA DIRECCION  DE ORDENAMIENTO DEL TERRITORIO A EFECTO DE INTEGRAR EL EXPEDIENTE  TECNICO ADMINISTRATIVO  PARA LA AUTORIZACION DEL TRAMITE.</t>
  </si>
  <si>
    <t>931 LICENCIAS  Y AUTORIZACIONES.</t>
  </si>
  <si>
    <t>AUTORIZACIÓN DE LICENCIAS.</t>
  </si>
  <si>
    <t>(NÚMERO DE AUTORIZACIONES DE LICENCIAS REALIZADAS/NÚMERO DE AUTORIZACIONES DE LICENCIAS REGISTRADAS)*100</t>
  </si>
  <si>
    <t>QUE EL CIUDADANO ENTREGUE LA TOTALIDAD  DE LOS REQUISITOS REQUERIDOS.</t>
  </si>
  <si>
    <t>998 RECEPCIÓN DE OBRAS DE URBANIZACIÓN.</t>
  </si>
  <si>
    <t>PORCENTAJE DE RECEPCIÓN DE OBRAS DE URBANIZACIÓN.</t>
  </si>
  <si>
    <t>TOTAL DE OBRAS DE URBANIZACIÓN RECIBIDAS.</t>
  </si>
  <si>
    <t>(NÚMERO DERECEPCIONES DE OBRA DE URBANIZACIÓN / NÚMERO DE SOLICITUDES DE OBRA RECIBIDAS)*100</t>
  </si>
  <si>
    <t>098 PLANEACIÓN DE LA CIUDAD ENTREGADA.</t>
  </si>
  <si>
    <t>PLANEACIÓN PARTICIPATIVA DE LA CIUDAD ENTREGADA.</t>
  </si>
  <si>
    <t>REALIZAR UNA PLANEACIÓN DE LA CIUDAD.</t>
  </si>
  <si>
    <t>((JERARQUIZACIÓN DE LAS PETICIONES DE OBRA PÚBLICA REALIZADA/ JERARQUIZACIÓN DE LAS PETICIONES D EOBRA PÚBLICA REALIZADA EN 2019)-1)*100</t>
  </si>
  <si>
    <t>QUE SE REALICE UNA PLANEACIÓN ADECUADA DE LA CIUDAD.</t>
  </si>
  <si>
    <t>763 FOMENTO DE LA PARTICIPACIÓN CIUDADANA MEDIANTE CURSOS Y TALLERES.</t>
  </si>
  <si>
    <t>FOMENTO DE LA PARTICIPACIÓN CIUDADANA MEDIANTE CAPACITACIONES Y ASESORIAS.</t>
  </si>
  <si>
    <t>FOMENTAR LA PARTICIPACIÓN CIUDADANA MEDIANTE LA REALIZACIÓN DE CURSOS Y TALLERES.</t>
  </si>
  <si>
    <t>(CAPACITACIONES Y ASESORIAS REALIZADAS /CAPACITACIONES Y ASESORIAS PROGRAMADAS )*100</t>
  </si>
  <si>
    <t>QUE SE REALICE UNA GESTIÓN EN OBRA SOCIAL PARA GENERAR LA PARTICIPACION EN LA CIUDADANÍA.</t>
  </si>
  <si>
    <t>770 PLANEACIÓN Y SEGUIMIENTO DEL DESARROLLO MUNICIPAL.</t>
  </si>
  <si>
    <t>PLANEACIÓN Y SEGUIMIENTO DEL DESARROLLO MUNICIPAL.</t>
  </si>
  <si>
    <t>REALIZAR UNA PLANEACIÓN Y SEGUIMIENTO DEL DESARROLLO MUNICIPAL.</t>
  </si>
  <si>
    <t>(SESIONES REAIZADAS POR COPPLADEMUN/SESIONES PROGRAMADAS POR COPPLADEMUN)*100</t>
  </si>
  <si>
    <t>QUE LA INSTANCIA CORRESPONDIENTE LOGRE UNA PLANEACIÓN Y SEGUIMIENTO CONGRUENTES.</t>
  </si>
  <si>
    <t xml:space="preserve"> 869 CONFORMACIÓN DE LOS CONSEJOS DE ZONA.</t>
  </si>
  <si>
    <t>SESIÓN DE MESA DE TRABAJO DISTRITAL.</t>
  </si>
  <si>
    <t>LLEVAR A CABO LA CONFORMACION DE LOS CONSEJOS DE LA ZONA.</t>
  </si>
  <si>
    <t>(SESIONES DE MESAS DE TRABAJO DISTRITAL REALIZADAS/SESIONES DE MESAS DE TRABAJO DISTRITAL PROGRAMADAS)*100</t>
  </si>
  <si>
    <t>LOGRAR EL MAYOR NÚMERO DE CONSEJOS REPRESENTATIVOS.</t>
  </si>
  <si>
    <t xml:space="preserve"> 876 CREACIÓN, RATIFICACIÓN Y REESTRUCTURACIÓN DE CONSEJOS DE COLONIA.</t>
  </si>
  <si>
    <t>CREACIÓN, RATIFICACIÓN Y REESTRUCTURACIÓN DE CONSEJOS DE COLONIA.</t>
  </si>
  <si>
    <t>REALIZAR LA CREACIÓN, RATIFICACIÓN Y REESTRUCTURACIÓN DE CONSEJOS DE COLONIA.</t>
  </si>
  <si>
    <t>(NÚMERO DE CONSEJOS DE COLONIA CREADOS, RATIFICADOS O REESTRUCTURADOS /NÚMERO DE CONSEJOS DE COLONIA CREADOS, RATIFICADOS O REESTRUCTURADOS PROGRAMADOS)*100</t>
  </si>
  <si>
    <t>LOGRAR EL MAYOR NÚMERO DE CONSEJOS DE COLONIA REPRESENTATIVOS.</t>
  </si>
  <si>
    <t xml:space="preserve"> 918 GESTIÓN DE OBRA SOCIAL.</t>
  </si>
  <si>
    <t> GESTIÓN DE OBRA SOCIAL.</t>
  </si>
  <si>
    <t>INSTALACIÓN DE COMITÉS DE OBRA SOCIAL PARA EL SEGUIMIENTO OPORTUNO DE LA OBRA REALIZADA.</t>
  </si>
  <si>
    <t>(COMITÉ DE OBRA PÚBLICA INSTALADOS/OBRA PÚBLICA REALIZADA)*100</t>
  </si>
  <si>
    <t>QUE SE APLIQUE LA NORMATIVIDAD VIGENTE PARA PODER LLEVAR ACABO UNA GESTIÓN DE OBRA OPORTUNA.</t>
  </si>
  <si>
    <t>948 PLANEACIÓN Y ASESORIA, PARA LAS PETICIONES DE OBRA.</t>
  </si>
  <si>
    <t>PLANEACIÓN Y ASESORIA, PARA LAS PETICIONES DE OBRA.</t>
  </si>
  <si>
    <t>BRINDAR ASESORÍAS Y MECANISMOS DE PLANEACIÓN PARA LAS OBRAS PETICIONADAS POR LA CIUDADANIA.</t>
  </si>
  <si>
    <t>(PLANEACIÓN Y ASESORIA REALIZADA/PLANEACIÓN Y ASESORIA PROGRAMADA)*100</t>
  </si>
  <si>
    <t>QUE SE REALIICE UNA PLANEACIÓN Y ASESORIA EFICIENTE Y TRANSPARENTE.</t>
  </si>
  <si>
    <t>ACTIVIDAD 4.7</t>
  </si>
  <si>
    <t>949 PLANEACIÓN, SOCIALIZACIÓN, VISITA A CONSEJOS DE COLONIA.</t>
  </si>
  <si>
    <t xml:space="preserve"> SOCIALIZACIÓN Y/O VISITA A CONSEJOS DE COLONIA.</t>
  </si>
  <si>
    <t>BRINDAR MECANISMOS DE PLANEACIÓN Y SOCIALIZACIÓN EN LOS CONSEJOS DE COLONIA DEL MUNICIPIO.</t>
  </si>
  <si>
    <t>(PLANEACIÓN Y VISITAS A CONSEJOS DE  COLONIA INICIALES/PLANEACIÓN Y VISITAS A CONSEJOS DE  COLONIA FINALES)*100</t>
  </si>
  <si>
    <t>QUE SE REALIICE UNA PLANEACIÓN Y VISITAS A COLONIAS EFICIENTE Y TRANSPARENTE.</t>
  </si>
  <si>
    <t>LIC. PATRICIA FREGOSO CRUZ.</t>
  </si>
  <si>
    <t>3.6. DESARROLLAR DE MANERA TRANSPARENTE, UNA RED DE COMUNICACIONES Y TRANSPORTES ACCESIBLE, SEGURA, EFICIENTE, SOSTENIBLE, INCLUYENTE Y MODERNA, CONVISIÓN DE  DESARROLLO REGIONAL Y DE REDES LOGÍSTICAS QUE CONECTA A TODAS LAS PERSONAS, FACILITE EL TRASLADO DE BIENES Y SERVICIOS, Y QUE CONTRIBUYA A SALVAGUARDAR LA SEGURIDAD NACIONAL.</t>
  </si>
  <si>
    <t>O5. MEJORAR LA CALIDAD SEGURIDAD Y SOSTENIBILIDAD DE LA MOVILIDAD URBANA.</t>
  </si>
  <si>
    <t>O5E3. MEJORAR LA INFRAESTRUCTURA Y EQUIPAMIENTO PARA LA MOVILIDAD MOTORIZADA Y NO MOTORIZADA.</t>
  </si>
  <si>
    <t>14. MOVILIDAD SUSTENTABLE.</t>
  </si>
  <si>
    <t xml:space="preserve">14. DESARROLLAR E IMPLEMENTAR INSTRUMENTOS DE PLANEACIÓN, DICTAMINACIÓN Y GESTIÓN DEL ESTACIONAMIENTO QUE GENEREN MEJORAS A LOS SISTEMAS DE MOVILIDAD Y PERMITAN MIGRAR A UNA MOVILIDAD MÁS SUSTENTABLE. </t>
  </si>
  <si>
    <t>14. MEJORAR LOS SISTEMAS DE MOVILIDAD, PRIORIZANDO LA MOVILIDAD NO MOTORIZADA A TRAVÉS DE LA PLANEACIÓN, DICTAMINACIÓN Y GESTIÓN DEL ESTACIONAMIENTO CON VISIÓN METROPOLITANA.</t>
  </si>
  <si>
    <t>PORCENTAJE DE ALTERNATIVAS DE MOVILIDAD GENERADAS.</t>
  </si>
  <si>
    <t>DISEÑO Y PLABNIFICACIÓN DE MEDIOS ALTERNATIVOS DE TRANSPORTE PARA DESINCENTIVAR EL USO DEL AUTOMÓVIL.</t>
  </si>
  <si>
    <t>(NÚMERO DE ALTERNATIVAS DE MOVILIDAD GENERADAS /NÚMERO DE ALTERNATIVAS PROYECTADAS)*100</t>
  </si>
  <si>
    <t>http://programas.jalisco.gob.mx/transparencia Fiscal/PED-2013-2033%20versi%C3%B3n%20completa.pdf</t>
  </si>
  <si>
    <t>PORCENTAJE DE MEJORAS EN LA MOVILIDAD.</t>
  </si>
  <si>
    <t>AVANCE PORCENTUAL EN LAS MEJORAS PARA MOVILIDAD MOTORIZADA Y NO MOTORIZADA.</t>
  </si>
  <si>
    <t>(NÚMERO DE MEJORAS REALIZADAS/NÚMERO DE MEJORAS PROYECTADAS)*100</t>
  </si>
  <si>
    <t>BASES DE DATOS Y DOCUMENTALES, DIRECCIÓN DE MOVILIDAD Y TRANSPORTE.</t>
  </si>
  <si>
    <t>LOS CIUDADANOS DEL MUNICIPIO DE ZAPOPAN PONEN EN PRACTICA LAS MEJORAS RECIBIDAS EN MOVILIDAD.</t>
  </si>
  <si>
    <t xml:space="preserve"> 129 SERVICIOS PARA LA GESTIÓN DE LA MOVILIDAD APLICADA.</t>
  </si>
  <si>
    <t>PORCENTAJE DE AVANCE DE LA GESTIÓN APLICADA.</t>
  </si>
  <si>
    <t>ACTIVIDADES DESARROLLADAS QUE MIDEN EL NIVEL DE CUMPLIMIENTO DE LAS GESTIONES APLICADAS EN MATERIA DE MOVILIDAD.</t>
  </si>
  <si>
    <t>(CANTIDAD DE ACTIVIDADES REALIZADAS/ CANTIDAD DE ACTIVIDADES PROGRAMADAS)*100</t>
  </si>
  <si>
    <t xml:space="preserve">LOS CIUDADANOS DEL MUNICIPIO DE ZAPOPAN PONEN EN PRACTICA LAS MEJORAS RECIBIDAS EN MOVILIDAD.
   </t>
  </si>
  <si>
    <t xml:space="preserve"> 660 ACREDITACIONES PARA PERSONAS CON DISCAPACIDAD, ADULTOS MAYORES O MUJERES EMBARAZADAS.</t>
  </si>
  <si>
    <t>ACREDITACIONES PARA PERSONAS CON DISCAPACIDAD, ADULTOS MAYORES O MUJERES EMBARAZADAS.</t>
  </si>
  <si>
    <t>CONTROL Y SEGUIMIENTO EN EL TRAMITE DE ACREDITACIONES PARA LA CIUDADANIA.</t>
  </si>
  <si>
    <t>(CANTIDAD DE ACREDITACIONES REALIZADAS /CANTIDAD DE ACREDITACIONES SOLICITADAS )*100</t>
  </si>
  <si>
    <t>QUE LA CIUDADANÍA SOLICITE SER ACREDITADA POR CUALQUIERA DE LAS MODALIDADES DIPONIBLES.</t>
  </si>
  <si>
    <t>662 VIGILANCIA, CONTROL, INFRACCIONES Y MANTENIMIENTO DE LAS ZONAS REGULADAS A TRAVÉS DE CUALQUIER PLATAFORMA DE COBRO.</t>
  </si>
  <si>
    <t xml:space="preserve"> VIGILANCIA, CONTROL, INFRACCIONES Y MANTENIMIENTO DE LAS ZONAS REGULADAS A TRAVÉS DE CUALQUIER PLATAFORMA DE COBRO.</t>
  </si>
  <si>
    <t>(ESTACIONOMETROS VALIDADOS (OPTIMAS CONDICIONES DE FUNCIONAMIENTO) QUE ESTAN INSTALADOS EN LA VIA PUBLICA /TOTAL DE ESTACIONOMETROS INSTALADOS EN LA VIA PUBLICA)*100</t>
  </si>
  <si>
    <t>QUE SE CUENTE CON EL RECURSOS HUMANO Y MONETARIO PARA LA VALIDACIÓN DE ESTACIONOMETROS.</t>
  </si>
  <si>
    <t xml:space="preserve"> 663 BALIZAMIENTO DE LOS ESTACIONAMIENTOS PUBLICOS MUNICIPALES Y EXCLUSIVOS.</t>
  </si>
  <si>
    <t>BALIZAMIENTO DE LOS ESTACIONAMIENTOS PUBLICOS MUNICIPALES Y EXCLUSIVOS.</t>
  </si>
  <si>
    <t>CONTROL Y REALIZACION DE LOS SERVICIOS DE BALIZAMIENTO EN LOS ESTACIONAMIENTOS PUBLICOS MUNICIPALES Y ESTACIONAMIENTOS EXCLUSIVOS.</t>
  </si>
  <si>
    <t>(SERVICIOS DE BALIZAMIENTO REALIZADOS /SERVICIOS DE BALIZAMIENTO PROYECTADOS )*100</t>
  </si>
  <si>
    <t>QUE SE CUENTE CON EL RECURSOS HUMANO, MATERIAL Y MONETARIO PARA LOS SERVICIOS DE BALIZAMIENTO.</t>
  </si>
  <si>
    <t xml:space="preserve"> 664 AUTORIZACIÓN PARA LUGARES EXCLUSIVOS EN LA VIA PUBLICA.</t>
  </si>
  <si>
    <t>AUTORIZACIÓN PARA LUGARES EXCLUSIVOS EN LA VIA PUBLICA.</t>
  </si>
  <si>
    <t>CONTROL Y SEGUIMIENTO  A LAS SOLICITUDES DE LUGARES EXCLUSIVOS EN LA VÍA PÚBLICA.</t>
  </si>
  <si>
    <t>(LUGARES EXCLUSIVOS AUTORIZADOS /LUGARES EXCLUSIVOS SOLICITADOS )*100</t>
  </si>
  <si>
    <t>QUE LA CIUDADANÍA SOLICITE ESPACIOS O LUGARES EXCLUSIVOS EN LA VIA PÚBLICA.</t>
  </si>
  <si>
    <t xml:space="preserve"> 665 BANQUETAS LIBRES.</t>
  </si>
  <si>
    <t>BANQUETAS LIBRES.</t>
  </si>
  <si>
    <t>VIGILANCIA Y VERIFICACIÓN EN CAMPO RELATIVO A BANQUETAS LIBRES (OBSERVACIÓN DE POSIBLES INFRACTORES Y SOLICITUD DE RETIRO DE VEHICULO) QUE CONTRIBUYAN A EVITAR FOLIOS DE INFRACCIÓN.</t>
  </si>
  <si>
    <t>(VERIFICACIONES REALIZADAS /VERIFICACIONES PROYECTADAS )*100</t>
  </si>
  <si>
    <t>QUE LA CIUDADANÍA ATIENDA LAS VERIFICACIONES REALIZADAS POR PARTE DE ESTA DIRECCIÓN.</t>
  </si>
  <si>
    <t xml:space="preserve"> 670 ATENCIÓN A INCONFORMIDADES SOBRE INFRACCIONES.</t>
  </si>
  <si>
    <t>ATENCIÓN A INCONFORMIDADES SOBRE INFRACCIONES.</t>
  </si>
  <si>
    <t>SEGUIMIENTO EN LOS CASOS DE INCONFORMIDAD DE FOLIOS DE INFRACCIÓN, DESDE SU RECEPCION HASTA LA RESOLUCIÓN.</t>
  </si>
  <si>
    <t>(INCONFORMIDADES ATENDIDAS /INCONFORMIDADES RECIBIDAS )*100</t>
  </si>
  <si>
    <t>QUE SE PRESENTEN INCONFORMIDADES POR PARTE DE LA CIUDADANÍA.</t>
  </si>
  <si>
    <t>671 AUTORIZACIÓN Y SUPERVISIÓN DE ESTACIONAMIENTOS (CENTROS COMERCIALES, PÚBLICOS, EVENTUALES ETC).</t>
  </si>
  <si>
    <t>AUTORIZACIÓN Y SUPERVISIÓN DE ESTACIONAMIENTOS (CENTROS COMERCIALES, PÚBLICOS, EVENTUALES ETC)</t>
  </si>
  <si>
    <t xml:space="preserve">AUTORIZACIÓN, VIGILANCIA Y SUPERVISIÓN DE ESTACIONAMIENTOS (CENTROS COMERCIALES, PÚBLICOS, EVENTUALES ETC) DENTRO DEL MUNCIPIO  </t>
  </si>
  <si>
    <t>(ESTACIONAMIENTOS AUTORIZADOS Y VERIFICADOS /ESTACIONAMIENTOS AUTORIZADOS )*100</t>
  </si>
  <si>
    <t>QUE EXISTAN NUEVAS SOLICITUDES PARA LA AUTORIZACIÓN DE ALGUN ESTACIONAMIENTO EN EL MUNICIPIO.</t>
  </si>
  <si>
    <t xml:space="preserve"> 672 RETIRO DE OBJETOS EN LA VIA PÚBLICA.</t>
  </si>
  <si>
    <t>RETIRO DE OBJETOS EN LA VIA PÚBLICA.</t>
  </si>
  <si>
    <t>LINEAS DE ACCIÓN IMPLEMENTADAS PARA EL RETIRO DE OBJETOS EN LA VÍA PÚBLICA.</t>
  </si>
  <si>
    <t>((OBJETOS RETIRADOS EN LA VÍA PÚBLICA DURANTE EL AÑO ACTUAL /OBJETOS RETIRADOS EN LA VÍA PÚBLICA DURANTE EL AÑO ANTERIOR)-1)*100</t>
  </si>
  <si>
    <t>QUE EXISTAN OBJETOS PARA RETIRAR DE LA VIA PÚBLICA.</t>
  </si>
  <si>
    <t>673 REGULACIÓN DEL SERVICIO DE ESTACIONAMIENTO CON ACOMODADORES DE VEHICULOS.</t>
  </si>
  <si>
    <t>REGULACIÓN DEL SERVICIO DE ESTACIONAMIENTO CON ACOMODADORES DE VEHICULOS.</t>
  </si>
  <si>
    <t>CONTROL Y VIGILANCIA DE LOS SERVICIOS DE ESTACIONAMIENTO (VALET PARKING).</t>
  </si>
  <si>
    <t>(LUGARES CON SERVICIOS DE ESTACIONAMIENTOS REGULADOS/TOTAL DE LUGARES CON SERVICIO DE ESTACIONAMIENTO EN EL MUNICIPIO )*100</t>
  </si>
  <si>
    <t>QUE SE AUTORICEN LUGARES CON SERVICIO DE ESTACIONAMIENTO CON ACOMODADORES DE AUTOMOVILES.</t>
  </si>
  <si>
    <t xml:space="preserve"> 677 DICTAMEN TÉCNICO PARA CONTROLES DE ACCESO EN VIALIDAD PRIVADA Y VIALIDAD PUBLICA EN CONDOMINIOS Y FRACCIONAMIENTOS.</t>
  </si>
  <si>
    <t>DICTAMEN TÉCNICO PARA CONTROLES DE ACCESO EN VIALIDAD PRIVADA Y VIALIDAD PUBLICA EN CONDOMINIOS Y FRACCIONAMIENTOS.</t>
  </si>
  <si>
    <t xml:space="preserve">TRAMITE DE DICTAMINACIÓN PARA  PARA CONTROLES DE ACCESO EN VIALIDAD PRIVADA Y VIALIDAD PUBLICA EN CONDOMINIOS Y FRACCIONAMIENTOS. </t>
  </si>
  <si>
    <t>(DICTAMENES EMITIDOS /DICTAMENES SOLICITADOS )*100</t>
  </si>
  <si>
    <t>QUE LA CIUDADANÍA TRAMITE DICTAMEN PARA  PARA CONTROLES DE ACCESO EN VIALIDAD PRIVADA Y VIALIDAD PUBLICA EN CONDOMINIOS Y FRACCIONAMIENTOS.</t>
  </si>
  <si>
    <t xml:space="preserve"> 678 DICTAMEN AL FUNCIONAMIENTO DEL ESTACIONAMIENTO.</t>
  </si>
  <si>
    <t>DICTAMEN AL FUNCIONAMIENTO DEL ESTACIONAMIENTO.</t>
  </si>
  <si>
    <t>TRAMITE DE DICTAMEN AL FUNCIONAMIENTO DEL ESTACIONAMIENTO.</t>
  </si>
  <si>
    <t>QUE LA CIUDADANÍA TRAMITE DICTAMEN AL FUNCIONAMIENTO DEL ESTACIONAMIENTO.</t>
  </si>
  <si>
    <t>886 DICTAMEN DE INFRAESTRUCTURA DE MOVILIDAD.</t>
  </si>
  <si>
    <t>DICTAMEN DE INFRAESTRUCTURA DE MOVILIDAD.</t>
  </si>
  <si>
    <t>TRAMITE DE DICTAMEN DE INFRAESTRUCTURA DE MOVILIDAD.</t>
  </si>
  <si>
    <t>QUE LA CIUDADANIA TRAMITE DICTAMEN DE INFRAESTRUCTURA.</t>
  </si>
  <si>
    <t xml:space="preserve"> 887 DICTAMEN SOBRE EL ESTUDIO DE IMPACTO AL TRANSITO Y/O AUDITORIAS DE SEGURIDAD VIAL.</t>
  </si>
  <si>
    <t>DICTAMEN SOBRE EL ESTUDIO DE IMPACTO AL TRANSITO Y/O AUDITORIAS DE SEGURIDAD VIAL.</t>
  </si>
  <si>
    <t>TRAMITE DE DICTAMEN SOBRE EL ESTUDIO DE IMPACTO AL TRANSITO Y/O AUDITORIAS DE SEGURIDAD VIAL.</t>
  </si>
  <si>
    <t>QUE LA CIUDADANÍA TRAMITE DICTAMEN DE INFRAESTRUCTURA DE MOVILIDAD.</t>
  </si>
  <si>
    <t>ACTIVIDAD 1.14</t>
  </si>
  <si>
    <t xml:space="preserve"> 888 DICTAMEN SOBRE PROYECTOS DE INGRESOS Y SALIDAS Y/O INTEGRACION A LA VIALIDAD.</t>
  </si>
  <si>
    <t>DICTAMEN SOBRE PROYECTOS DE INGRESOS Y SALIDAS Y/O INTEGRACION A LA VIALIDAD.</t>
  </si>
  <si>
    <t>QUE LA CIUDADANÍA TRAMITE DICTAMEN SOBRE PROYECTOS DE INGRESOS Y SALIDAS Y/O INTEGRACIÓN A LA VIALIDAD.</t>
  </si>
  <si>
    <t>ACTIVIDAD 1.15</t>
  </si>
  <si>
    <t>117 DICTAMENES, AUTORIZACIONES TÉCNICAS Y VISTOS BUENOS SOBRE PROYECTOS DE MOVILIDAD NO MOTORIZADA.</t>
  </si>
  <si>
    <t>DICTAMENES, AUTORIZACIONES TÉCNICAS Y VISTOS BUENOS SOBRE PROYECTOS DE MOVILIDAD NO MOTORIZADA.</t>
  </si>
  <si>
    <t>TRAMITE DE DICTAMENES, AUTORIZACIONES TÉCNICAS Y VISTOS BUENOS SOBRE PROYECTOS DE MOVILIDAD NO MOTORIZADAL.</t>
  </si>
  <si>
    <t>QUE LA CIUDADANÍA TRAMITE DICTAMENES, AUTORIZACIONES TÉCNICAS Y VISTOS BUENOS SOBRE PROYECTOS DE MOVILIDAD NO MOTORIZADA.</t>
  </si>
  <si>
    <t>ACTIVIDAD 1.16</t>
  </si>
  <si>
    <t>020 CONTRATO EN PRESTACIÓN DE SERVICIOS (AQUÍ HAY LUGAR).</t>
  </si>
  <si>
    <t>CONTRATO DE LA PRESTACIÓN DE SERVICIOS (AQUÍ HAY LUGAR) Y VIGILANCIA Y CONTROL DE LAS ZONAS REGULADAS.</t>
  </si>
  <si>
    <t>PORCENTAJE DE RECEPCIÓN DE CONTRATOS POR EL PROGRAMA AQUÍ HAY LUGAR.</t>
  </si>
  <si>
    <t>(CONTRATOS RECIBIDOS /CONTRATOS PROGRAMADOS )*100</t>
  </si>
  <si>
    <t>QUE SE RECIBAN CONTRATOS RELATIVOS AL SERVICIOS  "AQUÍ HAY LUGAR".</t>
  </si>
  <si>
    <t xml:space="preserve">072 INFORMACIÓN EN MOVILIDAD OTORGADA.                  
                   </t>
  </si>
  <si>
    <t>PORCENTAJE DE PERSONAS CON INFORMACIÓN EN MOVILIDAD.</t>
  </si>
  <si>
    <t>INFORMACIÓN DIFUNDIDA A LOS CIUDADANOS EN REFERENCIA A TEMAS DE MOVILDAD.</t>
  </si>
  <si>
    <t>(NÚMERO DE PERSONAS CON INFORMACIÓN EN MOVILIDAD/HABITANTES DEL MUNICIPIO )*100</t>
  </si>
  <si>
    <t>1.300.000</t>
  </si>
  <si>
    <t>666 LUCHADORES VIALES.</t>
  </si>
  <si>
    <t>LUCHADORES VIALES.</t>
  </si>
  <si>
    <t>CONCIENTIZAR AL AUTOMIVILISTA SOBRE LAS SEÑALES VIALES Y DE MAS HERRAMIENTAS QUE INCENTIVEN LA EDUCACION VIAL.</t>
  </si>
  <si>
    <t>(CAMPAÑAS REALIZADAS /CAMPAÑAS PROYECTADAS )*100</t>
  </si>
  <si>
    <t>QUE LA CIUDADANÍA SE INTERESE POR TEMAS DE EDUCACION VIAL QUE INCENTIVEN LA PARTICIPACION CIUDADANA.</t>
  </si>
  <si>
    <t>667 CAMPAÑAS DE EDUCACIÓN VIAL.</t>
  </si>
  <si>
    <t>CAMPAÑAS DE EDUCACIÓN VIAL PRESENCIALES Y VIA REDES SOCIALES REALIZADAS.</t>
  </si>
  <si>
    <t>CONCIENTIZAR AL CIUDADANO SOBRE LAS SEÑALES VIALES Y DE MAS HERRAMIENTAS QUE INCENTIVEN LA EDUCACION VIAL.</t>
  </si>
  <si>
    <t>675 ATENCIÓN A REPORTES EN PLATAFORMAS DIGITALES O REDES SOCIALES.</t>
  </si>
  <si>
    <t>ATENCIÓN A REPORTES EN PLATAFORMAS DIGITALES O REDES SOCIALES.</t>
  </si>
  <si>
    <t>ATENCIÓN Y SEGUIMIENTO A LOS REPORTES RECIBIDOS VIA PLATAFORMAS DIGITALES Y/O REDES SOCIALES.</t>
  </si>
  <si>
    <t>(REPORTES ATENDIDOS /REPORTES RECIBIDOS )*100</t>
  </si>
  <si>
    <t>QUE SE RECIBAN REPORTES POR VIAS DIGITALES (PLATAFORMAS Y/O REDES SOCIALES).</t>
  </si>
  <si>
    <t>932 MEJORAS REGLAMENTARIAS EN MOVILIDAD Y VINCULACIÓN CON EMPRESAS, SOC. CIVIL Y ACADEMIA.</t>
  </si>
  <si>
    <t xml:space="preserve"> MEJORAS REGLAMENTARIAS EN MOVILIDAD Y VINCULACIÓN CON EMPRESAS, SOC. CIVIL Y ACADEMIA.</t>
  </si>
  <si>
    <t>DESARROLLO E IMPLEMENTACION DE MEJORAS REGLAMENTARIAS EN MOVILIDAD Y VINCULACIÓN CON EMPRESAS, SOC. CIVIL Y ACADEMIA.</t>
  </si>
  <si>
    <t>(MEJORAS IMPLEMENTADAS /MEJORAS PROPUESTAS )*100</t>
  </si>
  <si>
    <t>QUE SE APRUEBEN LAS MEJORAS REGLAMENTARIAS EN MOVILIDAD Y VINCULACIÓN CON EMPRESAS, SOC. CIVIL Y ACADEMIA PROPUESTAS.</t>
  </si>
  <si>
    <t xml:space="preserve">106 PROYECTOS PARA INFRAESTRUCTURA Y POLÍTICAS DE MOVILIDAD ELABORADOS.                   
                   </t>
  </si>
  <si>
    <t>AVANCE PORCENTUAL DE LOS PROYECTOS EN MATERIA DE MOVILIDAD QUE SE REALIZAN MENSUALMENTE.</t>
  </si>
  <si>
    <t>(NÚMERO DE PROYECTOS REALIZADOS/NÚMERO DE PROYECTOS PROGRAMADOS)*100</t>
  </si>
  <si>
    <t>COMPONENTE  3.1</t>
  </si>
  <si>
    <t>668 PROYECTO CRUCEROS SEGUROS.</t>
  </si>
  <si>
    <t>PROYECTO CRUCEROS SEGUROS.</t>
  </si>
  <si>
    <t>SEGUIMIENTO A LA IMPLEMENTACION DE PROYECTOS EN MATERIA DE MOVILIDAD EN EL MUNICIPIO.</t>
  </si>
  <si>
    <t xml:space="preserve">LOS CIUDADANOS DEL MUNICIPIO DE ZAPOPAN PONEN EN PRACTICA LAS MEJORAS RECIBIDAS EN MOVILIDAD POR MEDIO DE LOS PROYECTOS IMPLEMENTADOS.
   </t>
  </si>
  <si>
    <t>674 DICTAMENES, AUTORIZACIONES TÉCNICAS Y VISTOS BUENOS SOBRE TRANSITO E INFRAESTRUCTURA VIAL.</t>
  </si>
  <si>
    <t xml:space="preserve"> DICTAMENES, AUTORIZACIONES TÉCNICAS Y VISTOS BUENOS SOBRE TRANSITO E INFRAESTRUCTURA VIAL</t>
  </si>
  <si>
    <t>TRAMITE DE DICTAMENES, AUTORIZACIONES TÉCNICAS Y VISTOS BUENOS SOBRE TRANSITO E INFRAESTRUCTURA VIAL.</t>
  </si>
  <si>
    <t>QUE LA CIUDADANÍA TRAMITE  DICTAMENES, AUTORIZACIONES TECNICAS Y VISTOS BUENOS SOBRE TRANSITO E INFRAESTRUCTURA VIAL.</t>
  </si>
  <si>
    <t>679 INSTALACIÓN DE INFRAESTRUCTURA CICLISTA Y ELEMENTOS PARA SU SEGURIDAD.</t>
  </si>
  <si>
    <t>INSTALACIÓN DE INFRAESTRUCTURA CICLISTA Y ELEMENTOS PARA SU SEGURIDAD.</t>
  </si>
  <si>
    <t>CONTROL Y VIGILANCIA EN LA INSTALACIÓN DE INFRAESTRUCTURA CICLISTA Y ELEMENTOS PARA SU SEGURIDAD.</t>
  </si>
  <si>
    <t>(SERVICIOS DE INSTALACIÓN DE INFRAESTRUCTURA REALIZADOS /SERVICIOS DE INSTALACIÓN DE INFRAESTRUCTURA PROGRAMADOS)*100</t>
  </si>
  <si>
    <t>QUE SE EXTIENDAN Y/O ACTUALICEN LAS VIALIDADES HABILITADAS PARA CICLISTAS EN EL MUNCIPIO.</t>
  </si>
  <si>
    <t>ACTIVIDAD 3.4</t>
  </si>
  <si>
    <t xml:space="preserve"> 680 PROYECTOS DE SEÑALIZACIÓN VERTICAL.</t>
  </si>
  <si>
    <t>PROYECTOS DE SEÑALIZACIÓN VERTICAL.</t>
  </si>
  <si>
    <t>SEGUIMIENTO A LA IMPLEMENTACIÓN DE PROYECTOS EN MATERIA DE MOVILIDAD EN EL MUNICIPIO.</t>
  </si>
  <si>
    <t>ACTIVIDAD 3.5</t>
  </si>
  <si>
    <t>681 PROYECTOS DE REDUCCIÓN DE VELOCIDAD.</t>
  </si>
  <si>
    <t>PROYECTOS DE REDUCCIÓN DE VELOCIDAD.</t>
  </si>
  <si>
    <t xml:space="preserve">SEGUIMIENTO A LA IMPLEMENTACIÓN DE PROYECTOS EN MATERIA DE MOVILIDAD EN EL MUNICIPIO. </t>
  </si>
  <si>
    <t>ACTIVIDAD 3.6</t>
  </si>
  <si>
    <t xml:space="preserve"> 835 ANALISIS Y PLANEACIÓN DE MOVILIDAD.</t>
  </si>
  <si>
    <t>ANÁLISIS Y PLANEACION DE MOVILIDAD.</t>
  </si>
  <si>
    <t>ANÁLISIS Y PLANEACIÓN  DE NUEVOS PROYECTOS EN MATERIA DE MOVILIDAD APLICABLES EN EL MUNICIPIO.</t>
  </si>
  <si>
    <t>(NÚMERO DE PROYECTOS ANALISADOS /NÚMERO DE PROYECTOS PROPUESTOS)*100</t>
  </si>
  <si>
    <t>ACTIVIDAD 3.7</t>
  </si>
  <si>
    <t>116 PROYECTO DE SEÑALIZACIÓN HORIZONTAL</t>
  </si>
  <si>
    <t>PROYECTO DE SEÑALIZACIÓN HORIZONTAL.</t>
  </si>
  <si>
    <t>DIRECCIÓN DE MOVILIDAD Y TRANSPORTE.</t>
  </si>
  <si>
    <t>2.1. PROTECCIÓN AMBIENTAL.</t>
  </si>
  <si>
    <t>2.1.5. PROTECCIÓN DE LA DIVERSIDAD BIOLÓGICA Y DEL PAISAJE.</t>
  </si>
  <si>
    <t>2.5. GARANTIZAR EL DERECHO A UN MEDIO AMBIENTESANO CON EN FOQUE DE SOSTENIBILIDAD DE LO SE COSISTEMAS, LA BIODIVERSIDAD , EL PATRIMONIO Y LOS PAISAJES BIOCULTURALES.</t>
  </si>
  <si>
    <t>O1. INCREMENTAR LA SOSTENIBILIDAD DEL MEDIO AMBIENTE Y LA VULNERABILIDAD DEL CAMBIO CLIMÁTICO.</t>
  </si>
  <si>
    <t>O1E9. REDUCIR LA VULNERABILIDAD Y AUMENTAR LA RESILIENCIA DE LA SOCIEDAD, LAS CUENCAS HIDROLÓGICAS Y LOS ECOSISTEMAS NATURALES, URBANOS Y AGROPECUARIOS FRENTE A LOS EFECTOS ADVERSOS DEL CAMBIO CLIMÁTICO.</t>
  </si>
  <si>
    <t>11. DESARROLLO AMBIENTAL SUSTENTABLE.</t>
  </si>
  <si>
    <t>11. FORTALECER LAS CAPACIDADES PARA LA PROTECCIÓN Y CONSERVACIÓN DE LOS ECOSISTEMAS, ÁREAS NATURALES PROTEGIDAS Y CUERPOS DE AGUA.</t>
  </si>
  <si>
    <t>11. MEJORAR LAS CONDICIONES MEDIOAMBIENTALES DEL MUNICIPIO.</t>
  </si>
  <si>
    <t>PORCENTAJE DE ACCIONES REALIZADAS EN MATERIA DE DESARROLLO SUSTENTABLE, PROTECCIÓN AL MEDIO AMBIENTE Y PROTECCIÓN ANIMAL.</t>
  </si>
  <si>
    <t>PORCENTAJE DE ACCIONES IMPLEMENTADAS CON EL OBJETIVO DE FOMENTAR EN LOS ZAPOPANOS EL DESARROLLO SUSTENTABLE Y LA PROTECCIÓN AL MEDIO AMBIENTE.</t>
  </si>
  <si>
    <t>(ACCIONES Y SERVICIOS REALIZADOS/ACCIONES Y SERVICIOS PROGRAMADOS)*100</t>
  </si>
  <si>
    <t>PORCENTAJE</t>
  </si>
  <si>
    <t>BASES DE DATOS Y DOCUMENTALES, DIRECCIÓN DE MEDIO AMBIENTE.</t>
  </si>
  <si>
    <t>PORCENTAJE DE COMERCIOS Y SERVICIOS VERIFICADOS.</t>
  </si>
  <si>
    <t>AVANCE PORCENTUAL EN EL AVANCE DE VERIFICACIÓN Y SERVICIOS VERIFICADOS PARA LA PROTECCIÓN DEL MEDIO AMBIENTE.</t>
  </si>
  <si>
    <t>(NÚMERO DE VERIFICACIONES A COMERCIOS Y SERVICIOS/TOTAL DE COMERCIOS Y SERVICIOS)*100</t>
  </si>
  <si>
    <t>QUE SE CUENTE CON LOS SUFICIENTES RECURSOS PARA REALIZAR LAS VERIFICACIONES.</t>
  </si>
  <si>
    <t>037 CAMBIO CLIMÁTICO MITIGADO.</t>
  </si>
  <si>
    <t>PROMEDIO DE ASISTENTES POR TALLER.</t>
  </si>
  <si>
    <t>PROMEDIO DE ASISTENTES AL TALLER DE CAMBIO CLIMÁTICO MITIGADO.</t>
  </si>
  <si>
    <t>(NÚMERO DE ASISTENTES A TALLERES FINAL/NÚMERO DE ASISTENTES A TALLERES ESPERADOS)*100</t>
  </si>
  <si>
    <t>ALTA PARTICIPACIÓN DE LA CIUDADANÍA.</t>
  </si>
  <si>
    <t>682 EDUCACIÓN AMBIENTAL EN ESCUELAS.</t>
  </si>
  <si>
    <t> EDUCACIÓN AMBIENTAL EN ESCUELAS.</t>
  </si>
  <si>
    <t>LOS TALLERES TIENEN COMO OBJETIVO IMPACTAR EN LAS PRÁCTICAS COTIDIANAS DE LOS ZAPOPANOS PARA QUE GENEREN MENOS BASURA.</t>
  </si>
  <si>
    <t>(TALLERES REALIZADOS/TALLERES PROGRAMADOS)*100</t>
  </si>
  <si>
    <t>ESCUELAS EN DISPOSIÓN DE ACEPTAR LOS TALLERES.</t>
  </si>
  <si>
    <t>683 PROGRAMA PILOTO DE GESTIÓN SUSTENTABLE DE LADRILLERAS.</t>
  </si>
  <si>
    <t>PROGRAMA PILOTO DE GESTIÓN SUSTENTABLE DE LADRILLERAS.</t>
  </si>
  <si>
    <t>PROGRAMA AMBIENTAL.</t>
  </si>
  <si>
    <t>(NÚMERO DE PERSONAS CAPACITADAS / NÚMERO DE CAPACITACIONES PROGRAMADAS)*100</t>
  </si>
  <si>
    <t>HABITANTES DISPUESTOS A PARTICIPAR.</t>
  </si>
  <si>
    <t>692 PROGRAMA DE INVENTARIO DE EMISIONES FUENTES FIJAS.</t>
  </si>
  <si>
    <t>PROGRAMA DE INVENTARIO DE EMISIONES FUENTES FIJAS.</t>
  </si>
  <si>
    <t>CATOLOGAR FUENTES DE EMISIONES.</t>
  </si>
  <si>
    <t>(INVENTARIOS REALIZADOS/INVENTARIOS PROGRAMADOS)*100</t>
  </si>
  <si>
    <t>CONTAR CON LAS HERRAMIENTAS NECESARIAS PARA EJERCER LOS AMBITOS DEL PROGRAMA.</t>
  </si>
  <si>
    <t xml:space="preserve"> 081 MEDIO AMBIENTE NORMADO Y PROTEGIDO.</t>
  </si>
  <si>
    <t>PORCENTAJE DE SOLICITUDES DE PROTECCIÓN AMBIENTAL CONCLUIDAS.</t>
  </si>
  <si>
    <t>AVANCE PORCENTUAL EN ATENCIÓN DE LAS SOLICITUDES DE PROTECCIÓN AMBIENTAL QUE HAN SIDO CONCLUIDAS.</t>
  </si>
  <si>
    <t>(SOLICITUDES CONCLUIDA/SOLICITUDES RECIBIDAS)*100</t>
  </si>
  <si>
    <t>QUE EXISTAN SOLICITUDES DE PROTECCIÓN AMBIENTAL.</t>
  </si>
  <si>
    <t>688 EVALUACIÓN DEL IMPACTO AMBIENTAL.</t>
  </si>
  <si>
    <t>EVALUACIÓN DEL IMPACTO AMBIENTAL.</t>
  </si>
  <si>
    <t>PROCEDIMIENTO TÉCNICO-ADMINISTRATIVO QUE SIRVE PARA IDENTIFICAR, EVALUAR Y DESCRIBIR LOS IMPACTOS AMBIENTALES QUE PRODUCIRÁ UN PROYECTO EN SU ENTORNO EN CASO DE SER EJECUTADO, TODO ELLO CON EL FIN DE QUE LA ADMINISTRACIÓN COMPETENTE PUEDA ACEPTARLO, RECHAZARLO O MODIFICARLO.</t>
  </si>
  <si>
    <t>(EVALUACIONES REALIZADAS/EVALUACIONES PROGRAMADAS)*100</t>
  </si>
  <si>
    <t>PERSONAL CAPACITA Y ESTRUCTURA.</t>
  </si>
  <si>
    <t xml:space="preserve"> 690 TRAMITE A LAS DENUNCIAS AMBIENTALES.</t>
  </si>
  <si>
    <t> TRAMITE A LAS DENUNCIAS AMBIENTALES.</t>
  </si>
  <si>
    <t>TODAS AQUELLAS OBRAS Y ACTIVIDADES QUE POR SU REALIZACIÓN GENEREN IMPACTO NEGATIVO AL AMBIENTE, TANTO EN SUELO URBANO COMO EN SUELO DE CONSERVACIÓN Y ÁREAS NATURALES PROTEGIDAS, QUE REQUIERAN DE MEDIDAS ESPECIALES PARA SU DESARROLLO.</t>
  </si>
  <si>
    <t>DENUNCIAS YA HECHAS CON ANTERIORIDAD.</t>
  </si>
  <si>
    <t>909 EXPEDICIÓN DE LICENCIAS DE GIROS COMERCIALES (DIRECCION DE PADRON Y LICIENCIAS).</t>
  </si>
  <si>
    <t> EXPEDICIÓN DE LICENCIAS DE GIROS COMERCIALES (DIRECCION DE PADRON Y LICIENCIAS).</t>
  </si>
  <si>
    <t>LICENCIAS DE GIROS COMERCIALES.</t>
  </si>
  <si>
    <t>(LICENCIAS EXPEDIDAS/LICENCIAS TRAMITADAS)*100</t>
  </si>
  <si>
    <t>CIUDADANOS SOLICITANDO UNA LICENCIA.</t>
  </si>
  <si>
    <t>990 SOLICITUDES DE INFORMACIÓN DE TRANSPARENCIA.</t>
  </si>
  <si>
    <t>PORCENTAJE DE SOLICITUDES DE INFORMACIÓN DE TRANSPARENCIA.</t>
  </si>
  <si>
    <t>PERMITE CONOCER EL NÚMERO DE SOLICITUDES DE INFORMACIÓN ATENDIDAS.</t>
  </si>
  <si>
    <t>(SOLICITUDES DE INFORMACIÓN DE TRANSPARENCIA ATENDIDAS/SOLICITUDES DE INFORMACIÓN DE TRANSPARENCIA ATENDIDAS)*100</t>
  </si>
  <si>
    <t>QUE SE RECIBAN SOLICITUDES DE INFORMACIÓN POR TRANSPARENCIA.</t>
  </si>
  <si>
    <t>116 RESIDUOS ACORDE A LA NORMATIVIDAD DE MANERA INTEGRAL GESTIONADOS.</t>
  </si>
  <si>
    <t>PORCENTAJE DE RESIDUOS SOLIDOS TRATADOS.</t>
  </si>
  <si>
    <t>AVANCE PORCENTUAL EN EL TRATAMIENTO DE RESIDUOS ACORDE CON LA NORMATIVIDAD APLICABLE.</t>
  </si>
  <si>
    <t>(TONELADAS DE RESIDUOS TRATADOS/TONELADAS DE RESIDUOS RECIBIDOS EN PICACHOS)*100</t>
  </si>
  <si>
    <t>QUE LA NORMATIVIDAD APLICABLE NO SUFRA MODIFICACIONES.</t>
  </si>
  <si>
    <t xml:space="preserve"> 689 GESTIÓN INTEGRAL DE RESIDUOS.</t>
  </si>
  <si>
    <t> TALLERES INTERACTIVOS DIRIGIDOS A LA CIUDADANIA SOBRE LA GESTIÓN INTEGRAL DE RESIDUOS.</t>
  </si>
  <si>
    <t>NÚMERO DE TALLERES REALIZADOS PARA CAPACITAR A LA CIUDADANÍA EN EL CORRECTO MANEJO DE LOS RESIDUOS.</t>
  </si>
  <si>
    <t>PORCETNAJE</t>
  </si>
  <si>
    <t>COPERACIÓN DE LOS CIUDADANOS Y EL MUNICIPIO.</t>
  </si>
  <si>
    <t>855 CAMPAÑAS DE ACOPIO DE RESIDUOS DE MANEJO ESPECIAL.</t>
  </si>
  <si>
    <t> CAMPAÑAS DE ACOPIO DE RESIDUOS DE MANEJO ESPECIAL.</t>
  </si>
  <si>
    <t>LOS RESIDUOS DE MANEJO ESPECIAL (RME) SON LOS MATERIALES QUE SE GENERAN EN LOS PROCESOS PRODUCTIVOS O DE SERVICIOS Y QUE NO REÚNEN LAS CARACTERÍSTICAS PARA SER CONSIDERADOS RESIDUOS SÓLIDOS URBANOS O RESIDUOS PELIGROSOS.</t>
  </si>
  <si>
    <t>(CAMPAÑAS REALIZADAS/CAMPAÑAS PLANEADAS)*100</t>
  </si>
  <si>
    <t>CAPACIDAD DE MANEJO DE RECIDUOS.</t>
  </si>
  <si>
    <t>966 REGULARIZACIÓN EN MATERIA DE RESIDUOS EN COMERCIOS Y SERVICIOS.</t>
  </si>
  <si>
    <t> REGULARIZACIÓN EN MATERIA DE RESIDUOS EN COMERCIOS Y SERVICIOS.</t>
  </si>
  <si>
    <t>(COMERCIOS Y SERVICIOS TOTALES/COMERCIOS Y SERVICIOS REGULARIZADOS)*100</t>
  </si>
  <si>
    <t>RESIDUOS EN COMERCIOS Y SERVICIOS.</t>
  </si>
  <si>
    <t>113 RECURSOS NATURALES GESTIONADOS Y PROTEGIDOS.</t>
  </si>
  <si>
    <t>PORCENTAJE DE ÁREA NATURAL PROTEGIDA INTERVENIDA.</t>
  </si>
  <si>
    <t>PORCENTAJE DE HECTAREAS QUE SE CONSIDERAN AREA NATURAL PROTEGIDA PARA DE ESTA FORMA EVITAR EL DETERIORO DE LAS MISMAS.</t>
  </si>
  <si>
    <t>(SUPERFICIE DE ÁREA NATURAL PROTEGIDA INTERVENIDA/SUPERFICIE DE ÁREA NATURAL PROTEGIDA TOTAL)*100</t>
  </si>
  <si>
    <t>SE CONSERVAN LAS ÁREAS NATURALES.</t>
  </si>
  <si>
    <t>685 REFORESTACIÓN.</t>
  </si>
  <si>
    <t> REFORESTACIÓN.</t>
  </si>
  <si>
    <t>OPERACIÓN EN EL ÁMBITO DE LA SILVICULTURA DESTINADA A REPOBLAR ZONAS QUE EN EL PASADO HISTÓRICO RECIENTE ESTABAN CUBIERTAS DE BOSQUES QUE HAN SIDO ELIMINADOS POR DIVERSOS MOTIVOS SE LLAMA TAMBIÉN REFORESTACIÓN, AUNQUE SERÍA MÁS CORRECTO EL TÉRMINO FORESTACIÓN, A LA PLANTACIÓN MÁS O MENOS MASIVA DE ÁRBOLES, EN ÁREAS DONDE ESTOS NO EXISTIERON.</t>
  </si>
  <si>
    <t>(REFORESTACIONES REALIZADAS/REFORESTACIONES PROGRAMADAS)*100</t>
  </si>
  <si>
    <t>EQUIPO ESPECIAL Y PERSONA CALIFICADO.</t>
  </si>
  <si>
    <t xml:space="preserve"> 686 VERIFICACIÓN DE DERRIBO DE ARBOLADO.</t>
  </si>
  <si>
    <t> VERIFICACIÓN DE DERRIBO DE ARBOLADO A SOLICITUD DE LA DIRECCIÓN DE PARQUES Y JARDINES.</t>
  </si>
  <si>
    <t>TE PERMITE OBTENER EL DICTAMEN DE LOS SUJETOS FORESTALES A INTERVENIR, PARA EN DETERMINADO MOMENTO PODER OBTENER EL PERMISO DE LOS DERRIBOS Y ASÍ PODER CONTINUAR CON LA CONSTRUCCIÓN DE SU OBRA.</t>
  </si>
  <si>
    <t>(VERIFICACIONES REALIZADAS/VERIFICACIONES PROGRAMADAS)*100</t>
  </si>
  <si>
    <t>CUMPLIR CON LOS REQUISITOS SOLICITADOS.</t>
  </si>
  <si>
    <t xml:space="preserve"> 687 ADMINISTRACIÓN DE LAS AREAS NATURALES PROTEGIDAS DEL MUNICIPIO.</t>
  </si>
  <si>
    <t> ADMINISTRACIÓN DE LAS AREAS NATURALES PROTEGIDAS DEL MUNICIPIO.</t>
  </si>
  <si>
    <t>CUIDADO DE LAS AREAS NATURALES PROTEGIDAS DEL MUNICIPIO.</t>
  </si>
  <si>
    <t>(ACCIONES REALIZADAS/ACCIONES PLANEADAS)*100</t>
  </si>
  <si>
    <t>ÁREAS NATURALES PROTEGIDAS DENTRO DEL MUNICIPIO.</t>
  </si>
  <si>
    <t>039 CAMPAÑAS Y SENSIBILIZACIÓN DE PROTECCIÓN ANIMAL RECIBIDA.</t>
  </si>
  <si>
    <t>CAMPAÑAS DE SENSIBILIZACIÓN DE PROTECCIÓN ANIMAL.</t>
  </si>
  <si>
    <t>CAMPAÑAS DE SENSIBILIZACIÓN DE PROTECCIÓN ANIMAL PARA ERRADICAR CUALQUIER FORMA MALTRATO AMINAL, GENERANDO CONCIENCIA EN LA POBLACIÓN.</t>
  </si>
  <si>
    <t>RESPUESTA POSITIVA DE LA POBLACIÓN.</t>
  </si>
  <si>
    <t>386 CAMPAÑA DE ESTERILIZACIÓN.</t>
  </si>
  <si>
    <t>CAMPAÑA DE ESTERILIZACIÓN.</t>
  </si>
  <si>
    <t>TE PERMITE SOLICITAR UNA CAMPAÑA DE ESTERILIZACIÓN EN TU COLONIA O COMUNIDAD.</t>
  </si>
  <si>
    <t>(NÚMERO DE ESTERILIZACIONES PLANEADAS/NÚMERO DE ESTERILIZACIONES PROGRAMADAS)*100</t>
  </si>
  <si>
    <t>RESPUESTA POSITIVA A LA CAMPAÑA.</t>
  </si>
  <si>
    <t>387 CAMPAÑA DE VACUNACIÓN ANTIRRABICA.</t>
  </si>
  <si>
    <t>CAMPAÑA DE VACUNACIÓN ANTIRRABICA.</t>
  </si>
  <si>
    <t>TE PERMITE SOLICITAR UNA CAMPAÑA DE VACUNACIÓN PARA TU COLONIA O COMUNIDAD.</t>
  </si>
  <si>
    <t>(NÚMERO DE VACUNAS APLICADAS/NÚMERO DE VACUNAS PROGRAMADAS)*100</t>
  </si>
  <si>
    <t>RESPUESTA POSITIVA POR PARTE DE LA POBLACIÓN A LA CAMPAÑA.</t>
  </si>
  <si>
    <t>389 CIRUGIA VETERINARIA.</t>
  </si>
  <si>
    <t> CIRUGIA VETERINARIA.</t>
  </si>
  <si>
    <t>LA MEDICINA VETERINARIA ES LA RAMA DE LA MEDICINA QUE SE OCUPA DE LA PREVENCIÓN, DIAGNÓSTICO Y TRATAMIENTO DE ENFERMEDADES, TRASTORNOS Y LESIONES EN LOS ANIMALES NO HUMANOS. EL ÁMBITO DE LA MEDICINA VETERINARIA ES AMPLIO, CUBRIENDO TODAS LAS ESPECIES, TANTO DOMÉSTICAS COMO SILVESTRES.</t>
  </si>
  <si>
    <t>(CIRUGIAS REALIZADAS/CIRUGIAS PROGRAMADAS)*100</t>
  </si>
  <si>
    <t>SOLICITUD DE LOS HABITANTES.</t>
  </si>
  <si>
    <t>399 REGISTRO DE ANIMALES.</t>
  </si>
  <si>
    <t>REGISTRO DE ANIMALES.</t>
  </si>
  <si>
    <t>REGISTRO DE ANIMALES ANTE EL MUNICIPIO.</t>
  </si>
  <si>
    <t>(REGISTRO DE ANIMALES/TOTAL DE ANIMALES)*100</t>
  </si>
  <si>
    <t>ANIMALES EN EL MUNICIPIO.</t>
  </si>
  <si>
    <t xml:space="preserve"> 419 PLATICAS DE SENSIBILIZACIÓN DE TENENCIA RESPONSABLE DE MASCOTAS.</t>
  </si>
  <si>
    <t>PLATICAS DE SENSIBILIZACIÓN DE TENENCIA RESPONSABLE DE MASCOTAS.</t>
  </si>
  <si>
    <t>PLATICAS DE SENSIBILIZACIÓN DE TENENCIA RESPONSABLE DE MASCOTAS DEL MUNICIPIO.</t>
  </si>
  <si>
    <t>(PLATICAS REALIZADAS/PLATICAS PLANEADAS)*100</t>
  </si>
  <si>
    <t>INTERES POR PARTE DE LOS HABITANTES.</t>
  </si>
  <si>
    <t>126 SERVICIOS DE PREVENCIÓN ANIMAL ENTREGADOS.</t>
  </si>
  <si>
    <t>SERVICIOS DE PREVENCIÓN ANIMAL ENTREGADOS.</t>
  </si>
  <si>
    <t>DIVERSOS SERVICIOS DE PREVENCIÓN ANIMAL ENTREGADOS EN EL MUNICIPIO DE ZAPOPAN.</t>
  </si>
  <si>
    <t>(SERVICIOS REALIZADOS/SERVICIOS PLANEADOS)*100</t>
  </si>
  <si>
    <t>INSTALACIONES ESPECIALES Y PERSONAL CALIFICADO.</t>
  </si>
  <si>
    <t xml:space="preserve"> 382 ATENCIÓN A QUEJAS DE AGRESION.</t>
  </si>
  <si>
    <t>ATENCIÓN A QUEJAS DE AGRESION REPORTADAS POR LOS HABITANTES DEL MUNICIPIO.</t>
  </si>
  <si>
    <t>ATENCIÓN A QUEJAS DE AGRESION.</t>
  </si>
  <si>
    <t>QUE SE REQUIERA INFORMACIÓN POR MEDIO DE SOLICITUDES DE TRANSPARENCIA.</t>
  </si>
  <si>
    <t xml:space="preserve"> 383 VINCULACIÓN PARA ADOPCION.</t>
  </si>
  <si>
    <t>VINCULACIÓN PARA ADOPCION.</t>
  </si>
  <si>
    <t>ADOPCIÓN DE ANIMALES DENTRO DEL MUNICIPIO.</t>
  </si>
  <si>
    <t>(ADOPCIONES REALIZADAS/PETICIONES DE ADOPCIONES )*100</t>
  </si>
  <si>
    <t>ANIMALES EN CALIDAD DE ADOPCIÓN.</t>
  </si>
  <si>
    <t xml:space="preserve"> 384 ATENCIÓN MEDICA VETERINARIA.</t>
  </si>
  <si>
    <t>ATENCIÓN MEDICA VETERINARIA.</t>
  </si>
  <si>
    <t>(ATENCIÓN MEDICA REALIZADA/ATENCIÓN MEDICA PLANEADA)*100</t>
  </si>
  <si>
    <t>ANIMALES QUE REQUIERAN ATENCIÓN  MEDICA.</t>
  </si>
  <si>
    <t>385 ATENCIÓN A REPORTES DE ANIMALES CALLEJEROS.</t>
  </si>
  <si>
    <t> ATENCIÓN A REPORTES DE ANIMALES CALLEJEROS.</t>
  </si>
  <si>
    <t>REPORTES DE ANIMALES CALLEJEROS EMITIDOS POR LOS HABITANTES DEL MUNICIPIO.</t>
  </si>
  <si>
    <t>(REPORTES ATENDIDOS/REPORTES TOTALES)*100</t>
  </si>
  <si>
    <t>ANIMALES EN SITUACIÓN DE CALLE.</t>
  </si>
  <si>
    <t>388 INCINERACIÓN.</t>
  </si>
  <si>
    <t>INCINERACIÓN.</t>
  </si>
  <si>
    <t>COMBUSTIÓN COMPLETA DE LA MATERIA ORGÁNICA HASTA SU CONVERSIÓN EN CENIZAS, USADA EN EL TRATAMIENTO DE BASURAS: RESIDUOS SÓLIDOS URBANOS, INDUSTRIALES PELIGROSOS Y HOSPITALARIOS, ENTRE OTROS. TANTO LA INCINERACIÓN COMO OTROS PROCESOS DE TRATAMIENTO DE BASURAS A ALTA TEMPERATURAS SON DESCRITOS COMO "TRATAMIENTO TÉRMICO".</t>
  </si>
  <si>
    <t>(INCINERACIONES REALIAZADAS/INCINERACIONES PROGRAMADAS)*100</t>
  </si>
  <si>
    <t>ANIMALES QUE REQUIERAN EL SERVICIO.</t>
  </si>
  <si>
    <t>390 CONSTANCIA DE SALUD CANINA Y FELINA.</t>
  </si>
  <si>
    <t>CONSTANCIA DE SALUD CANINA Y FELINA.</t>
  </si>
  <si>
    <t>ACREDITACIÓN DE SALUD CANINA Y FELINA.</t>
  </si>
  <si>
    <t>(CONSTANCIAS EMITIDAS/CONSTANCIAS TOTALES)*100</t>
  </si>
  <si>
    <t>ANIMALES QUE REQUIERAN UNA CONSTANCIA DE SALUD.</t>
  </si>
  <si>
    <t>391 APLICACIÓN DE EUTANASIA.</t>
  </si>
  <si>
    <t>APLICACION DE EUTANASIA.</t>
  </si>
  <si>
    <t>EL ACTO DE PERMITIR LA MUERTE MEDIANTE LA SUPRESIÓN DE MEDIDAS MÉDICAS EXTREMAS Y/O APLICAR LA MUERTE INDOLORA A UN ANIMAL QUE SUFRE UNA SITUACIÓN PENOSA O UNA ENFERMEDAD AGÓNICA O INCURABLE O DE DIFÍCIL RECUPERACIÓN.1LOS MÉTODOS DE EUTANASIA ESTÁN DISEÑADOS PARA CAUSAR EL MÍNIMO DOLOR Y ESTRÉS.</t>
  </si>
  <si>
    <t>(EUTANASIAS RECIBIDAS/EUTANACIAS PROGRAMADAS)*100</t>
  </si>
  <si>
    <t>ANIMALES QUE CUMPLAN LOS REQUISITOS PARA LA APLICACIÓN.</t>
  </si>
  <si>
    <t xml:space="preserve"> 392 EXTRACCIÓN Y ENVÍO DE MUESTRAS.</t>
  </si>
  <si>
    <t> EXTRACCIÓN Y ENVIO DE MUESTRAS.</t>
  </si>
  <si>
    <t>( EXTRACCIÓN Y ENVÍO DE MUESTRAS REALIZADAS/ EXTRACCIÓN Y ENVÍO DE MUESTRAS PROGRAMADAS)*100</t>
  </si>
  <si>
    <t>PERSONAL CALIFICADO.</t>
  </si>
  <si>
    <t>393 MANEJO DE RESIDUOS PATOLOGICOS.</t>
  </si>
  <si>
    <t> MANEJO DE RESIDUOS PATOLOGICOS.</t>
  </si>
  <si>
    <t>LOS RESIDUOS SON DESECHOS, BASURAS O RESTOS QUE CARECEN DE UTILIDAD. PATOLÓGICO, POR SU PARTE, ES UN ADJETIVO QUE SE VINCULA A UNA PATOLOGÍA (EL GRUPO DE LOS SÍNTOMAS QUE CARACTERIZAN A UNA ENFERMEDAD O LA ESPECIALIDAD DE LA MEDICINA CENTRADA EN EL ANÁLISIS DE LAS ENFERMEDADES).</t>
  </si>
  <si>
    <t>(MUESTRAS REALIZADAS/MUESTRAS PLANEADAS)*100</t>
  </si>
  <si>
    <t>PERSONAL CALIFICADO E INSTALACIONES ESPECIALES.</t>
  </si>
  <si>
    <t>394 ATENCIÓN A EMERGENCIAS DE CAPTURA DE ANIMALES SILVESTRES.</t>
  </si>
  <si>
    <t>ATENCIÓN A EMERGENCIAS DE CAPTURA DE ANIMALES SILVESTRES.</t>
  </si>
  <si>
    <t>(ATENCIÓN REALIZADA/SOLICITUD DE ATENCIONES)*100</t>
  </si>
  <si>
    <t>REPORTES POR TARTE DE LOS HABITANTES.</t>
  </si>
  <si>
    <t xml:space="preserve"> 395 RECORRIDOS GUIADOS Y VISTAS AL ZOOLOGICO.</t>
  </si>
  <si>
    <t>RECORRIDOS GUIADOS Y VISTAS AL ZOOLOGICO.</t>
  </si>
  <si>
    <t>RECORRIDOS GUIADOS Y VISTAS AL ZOOLOGICO MUNICIPAL.</t>
  </si>
  <si>
    <t>(RECORRIDOS Y VISITAS REALIZADAS/RECORRIDOS Y VISITAS PROGRAMADAS)*100</t>
  </si>
  <si>
    <t>PERSONAL CAPACITADO Y LUGAR DISPONIBLE.</t>
  </si>
  <si>
    <t>396 ATENCIÓN MEDICA, ALIMENTACIÓN DE ANIMALES A RESGUARDO.</t>
  </si>
  <si>
    <t> ATENCIÓN MEDICA, ALIMENTACIÓN DE ANIMALES A RESGUARDO DEL MUNICIPIO.</t>
  </si>
  <si>
    <t>SE BRINDA ATENCIÓN A LOS ANIMALES EN RESGUARDO TANTO MEDICA COMO ALIMENTICIA.</t>
  </si>
  <si>
    <t>(ATENCIÓN MEDICA RECIBIDAS/ATENCIÓN MEDICA PROGRAMADAS)*100</t>
  </si>
  <si>
    <t>PERSONAL CALIFICADO Y ALIMENTO INDICADO.</t>
  </si>
  <si>
    <t>397 ATENCIÓN DE EMERGENCIAS DE ANIMALES EN VÍA PÚBLICA.</t>
  </si>
  <si>
    <t>ATENCIÓN DE EMERGENCIAS DE ANIMALES EN VÍA PÚBLICA.</t>
  </si>
  <si>
    <t>(ATENCIONES RECIBIDAS/ATENCIONES PROGRAMADAS)*100</t>
  </si>
  <si>
    <t>REPORTES POR PARTE DE LOS HABITANTES.</t>
  </si>
  <si>
    <t>398 ATENCIÓN A DENUNCIAS DE MALTRATO ANIMAL.</t>
  </si>
  <si>
    <t> ATENCIÓN A DENUNCIAS DE MALTRATO ANIMAL.</t>
  </si>
  <si>
    <t>EL MALTRATO ANIMAL ES, A LA VEZ, UN FACTOR QUE PREDISPONE A LA VIOLENCIA SOCIAL Y, AL MISMO TIEMPO, UNA CONSECUENCIA DE LA MISMA. FORMA PARTE DE LA CASCADA DE LA VIOLENCIA QUE NOS VA ALCANZANDO A TODOS COMO INDIVIDUOS Y COMO SOCIEDAD.</t>
  </si>
  <si>
    <t>(ATENCIÓN A DENUNCIAS REALIZADAS/ATENCIÓN A DENUNCIAS ENTRANTES)*100</t>
  </si>
  <si>
    <t>DENUNCIAS POR PARTE DE LOS HABITANTES.</t>
  </si>
  <si>
    <t>DIRECCIÓN DE MEDIO AMBIENTE, DIRECCIÓN DE PROTECCIÓN ANIMAL.</t>
  </si>
  <si>
    <t>2.BIENESTAR.</t>
  </si>
  <si>
    <t>O11. MEJORAR LA CONECTIVIDAD DE JALISCO SUS REGIONES Y MUNICIPIOS.</t>
  </si>
  <si>
    <t>O11E5. PROPICIAR LA AMPLIACIÓN DE SERVICIOS LOGÍSTICOS ESTRATÉGICOS PARA EL DESARROLLO SOCIAL Y ECONÓMICO.</t>
  </si>
  <si>
    <t>1.- SERVICIOS PÚBLICOS GENERADORES DE BIENESTAR.</t>
  </si>
  <si>
    <t>6. MEJORAMIENTO DE ZONAS URBANAS Y ESPACIO PÚBLICO.</t>
  </si>
  <si>
    <t>6. ESTABLECER ACCIONES QUE INTERVENGAN EN CONJUNTO SOCIEDAD Y GOBIERNO PARA LA RECONSTRUCCIÓN ARMÓNICA DE LAS ZONAS PRIORITARIAS.</t>
  </si>
  <si>
    <t>6. MEJORAR LA INFRAESTRUCTURA FÍSICA Y SOCIAL, LA IMAGEN URBANA Y LA CONVIVENCIA SOCIAL EN ZONAS PRIORITARIAS.</t>
  </si>
  <si>
    <t>AVANCE PORCENTUAL DEL PRESUPUESTO PARA INFRAESTRUCTURA Y OBRA PÚBLICA.</t>
  </si>
  <si>
    <t>TRANSFORMAR ENTORNOS CON OBRAS PÚBLICAS EN LA CIUDAD.</t>
  </si>
  <si>
    <t>ECONOMÍA</t>
  </si>
  <si>
    <t>(TOTAL DE PRESUPUESTO EJECUTADO EN OBRA/TOTAL DE PRESUPUESTO ASIGNADO )*100</t>
  </si>
  <si>
    <t>682,615,308.76  </t>
  </si>
  <si>
    <t>CUENTA PÚBLICA MUNICIPAL.</t>
  </si>
  <si>
    <t>PORCENTAJE DE COLONIAS DEL MUNICIPIO DE ZAPOPAN BENEFICIADOS CON OBRA PÚBLICA.</t>
  </si>
  <si>
    <t>HABITANTES DEL MUNICIPIO DE ZAPOPAN BENEFICIADOS CON OBRA PÚBLICA.</t>
  </si>
  <si>
    <t>(NÚMERO DE COLONIAS DEL MUNICIPIO DE ZAPOPAN BENEFICIADAS CON OBRA /NÚMERO DE COLONIAS EXISTENTES EN EL MUNICIPIO)*100</t>
  </si>
  <si>
    <t>BASES DE DATOS Y DOCUMENTALES, DIRECCIÓN DE OBRAS PÚBLICAS E INFRAESTRUCTURA.</t>
  </si>
  <si>
    <t>LA OBRA PÚBLICA SE PRIORIZA PARA ABATIR EL REZAGO DE OBRA EN LAS COLONIAS DE ATENCIÓN PRIORITARIA DEL MUNICIPIO.</t>
  </si>
  <si>
    <t>078 LICENCIAS DE EDIFICACIÓN OTORGADAS.</t>
  </si>
  <si>
    <t>VARIACIÓN PORCENTUAL DE LICENCIAS OTORGADAS RESPECTO AL AÑO ANTERIOR.</t>
  </si>
  <si>
    <t>ESTE INDICADOR MUESTRA DEL TOTAL DE LICENCIAS PROYECTADAS A SER ENTREGADAS, QUE PORCENTAJE SE ENTREGAN.</t>
  </si>
  <si>
    <t>(LICENCIAS OTORGADAS/LICENCIAS PROYECTADAS )*100</t>
  </si>
  <si>
    <t>PROCESOS ÁGILES PARA LA GENERACIÓN DE LICENCIAS.</t>
  </si>
  <si>
    <t>693 CAMBIO DE PROYECTO DE EDIFICACIÓN.</t>
  </si>
  <si>
    <t>CAMBIO DE PROYECTO DE EDIFICACIÓN.</t>
  </si>
  <si>
    <t>REVISIÓN A FONDO DEL CAMBIO DE PROYECTO DE EDIFICACIÓN.</t>
  </si>
  <si>
    <t>(N° DE CAMBIOS DE  PROYECTOS /N°  DE PROYECTOS )*100</t>
  </si>
  <si>
    <t>CONTAR CON PROYECTOS PREVIOS DE EDIFICACIÓN.</t>
  </si>
  <si>
    <t>694 LICENCIA DE DEMOLICIÓN.</t>
  </si>
  <si>
    <t>LICENCIA DE DEMOLICIÓN.</t>
  </si>
  <si>
    <t>PERMISO PARA DEMOLER.</t>
  </si>
  <si>
    <t>(LICENCIAS ENTREGADAS/SOLICITUD DE LICENCIAS)*100</t>
  </si>
  <si>
    <t>QUE EL CIUDADANO REALIZE LOS TRAMITES NECESARIOS.</t>
  </si>
  <si>
    <t>695 LICENCIA DE CONSTRUCCIÓN MAYOR Y MENOR.</t>
  </si>
  <si>
    <t> LICENCIA DE CONSTRUCCIÓN MAYOR Y MENOR.</t>
  </si>
  <si>
    <t>PERMISO PARA CONSTRUIR.</t>
  </si>
  <si>
    <t xml:space="preserve"> 696 RENOVACIÓN Y AUTORIZACIÓN DE BITACORA DE EDIFICACIÓN.</t>
  </si>
  <si>
    <t> RENOVACIÓN Y AUTORIZACIÓN DE BITACORA DE EDIFICACIÓN.</t>
  </si>
  <si>
    <t>BITACORAS DE RENOVACIÓN Y AUTORIZACIÓN, DE ESPECIFICACIÓN.</t>
  </si>
  <si>
    <t>(BITACORAS REALIZADAS/BITACORA PROGRAMADAS)*100</t>
  </si>
  <si>
    <t>CONTAR CON UNA BITACORA PREVIA.</t>
  </si>
  <si>
    <t xml:space="preserve"> 697 PRORROGA DE LICENCIA O PERMISO VENCIDO.</t>
  </si>
  <si>
    <t>PRORROGA DE LICENCIA O PERMISO VENCIDO.</t>
  </si>
  <si>
    <t>PRORROGA DE LICENCIAS VENCIDAS, EN PLAZOS DE TIEMPO DIFERIDOS.</t>
  </si>
  <si>
    <t>(PRORROGAS O LICENCIAS VENCIDAS/PRORROGAS O LICENCIAS TOTALES)*100</t>
  </si>
  <si>
    <t>PERMISOS PREVIAMENTE AUTORIZADOS.</t>
  </si>
  <si>
    <t>699 BUSQUEDA DE ARCHIVO DE EDIFICACIÓN Y CERTIFICACIÓN.</t>
  </si>
  <si>
    <t>BUSQUEDA DE ARCHIVO DE EDIFICACIÓN Y CERTIFICACIÓN.</t>
  </si>
  <si>
    <t>BUSQUEDA DE ARCHIVOS ESPESIFICOS.</t>
  </si>
  <si>
    <t>(BUSQUEDAS REALIZADAS/BUSQUEDAS TOTALES)*100</t>
  </si>
  <si>
    <t>PORCENTJE</t>
  </si>
  <si>
    <t>CONTAR CON ARCHIVOS DE EDIFICACIÓN.</t>
  </si>
  <si>
    <t>702 AUTORIZACIÓN DE TRABAJOS MENORES.</t>
  </si>
  <si>
    <t> AUTORIZACIÓN DE TRABAJOS MENORES.</t>
  </si>
  <si>
    <t>TRABAJOS DE CARACTER MENOR AUTORIZADOS.</t>
  </si>
  <si>
    <t>(AUTORIZACIÓN DE TRABAJOS/TRABAJOS TOTALES)*100</t>
  </si>
  <si>
    <t>QUE EL CIUDADADO REALIZE Y ENTREGE TODOS LOS DOCUMENTOS REQUERIDOS.</t>
  </si>
  <si>
    <t>703 CERTIFICADO O CONSTANCIA DE HABITABILIDAD.</t>
  </si>
  <si>
    <t>CERTIFICADO O CONSTANCIA DE HABITABILIDAD.</t>
  </si>
  <si>
    <t>REQUERIMIENTOS Y CALIDAD ,QUE CERTIFIQUEN LAS VIVIENDAS EN CONDICIÓN DE HABITABILIDAD.</t>
  </si>
  <si>
    <t>(CERTIFICADOS EXPEDIDOS/CERTIFICADOS TOTAL)*100</t>
  </si>
  <si>
    <t>DIAGNOSTICO PREVIO DE HABITABILIDAD.</t>
  </si>
  <si>
    <t>704 CERTIFICADO DE ALINEAMIENTO Y NÚMERO OFICIAL.</t>
  </si>
  <si>
    <t>CERTIFICADO DE ALINEAMIENTO Y NÚMERO OFICIAL.</t>
  </si>
  <si>
    <t>(CERTICICADOS EXPEDIDOS/CERTIFICADOS TOTAL)*100</t>
  </si>
  <si>
    <t>DISPONIBILIDAD PARA VERIFICACIÓN E INNOVACIÓN.</t>
  </si>
  <si>
    <t>705 CONSTANCIA DE NÚMERO.</t>
  </si>
  <si>
    <t> CONSTANCIA DE NÚMERO.</t>
  </si>
  <si>
    <t>TE PERMITE OBTENER TU NÚMERO OFICIAL CUANDO CARECES DE UNA ASIGNACIÓN PREVIA DEL MISMO, ASÍ COMO CUANDO REQUIERES ASIGNAR NÚMEROS ADICIONALES O HAS PERDIDO EL DERECHO DEL NÚMERO ANTERIORMENTE ASIGNADO POR UNA DEMOLICIÓN.</t>
  </si>
  <si>
    <t>(CONSTANCIAS/TOTAL DE CONSTANCIAS)*100</t>
  </si>
  <si>
    <t>EXISTENCIA DE BASES NUMERICAS.</t>
  </si>
  <si>
    <t>707 ASIGNACIÓN DE NUMERO OFICIAL.</t>
  </si>
  <si>
    <t>ASIGNACIÓN DE NUMERO OFICIAL.</t>
  </si>
  <si>
    <t>SIRVE PARA LA OBTENCIÓN DEL NÚMERO OFICIAL, SIEMPRE Y CUANDO TENGA FRENTE A VIALIDAD PÚBLICA Y CUMPLA CON LOS REQUERIMIENTOS NECESARIOS.</t>
  </si>
  <si>
    <t>(NÚMEROS ASIGNADOS/TOTAL DE NÚMEROS)*100</t>
  </si>
  <si>
    <t>709 CAMBIO DE DIRECTOR RESPONSABLE.</t>
  </si>
  <si>
    <t> CAMBIO DE DIRECTOR RESPONSABLE.</t>
  </si>
  <si>
    <t>NUEVO DIRECTOR RESPONSABLE.</t>
  </si>
  <si>
    <t>(CAMBIOS REALIZADOS/CAMBIOS PROGRAMADOS)*100</t>
  </si>
  <si>
    <t>EXISTENCIA DE UN DIRECTOR PREVIO.</t>
  </si>
  <si>
    <t xml:space="preserve"> 700 INSTALACIÓN DE TAPIALES Y ANDAMIOS EN LA VÍA PÚBLICA.</t>
  </si>
  <si>
    <t>INSTALACIÓN DE TAPIALES Y ANDAMIOS EN LA VÍA PÚBLICA.</t>
  </si>
  <si>
    <t>CONSTRUCCIÓN PROVISIONAL QUE SOSTIENE PLATAFORMAS, QUE SIRVE PARA LA EJECUCIÓN DE UNA OBRA.</t>
  </si>
  <si>
    <t>(PERMISOS OTROGADOS/PERMISOS SOLICITADOS)*100</t>
  </si>
  <si>
    <t>PERMISO PREVIAMENTE SOLICITADO.</t>
  </si>
  <si>
    <t>701 RUPTURA DE PAVIMENTOS PARA INSTALACIONES SUBTERRANEAS.</t>
  </si>
  <si>
    <t>RUPTURA DE PAVIMENTOS PARA INSTALACIONES SUBTERRANEAS.</t>
  </si>
  <si>
    <t>SON  LOS  ESFUERZOS,  FUERZAS  Y  PRESIONES  QUE  SE  PRODUCEN  POR  EL  USO  Y OCUPACIÓN DE LAS CONSTRUCCIONES Y QUE NO TIENEN CARÁCTER PERMANENTE.</t>
  </si>
  <si>
    <t>(OBRAS REALIZADAS/OBRA PROGRAMADA)*100</t>
  </si>
  <si>
    <t>PROYECTOS CONTEMPLADOS ANTERIORMENTE.</t>
  </si>
  <si>
    <t xml:space="preserve"> 698 SUSPENSIÓN Y REINICIO DE OBRA DE EDIFICACIÓN.</t>
  </si>
  <si>
    <t>SUSPENSIÓN Y REINICIO DE OBRA DE EDIFICACIÓN.</t>
  </si>
  <si>
    <t>SUPERVISAR  TODAS  LAS  ACTIVIDADES  A  QUE  SE  REFIERE  EL  ARTÍCULO  SEGUNDO,  YA  SEA  QUE  ESTAS  SE ENCUENTREN   EN   EJECUCIÓN   O      CONCLUIDAS   PARA   VERIFICAR   LO   DISPUESTO   EN   EL   PRESENTE REGLAMENTO.</t>
  </si>
  <si>
    <t>(SUSPENCIÓN Y REINICIO DE OBRAS REALIZADAS/SUSPENCIÓN Y REINICIO DE OBRAS PROGRAMADAS)*100</t>
  </si>
  <si>
    <t>QUE SE CUENTO CON OBRAS DE EDIFICACIÓN SIN PERMISOS REQUERIDOS.</t>
  </si>
  <si>
    <t> 086 OBRA PÚBLICA EJECUTADA.</t>
  </si>
  <si>
    <t>PORCENTAJE DE OBRA PÚBLICA EJECUTADA RESPECTO A LA OBRA PÚBLICA CONTRATADA.</t>
  </si>
  <si>
    <t>ESTE INDICADOR MUESTRA DEL TOTAL DE PROYECTOS PROGRAMADOS, QUE PORCENTAJE SE EJECUTA.</t>
  </si>
  <si>
    <t>(NÚMERO DE OBRAS EJECUTADAS  /NÚMERO DE OBRAS CON CONTRATO )*100</t>
  </si>
  <si>
    <t xml:space="preserve"> 711 GESTIÓN DE OBRA PÚBLICA MUNICIPAL.</t>
  </si>
  <si>
    <t>GESTIÓN DE OBRA PÚBLICA MUNICIPAL</t>
  </si>
  <si>
    <t>DICTAMINAR  PARA  AUTORIZAR,  OTORGAR,  NEGAR  O  REVOCAR  DE  ACUERDO  CON  ESTE REGLAMENTO,  EL REGLAMENTO  ESTATAL  DE  ZONIFICACIÓN, EL  CÓDIGO  URBANO  PARA  EL  ESTADO  DE  JALISCO, LOS PLANES   DE   DESARROLLO   URBANO   CORRESPONDIENTES   Y   DEMÁS   DISPOSICIONES   APLICABLES   AL RESPECTO;  LAS  LICENCIAS  Y  PERMISOS  PARA  CUALQUIERA  DE  LAS  ACTIVIDADES  A  QUESE  REFIERE  EL ARTÍCULO 2 DE ESTE REGLAMENTO.</t>
  </si>
  <si>
    <t>(GESTIÓN DE OBRA REALIZADA/GESTIÓN DE OBRA PROGRAMADA)*100</t>
  </si>
  <si>
    <t>SOLICITUD PARA REALIZAR OBRA PÚBLICA.</t>
  </si>
  <si>
    <t>712 SUPERVISIÓN DE OBRA CONTRATADA.</t>
  </si>
  <si>
    <t>PORCENTAJE DE OBRAS SUPERVISADAS.</t>
  </si>
  <si>
    <t>ESTE INDICADOR MUESTRA DEL TOTAL DE OBRAS CONTRATADAS, QUE PORCENTAJE ES SUPERVISADO.</t>
  </si>
  <si>
    <t>GESTION</t>
  </si>
  <si>
    <t>(NÚMERO DE OBRAS SUPERVISADAS /TOTAL DE OBRAS CONTRATADAS)*100</t>
  </si>
  <si>
    <t>SE CUENTA CON LOS RECURSOS SUFICIENTES PARA REALIZAR LA SUPERVISIÓN DE OBRA.</t>
  </si>
  <si>
    <t>DIRECCIÓN DE OBRAS PÚBLICAS E INFRAESTRUCTURA.</t>
  </si>
  <si>
    <t>SINDICATURA.</t>
  </si>
  <si>
    <t>1.2. JUSTICIA.</t>
  </si>
  <si>
    <t>1.2.2. PROCURACIÓN DE JUSTICIA.</t>
  </si>
  <si>
    <t>1.3. PROMOVER, RESPETAR, PROTEGER Y GARANTIZAR LOS  DERECHOS HUMANOS, INDIVIDUALES Y COLECTIVOS.</t>
  </si>
  <si>
    <t>O21. MEJORAR LA IMPARTICIÓN DE JUSTICIA CON UN SISTEMA EFICAZ EXPEDITO IMPARCIAL Y TRANSPARENTE.</t>
  </si>
  <si>
    <t>O21E3. FACILITAR EL ACCESO DE LA JUSTICIA A NIVEL LOCAL Y REGIONAL.</t>
  </si>
  <si>
    <t>3. SEGURIDAD PÚBLICA, PROTECCIÓN CIUDADANA GESTIÓN INTEGRAL DE RIESGOS DE DESASTRES.</t>
  </si>
  <si>
    <t>20. JUSTICIA MUNICIPAL.</t>
  </si>
  <si>
    <t>20. FORTALECER LA INFRAESTRUCTURA HUMANA Y MATERIAL EN RELACIÓN A LOS JUZGADOS MUNICIPALES, JUECES CALIFICADORES Y CENTROS DE MEDIACIÓN.</t>
  </si>
  <si>
    <t>20. MEJORAR LA IMPARTICIÓN DE LA JUSTICIA MUNICIPAL.</t>
  </si>
  <si>
    <t> PERSONAS ATENDIDAS EN LOS CENTROS DE MEDIACIÓN Y POR LOS JUECES MUNICIPALES DEL MUNICIPIO DE ZAPOPAN.</t>
  </si>
  <si>
    <t>ATENCIÓN A LOS CIUDADANOS DE ZAPOPAN EN LOS CENTROS DE MEDIACIÓN Y POR LOS JUECES MUNICIPALES DE ZAPOPAN.</t>
  </si>
  <si>
    <t>(PERSONAS ATENDIDAS EN LOS CENTROS DE MEDIACIÓN Y POR LOS JUECES MUNICIPALES EN EL AÑO ACTUAL/SOLICITUDES DE ATENCIÓN EN LOS CENTROS DE MEDIACIÓN Y POR LOS JUECES MUNICIPALES EN EL AÑO ACTUAL)*100</t>
  </si>
  <si>
    <t xml:space="preserve">INFORMES MENSUALES QUE PROPORCIONAN LOS CENTROS DE MEDIACIÓN Y LOS JUECES MUNICIPALES. </t>
  </si>
  <si>
    <t>LA POBLACIÓN CON CONFLICTOS SOCIALES  CUENTAN CON PROCURACIÓN DE JUSTICIA PRONTA Y EXPEDITA A TRAVÉS DE LOS  CENTROS DE MEDIACIÓN  Y JUECES MUNICIPALES. </t>
  </si>
  <si>
    <t>CONTAR CON ASESORIA JURIDICA A TRAVES DE LOS CENTROS DE MEDIACIÓN Y JUECES MUNICIPALES.</t>
  </si>
  <si>
    <t>(NÚMERO DE HABITANTES EN CONFLICTO ATENDIDOS EN EL AÑO ACTUAL/NÚMERO DE HABITANTES EN CONFLICTO CON  SOLICITUD DE ATENCIÓN  EN EL AÑO ACTUAL)*100</t>
  </si>
  <si>
    <t>DIFERENTES INSTITUCIONES, YA SEAN PÚBLICAS O PRIVADAS, ATIENDAN LOS CONFLICTOS SOCIALES QUE SE PRESENTAN EN LA POBLACIÓN.</t>
  </si>
  <si>
    <t>047 CERTEZA JURÍDICA A LOS DETENIDOS Y PARTES AFECTADAS BRINDADA.</t>
  </si>
  <si>
    <t>PROMEDIO DE QUEJAS ATENDIDAS.</t>
  </si>
  <si>
    <t>CERTEZA JUIDICA BRINDADA.</t>
  </si>
  <si>
    <t>(QUEJAS ATENDIDAS EN EL AÑO ACTUAL/QUEJAS RECIBIDAS EN EL AÑO ACTUAL)*100</t>
  </si>
  <si>
    <t>INFORME DE PERSONAS DETENIDAS.</t>
  </si>
  <si>
    <t>FUNDAMENTAR CORRECTAMENTE EL MOTIVO DE LA DETENCION.</t>
  </si>
  <si>
    <t>162 ATENCIÓN PSICOLOGICA , MEDICA, ALIMENTOS Y ESTANCIA DE LOS DETENIDOS.</t>
  </si>
  <si>
    <t>ATENCIÓN PSICOLOGICA, MEDICA DE ALIMENTOS Y ESTANCIA DE LOS DETENIDOS.</t>
  </si>
  <si>
    <t>LOS CIUDADANOS DETENIDOS CUENTAN CON ATENCIÓN PSICOLÓGICA, MÉDICA, DE ALIMENTOS Y ESTANCIA.</t>
  </si>
  <si>
    <t>(NÚMERO DE PERSONAS ATENDIDAS EN EL AÑO ACTUAL/NÚMERO DE PERSONAS DETENIDAS EN EL AÑO ACTUAL)*100</t>
  </si>
  <si>
    <t>INFORME DE ATENCIONES PSICOLOGICA, DE ALIMENTACIÓN Y MÉDICA QUE RECIBEN LOS DETENIDOS.</t>
  </si>
  <si>
    <t>QUE LOS CIUDADANOS QUE ESTEN DETENIDOS TENGAN LA ATENCION   PSICOLOGICA, MEDICA DE ALIMENTOS Y ESTANCIA.</t>
  </si>
  <si>
    <t xml:space="preserve"> 164 EQUIPO DE SEGURIDAD DE IDENTIFICACIÓN  DEL PERSONAL.</t>
  </si>
  <si>
    <t> EQUIPO DE SEGURIDAD DE IDENTIFICACIÓN  DEL PERSONAL.</t>
  </si>
  <si>
    <t>QUE EL PERSONAL CUENTE CON EL  EQUIPO DE SEGURIDAD E IDENTIFICACIÓN.</t>
  </si>
  <si>
    <t>(NÚMERO DE EQUIPOS DE SEGURIDAD ADQUIRIDOS PARA EL PERSONAL/NÚMERO DE EQUIPO DE SEGURIDAD REQUERIDO PARA EL PERSONAL)*100</t>
  </si>
  <si>
    <t>SINDICATURA MUNICIPAL.</t>
  </si>
  <si>
    <t>QUE EL PERSONAL CUENTE CON EL EQUIPO DE SEGURIDAD E IDENTIFICACIÓN CORRESPONDIENTE.</t>
  </si>
  <si>
    <t>050 CONFLICTOS DEL CENTRO DE MEDIACIÓN ATENDIDOS.</t>
  </si>
  <si>
    <t>VARIACIÓN PORCENTUAL  DE CONFLICTOS ATENDIDOS EN LOS CENTROS DE MEDIACIÓN EN RELACIÓN AL AÑO ANTERIOR.</t>
  </si>
  <si>
    <t>CONFLICTOS ATENDIDOS EN EL CENTRO DE MEDIACIÓN.</t>
  </si>
  <si>
    <t>(CONFLICTOS ATENDIDOS EN EL AÑO ACTUAL/CONFLICTOS CON SOLICITUD DE ATENCIÓN  EN EL AÑO ACTUAL)*100</t>
  </si>
  <si>
    <t>REPORTE MENSUAL DE PERSONAS ATENDIADAS EN CADA CENTRO DE MEDIACIÓN</t>
  </si>
  <si>
    <t>LOS CENTROS DE MEDIACIÓN MUNICIPALES CUENTEN CON  EL PERSONAL SUFICIENTE.</t>
  </si>
  <si>
    <t>040 SOLICITUDES DE MEDIACIÓN.</t>
  </si>
  <si>
    <t>SOLICITUDES DE MEDIACIÓN.</t>
  </si>
  <si>
    <t>SOLICITUDES ATENDIDAS EN EL CENTRO DE MEDIACIÓN.</t>
  </si>
  <si>
    <t>REPORTE MENSUAL DE PERSONAS ATENDIADAS EN CADA CENTRO DE MEDIACIÓN.</t>
  </si>
  <si>
    <t>158  MEDIACIÓN.</t>
  </si>
  <si>
    <t>MEDIACIÓN.</t>
  </si>
  <si>
    <t>CONTAR CON MEDIACIÓN ENLOS CENTROS DE MEDIACIÓN.</t>
  </si>
  <si>
    <t>(NÚMERO DE MEDIACIONES REALIZADAS EN EL AÑO ACTUAL/NÚMERO DE MEDIACIONES REQUERIDAS EN EL AÑO ACTUAL)*100</t>
  </si>
  <si>
    <t>LOS CENTROS DE MEDIACIÓN MUNICIPALES CUENTEN CON EL PERSONAL SUFICIENTE.</t>
  </si>
  <si>
    <t>035 CALIFICACIÓN DE MULTAS REALIZADAS.</t>
  </si>
  <si>
    <t>MULTAS CALIFICADAS A LOS CIUDADANOS Y LAS REMITIDAS POR LA DIR. DE INSPECCIÓN Y VIGILANCIA.</t>
  </si>
  <si>
    <t>CALIFICACIÓN DE MULTAS A LOS CIUDADANOS Y LAS REMITIDAS POR LA DIR. DE INSPECCIÓN Y VIGILANCIA.</t>
  </si>
  <si>
    <t>(MULTAS CALIFICADAS  EN EL AÑO ACTUAL/SOLICITUDES DE CALIFICACIÓN DE MULTAS EN EL AÑO ACTUAL)*100</t>
  </si>
  <si>
    <t>REGISTRO DE MULTAS CALIFICADAS A LA CIUDADANÍA  Y LAS REMITIDAS POR LA DIR. DE INSPECCIÓN Y VIGILANCIA.</t>
  </si>
  <si>
    <t>QUE EL CIUDADANO ACUDA A LA UNIDAD DE JUECES CALIFICADORES A SOLICITAR LA CALIFICACIÓN  DE  SU ACVTA Y QUE LA DIR.DE INSPECCIÓN Y VIGILANCIA TURNE OPORTUNAMENTE LAS ACTAS PARA SU DEBIDA CALIFICACIÓN.</t>
  </si>
  <si>
    <t xml:space="preserve"> 853 CALIFICACIÓN DE ACTAS DE INFRACCIÓN ORIGINALES REMITIDAS POR LA DIRECCIÓ DE INSPECCIÓN Y VIGILANCIA.</t>
  </si>
  <si>
    <t> CALIFICACIÓN DE ACTAS DE INFRACCIÓN ORIGINALES REMITIDAS POR LA DIRECCIÓN DE INSPECCIÓN Y VIGILANCIA.</t>
  </si>
  <si>
    <t> REALIZAR UNA CALIFICACIÓN DE ACTAS DE INFRACCIÓN ORIGINALES REMITIDAS POR LA DIRECCIÓN DE INSPECCIÓN Y VIGILANCIA.</t>
  </si>
  <si>
    <t>(NÚMERO DE  CALIFICACIONES DE ACTAS DE INFRACCION REALIZADAS EN EL AÑO ACTUAL/NÚMERO DE CALIFICACIONES DE ACTAS DE INFRACCION PROGRAMADAS EN EL AÑO ACTUAL)*100</t>
  </si>
  <si>
    <t>REGISTRO DE ACTAS DE INFRACCIÓN CALIFICADAS,  REMITIDAS POR LA DIR. DE INSPECCIÓN Y VIGILANCIA.</t>
  </si>
  <si>
    <t>LOGRAR UNA CALIFICACIÓN EFICIENTE APEGADA A LA NORMATIVIDAD VIGENTE DE  LAS ACTAS REMITIDAS POR LA DIR. E INVESTIGACIÓN Y VIGILANCIA.</t>
  </si>
  <si>
    <t>854  CALIFICACIÓN DE ACTAS DE INFRACCIÓN PRESENTADAS POR EL CIUDADANO, ANTE LA UNIDAD DE JUECES CALIFICADORES.</t>
  </si>
  <si>
    <t> CALIFICACIÓN DE ACTAS DE INFRACCION PRESENTADAS POR EL CIUDADANO, ANTE LA UNIDAD DE JUECES CALIFICADORES.</t>
  </si>
  <si>
    <t>REALIZAR UNA  CALIFICACIÓN DE ACTAS DE INFRACCIÓN PRESENTADA POR EL CIUDADANO, ANTE LA UNIDAD DE JUECES CALIFICADORES.</t>
  </si>
  <si>
    <t>(NÚMERO DE ACTAS DE INFRACCION CALIFICADAS REALIZADAS POR EL CIUDADANO  EN EL AÑO ACTUAL/NÚMERO TOTAL DE ACTAS DE INFRACCION CALIFICADAS POR EL CIUDADANO  EN EL AÑO ACTUAL)*100</t>
  </si>
  <si>
    <t>REGISTRO DE ACTAS DE INFRACCIÓN CALIFICADAS,  REMITIDAS PRESENTADAS POR LOS CIUDADANOS.</t>
  </si>
  <si>
    <t>LOGRAR UNA CALIFICACIÓN EFICIENTE APEGADA A LA NORMATIVIDAD VIGENTE DE  LAS ACTAS PRESENTADA POR LOS CIUDADANOS.</t>
  </si>
  <si>
    <t>UNIDAD DE ENLACE ADMINISTRATIVO JURÍDICO SINDICATURA, DIRECCIÓN DE JUZGADOS MUNICIPALES, DIRECCIÓN DE JUSTICIA MUNICIPAL.</t>
  </si>
  <si>
    <t>LIC. RAFAEL MARTINEZ RAMIREZ.</t>
  </si>
  <si>
    <t>O21E7. PROPORCIONAR ASISTENCIA Y REPRESENTACIÓN EFICAZ A LAS VÍCTIMAS CON PERSPECTIVA DE DERECHOS HUMANOS.</t>
  </si>
  <si>
    <t>PORCENTAJE DE ASUNTOS RESUELTOS A LA POBLACIÓN MUNICIPAL.</t>
  </si>
  <si>
    <t>ASUNTOS RESUELTOS A LA POBLACIÓN A TRAVÉS DEL OTORGAMIENTO DE CERTEZA JURÍDICA SOCIAL.</t>
  </si>
  <si>
    <t>(ASUNTOS RESUELTOS EN EL PRESENTE AÑO/ASUNTOS RECIBIDOS EN EL PRESENTE AÑO)*100</t>
  </si>
  <si>
    <t>REPORTE ANUAL GENERADO POR LA SINDICATURA.</t>
  </si>
  <si>
    <t>PORCENTAJE DE ASUNTOS JURÍDICOS ATENDIDOS.</t>
  </si>
  <si>
    <t>POBLACIÓN DEL MUNICIPIO QUE RECIBE UNA ADECUADA ATENCIÓN EN ASUNTOS JURÍDICOS.</t>
  </si>
  <si>
    <t>(ASUNTOS ATENDIDOS EN EL PRESENTE AÑO/ASUNTOS RECIBIDOS EN EL PRESENTE AÑO)*100</t>
  </si>
  <si>
    <t>LA POBLACIÓN RECIBE LA ATENCIÓN JURÍDICA.</t>
  </si>
  <si>
    <t>017 RESGUARDO DE EXPEDIENTES  DE LA DEFENSA EN ASUNTOS, CIVILES, MERCANTILES, AMPARO, AGRARIO, CONTENCIOSO ADMINISTRATIVO, LABORAL Y  PENAL.</t>
  </si>
  <si>
    <t>PORCENTAJE DE ASUNTOS RECUPERADOS.</t>
  </si>
  <si>
    <t>ASUNTOS RECUPERADOS EN LAS AREAS DE ACERVO PATRIMONIAL, CIVILES, MERCANTILES, AMPARO, AGRARIO, CONTENSIOSO ADMINISTRATIVO, LABORAL, PENAL, TRANSPARENCIA Y FISCAL PROTEGIDOS.</t>
  </si>
  <si>
    <t>(NÚMERO DE ASUNTOS RECUPERADOS EN EL AÑO ACTUAL/NÚMERO DE ASUNTOS DEFENDIDOS EN EL AÑO ACTUAL)*100</t>
  </si>
  <si>
    <t>REPORTE MENSUAL QUE GENERA LA SINDICATURA.</t>
  </si>
  <si>
    <t>LA DEFENSA JURÍDICA DE LA AUTORIDADES MUNICIPALES RESPECTO DE LOS ACTOS ADMINISTRATIVOS QUE EMITEN, ASÍ COMO SOBRE EL PATRIMONIO MUNICIPAL EN RIESGO.</t>
  </si>
  <si>
    <t>165  JUICIOS DE NULIDAD REALIZADOS.</t>
  </si>
  <si>
    <t>JUICIO DE NULIDAD.</t>
  </si>
  <si>
    <t> QUE EL MUNICIPIO CUENTE CON  UN MEDIO DE DEFENSA CUANDO VEA AFECTADO SU INTERES JURIDICO.</t>
  </si>
  <si>
    <t>(NÚMERO DE JUICIOS DE NULIDAD  DEFENDIDOS EN EL AÑO ACTUAL/NÚMERO DE JUICIOS DE NULIDAD  PRESENTADOS EN EL AÑO ACTUAL)*100</t>
  </si>
  <si>
    <t>REPORTE MENSUAL  QUE GENERA LA SINDICATURA.</t>
  </si>
  <si>
    <t>CONTAR CON LOS MEDIOS NECESARIOS PARA RESOLVER LOS JUICIOS DE NULIDAD QUE PRESENTA LOS CIUDADANOS DE ZAPOPAN.</t>
  </si>
  <si>
    <t>171  PROCEDIMIENTO DE PERDON LEGAL REALIZADO.</t>
  </si>
  <si>
    <t>PROCEDIMIENTO DE PERDON LEGAL.</t>
  </si>
  <si>
    <t>REALIZAR UN PROCEDIMIENTO DE PERDON LEGAL ADECUADO.</t>
  </si>
  <si>
    <t>(NÚMERO DE PROCEDIMIENTOS DE PERDON LEGAL RELIZADOS EN EL AÑO ACTUAL/NÚMERO DE PROCEDIMIENTOS DE PERDON LEGAL RECIBIDOS EN EL AÑO ACTUAL)*100</t>
  </si>
  <si>
    <t>QUE LOS CIUDADANOS DE ZAPOPAN SOLICITEN LOS PROCEDIMIENTOS DE PERDON LEGAL  OPORTUNAMENTE.</t>
  </si>
  <si>
    <t>172 PROCEDIMIENTO DE DEFENSA PENAL.</t>
  </si>
  <si>
    <t>PROCEDIMIENTO DE DEFENSA PENAL.</t>
  </si>
  <si>
    <t>REALIZAR UN PROCEDIMIENTO DE DEFENSA PENAL ADECUADO.</t>
  </si>
  <si>
    <t>(NÚMERO DE PROCEDIMIENTOS DE DEFENSA PENAL RELIZADOS EN EL AÑO ACTUAL/NÚMERO DE PROCEDIMIENTOS DE DEFENSA PENAL RECIBIDOS EN EL AÑO ACTUAL)*100</t>
  </si>
  <si>
    <t>QUE LOS SERVIDORES DE ZAPOPAN SOLICITEN LOS PROCEDIMIENTOS DE DEFENSA PENAL OPORTUNAMENTE.</t>
  </si>
  <si>
    <t>173 PROCEDIMIENTO DE RECUPERACIÓN DE BIENES DEL MUNICIPIO.</t>
  </si>
  <si>
    <t> PROCEDIMIENTO DE RECUPERACIÓN DE BIENES DEL MUNICIPIO.</t>
  </si>
  <si>
    <t> INFORMAR DE PARTE DE LAS DEPENDENCIAS EN LOS PROCEDIMIENTO DE RECUPERACIÓN DE BIENES DEL MUNICIPIO.</t>
  </si>
  <si>
    <t>(NÚMERO DE PROCEDIMIENTOS RECUPERADOS EN EL AÑO ACTUAL/NÚMERO DE PROCEDIMIENTOS RECEPCIONADOS EN EL AÑO ACTUAL)*100</t>
  </si>
  <si>
    <t>QUE LAS DEPENDENCIAS CORRESPONDIENTES INFORMEN  SOBRE EL PATRIMONIO EN RIESGO AL MUNICIPIO.</t>
  </si>
  <si>
    <t xml:space="preserve"> 182 DEMANDAS LABORALES.</t>
  </si>
  <si>
    <t>DEMANDAS LABORALES.</t>
  </si>
  <si>
    <t>LLEVAR ACABO LAS DEMANDAS LABORALES.</t>
  </si>
  <si>
    <t>(NÚMERO DE DEMANDA LABORALES ATENDIDAS EN EL AÑO ACTUAL/NÚMERO DE DEMANDA LABORALES RECEPCIONADAS EN EL AÑO ACTUAL)*100</t>
  </si>
  <si>
    <t>QUE EL MUNICIPIO ATIENDA LAS DEMANDAS LABORALES EN FORMA ADECUADA ANTE LAS INSTANCIAS CORRESPONDIENTES.</t>
  </si>
  <si>
    <t>184  JUICIOS AGRARIOS.</t>
  </si>
  <si>
    <t>JUICIOS AGRARIOS.</t>
  </si>
  <si>
    <t>RESOLVER LAS CONTROVERSIAS QUE  EXISTAN EN MATERIA AGRARIA.</t>
  </si>
  <si>
    <t>(NÚMERO DE  JUICIOS AGRARIOS REALIZADOS EN EL AÑO ACTUAL/NÚMERO DE  JUICIOS AGRARIOS RECEPCIONADOS EN E L AÑO ACTUAL)*100</t>
  </si>
  <si>
    <t>QUE LA POBLACIÓN DEL MUNICIPIO DE ZAPOPAN RECIBA AYUDA JURIDICA DE LA INSTANCIAS CORRESPONDIENTES.</t>
  </si>
  <si>
    <t>185 JUICIO DE AMPARO.</t>
  </si>
  <si>
    <t>JUICIO DE AMPARO.</t>
  </si>
  <si>
    <t>ES UN MEDIO DE IMPUGNACIÓN EXTRAORDINARIO.</t>
  </si>
  <si>
    <t>(NÚMERO DE JUICIOS DE AMPARO RESUELTOS EN AÑO ACTUAL/NÚMERO DE JUICIOS DE AMPARO PRESENTADOS EN EL AÑO ACTUAL)*100</t>
  </si>
  <si>
    <t>186 PROCEDIMIENTO DE JUICIOS CIVILES.</t>
  </si>
  <si>
    <t>PROCEDIMIENTO DE JUICIOS CIVILES.</t>
  </si>
  <si>
    <t>DEMANDA ENTRE  EL MUNICIPIO Y PARTICULARES.</t>
  </si>
  <si>
    <t>(NÚMERO DE JUICIOS  CIVILES  RESUELTOS EN EL AÑO ACTUAL/NÚMERO DE JUICIOS CIVILES INSTAURADOS EN EL AÑO ACTUAL)*100</t>
  </si>
  <si>
    <t>QUE EL MUNICIPIO DEFIENDA LOS DERECHOS ANTE LAS INSTANCIAS CORRESPONDIENTES.</t>
  </si>
  <si>
    <t>187 PROCEDIMIENTO PRELIBERADOS.</t>
  </si>
  <si>
    <t>PROCEDIMIENTO DE  PRELIBERADOS.</t>
  </si>
  <si>
    <t>REALIZAR PROCEDIMIENTO DE PRELIBERADOS.</t>
  </si>
  <si>
    <t>(NÚMERO DE PROCEDIMIENTOS DE PRELIBERADOS REALIZADOS EN EL AÑO ACTUAL/NÚMERO DE PROCEDIMIENTOS PRELIBERADOS PRESENTADOS EN EL AÑO ACTUAL)*100</t>
  </si>
  <si>
    <t>188 PROCEDIMIENTO QUERELLA.</t>
  </si>
  <si>
    <t>PROCEDIMIENTO DE QUERELLAS.</t>
  </si>
  <si>
    <t>PROCDIMIENTO EN EL QUE EL MUNICIPIO HA SIDO AFECTADO POR LOS CIUDADANOS.</t>
  </si>
  <si>
    <t>(NÚMERO DE  QUERELLAS RESUELTAS/NÚMERO DE  QUERELLAS PRESENTADAS)*100</t>
  </si>
  <si>
    <t>Mensual</t>
  </si>
  <si>
    <t>QUE EL MUNICIPIO  DE ZAPOPAN SEA DEFENDIDO ANTE LAS INSTANCIAS CORRESPONDIENTES POR AGRAVIO AL PATRIMONIO MUNICIPAL POR CUALQUIER CIUDADANO.</t>
  </si>
  <si>
    <t xml:space="preserve"> 189 PROCEDIMIENTO DE RESPONSABILIDAD ADMINISTRATIVA.</t>
  </si>
  <si>
    <t>PROCEDIMIENTO DE RESPONSABILIDAD ADMINISTRATIVA.</t>
  </si>
  <si>
    <t>PROCEDIMIENTO DE RESPONSABILIDAD ADMINISTRATIVA A SERVIDORES PÚBLICOS CON CONDUCTAS INADECUADAS.</t>
  </si>
  <si>
    <t>(NÚMERO DE PROCEDIMIENTOS DE RESPOSABILIDAD ADMINISTRATIVA REALIZADA EN EL AÑO ACTUAL/NÚMERO DE PROCEDIMIENTOS DE RESPOSABILIDAD ADMINISTRATIVA REGUSTRADOS EN EL AÑO ACTUAL)*100</t>
  </si>
  <si>
    <t>QUE EL MUNICIPIO LLEVE EN FORMA ADECUADA EL PROCEDIMIENTO DE RESPONSABILIDAD ADMINISTRATIVA EN CONTRA DE LOS SERVIDORES PÚBLICOS QUE NO ACTUEN CON HONRADEZ O PROBIDAD EN EL DESEMPEÑO DE SUS FUNCIONES.</t>
  </si>
  <si>
    <t xml:space="preserve"> 190 PROCEDIMIENTO DE RECURSO DE REVISIÓN.</t>
  </si>
  <si>
    <t>PROCEDIMIENTO DE RECURSO DE REVISIÓN.</t>
  </si>
  <si>
    <t>DERECHO QUE TIENEN LOS CIUDADANOS DE ZAPOPAN A PRRSENTAR PROCEDIMIENTO DE RECURSO DE REVISIÓN.</t>
  </si>
  <si>
    <t>(NÚMERO DE PROCEDIMIENTOS DE RECURSOS DE REVSION REALIZADOS EN EL AÑO ACTUAL/NÚMERO DE PROCEDIMIENTOS DE RECURSOS DE REVSION RECIBIDOS EN EL AÑO ACTUAL)*100</t>
  </si>
  <si>
    <t>QUE LA POBLACIÓN DEL MUNICIPIO DE ZAPOPAN RECIBA AYUDA JURIDICA EN EL TEMA DE PROCEDIMIENTOS DE RECURSO DE REVISIÓN.</t>
  </si>
  <si>
    <t>191  RECLAMACIÓN POR RESPONSABILIDAD PATRIMONIAL.</t>
  </si>
  <si>
    <t>RECLAMACIÓN POR RESPONSABILIDAD PATRIMONIAL.</t>
  </si>
  <si>
    <t>DERECHO QUE TIENEN LOS CIUDADANOS DE  UNA INDEMNIZACIÓN POR DAÑO A SU PATRIMONIO DERIVADO DEL ENTORNO URBANO.</t>
  </si>
  <si>
    <t>(NÚMERO DE RECLAMACIONES POR RESPONSABILIDAD PATRIMONIAL RESUELTAS EN EL AÑO ACTUAL/NÚMERO DE RECLAMACIONES POR RESPONSABILIDAD PATRIMONIAL RECEPCIONADAS EN EL AÑO ACTUAL)*100</t>
  </si>
  <si>
    <t>QUE LA POBLACIÓN DEL MUNICIPIO DE ZAPOPAN RECIBA AYUDA JURIDICA EN EL TEMA DE RECLAMACIONES POR RESPONSABILIDAD PATRIMONIAL.</t>
  </si>
  <si>
    <t>192 RECUPERACIÓN DE ESPACIOS PÚBLICOS MUNICIPALES.</t>
  </si>
  <si>
    <t>RECUPERACIÓN DE ESPACIOS PÚBLICOS MUNICIPALES.</t>
  </si>
  <si>
    <t>RESCATAR ESPACIOS PÚBLICOS A NIVEL MUNICIPAL.</t>
  </si>
  <si>
    <t>(NÚMERO DE RECUPERACIÓN DE ESPACIOS PÚBLICOS MUNICIPALES LOGRADOS ENE L AÑO ACTUAL/NÚMERO DE RECUPERACIÓN DE ESPACIOS PÚBLICOS MUNICIPALES PLANEADOS EN EL AÑO ACTUAL)*100</t>
  </si>
  <si>
    <t>LOGRAR LA DE RECUPERACION DE ESPACIÓS PUBLICOS MUNICIPALES.</t>
  </si>
  <si>
    <t xml:space="preserve"> 952 PROCEDIMIENTO DE ELABORACIÓN DE CONTRATOS Y CONVENIOS.</t>
  </si>
  <si>
    <t>PROCEDIMIENTO DE ELABORACIÓN DE CONTRATOS Y CONVENIOS.</t>
  </si>
  <si>
    <t>ESTABLECER LOS MECANISMOS PARA LA ELABORACION DE CONTRATOS Y CONVENIOS.</t>
  </si>
  <si>
    <t>(NÚMERO DE PROCEDIMIENTOS DE CONTRATOS Y CONVENIOS REALIZADOS EN EL AÑO ACTUAL/NÚMERO DE PROCEDIMIENTOS DE CONTRATOS Y CONVENIOS PROGRAMADOS EN EL AÑO ACTUAL)*100</t>
  </si>
  <si>
    <t>QUE SE REALICEN LOSCONTRATOS O CONVENIOS SOLICITADOS POR LAS AREAS EL MUNICIPIO.</t>
  </si>
  <si>
    <t>953 PROCEDIMIENTO DE ELABORACIÓN DE CONVENIOS DE UTILIZACIÓN DE PREDIOS.</t>
  </si>
  <si>
    <t>PROCEDIMIENTO DE ELABORACIÓN DE CONVENIOS DE UTILIZACIÓN DE PREDIOS.</t>
  </si>
  <si>
    <t>ESTABLECER EL PROCEDIMIENTO PARA LA UTILIZACIÓN DE PREDIOS.</t>
  </si>
  <si>
    <t>(NÚMERO DE PROCEDIMIENTOS DE ELABORACION DE CONVENIOS DE UTILIZACIÓN DE  PREDIOS  RESUELTOS AÑO ACTUAL/NÚMERO DE PROCEDIMIENTOS DE ELABORACIÓN DE CONVENIOS DE UTILIZACIÓN DE  PREDIOS  ELABORADOS AÑO ACTUAL)*100</t>
  </si>
  <si>
    <t xml:space="preserve"> ELABORACIÓN DE CONVENIOS DE UTILACION DE PREDIOS EFICIENTE.</t>
  </si>
  <si>
    <t>ACTIVIDAD 1.17</t>
  </si>
  <si>
    <t>954 PROCEDIMIENTO DE REVISIÓN DE CONTRATOS Y CONVENIOS.</t>
  </si>
  <si>
    <t>PROCEDIMIENTO DE REVISIÓN DE CONTRATOS Y CONVENIOS.</t>
  </si>
  <si>
    <t>ESTABLECER LOS MECANISMOS PARA LA  REVISIÓN DE CONTRATOS Y CONVENIOS.</t>
  </si>
  <si>
    <t>(NÚMERO DE PROCEDIMIENTOS DE REVISIÓN DE CONTRATOS Y CONVENIOS REALIZADOS EN EL AÑO ACTUAL/NÚMERO DE PROCEDIMIENTOS DE REVISIÓN DE CONTRATOS Y CONVENIOS TOTALES EN EL AÑO ACTUAL)*100</t>
  </si>
  <si>
    <t>PROCEDIMIENTOS DE REVISIÓN DE CONTRATOS Y CONVENIOS SOLICITADOS AL AREA CORRESPONDIENTE.</t>
  </si>
  <si>
    <t>ACTIVIDAD 1.18</t>
  </si>
  <si>
    <t xml:space="preserve"> 183 PROCEDIMIENTO DE PAGO DE COPIAS  CERTIFICADAS  EN JUICIOS LEGALES Y PAGO DE GACETA ELECTRÓNICA.</t>
  </si>
  <si>
    <t>PROCEDIMIENTO DE PAGO DE COPIAS  CERTIFICADAS EN JUICIOS LEGALES Y  PAGO DE GACETA ELECTRÓNICA.</t>
  </si>
  <si>
    <t>LLEVAR A CABO EL PROCEDIMIENTO DE PAGO DE COPIAS  CERTIFICADAS  EN JUICIOS LEGALES Y CONSULTA DE GACETA ELECTRÓNICA.</t>
  </si>
  <si>
    <t>(NÚMERO DE PROCEDIMIENTO DE PAGO DE COPIAS  CERTIFICADAS Y GACETA EN JUICIOS LEGALES REALIZADOS EN EL AÑO ACTUAL/NÚMERO DE PROCEDIMIENTO DE PAGO DE COPIAS  CERTIFICADAS Y GACETA EN JUICIOS LEGALES ELABORADAS EN EL AÑO ACTUAL)*100</t>
  </si>
  <si>
    <t>QUE EL AREA CORRESPONDIENTE CUENTE CON LAS COPIAS CERTIFICADA NECESARIAS PARA LA DEFENSA EN LOS JUICIOS LEGALES Y LA CONSULTA DE LA GACETA ELECTRONICA COMO HERRAMIENTA EN LAS CONTESTACIONES DE LAS DEMANDAS Y/O JUICIOS LEGALES.</t>
  </si>
  <si>
    <t>004 CAPACITACIÓN JURÍDICA PARA EL QUEHACER MUNICIPAL BRINDADA.</t>
  </si>
  <si>
    <t>NÚMERO DE SERVIDORES PÚBLICOS CAPACITADOS.</t>
  </si>
  <si>
    <t>SERVIDORES PUBLICOS CAPACITADOS EN MATERIA JURIDICA PARA EL QUEHACER MUNICIPAL.</t>
  </si>
  <si>
    <t>(TOTAL DE SERVIDORES PÚBLICOS CAPACITADOS EN EL PRESENTE AÑO/CAPACITACIÓNES BRINDADAS EN EL PRESENTE AÑO)*100</t>
  </si>
  <si>
    <t>RESPORTES MENSUAL DE CAPACITACIÓN.</t>
  </si>
  <si>
    <t>CAPACITACIÓNDE DE LOS SERVIDORESPÚBLICOS PARA MEJOR PREPARACCIÓN Y DESEMPEÑO DEL QUEHACER MUNICIPAL.</t>
  </si>
  <si>
    <t>156 CAPACITACIÓN ATRAVEZ DEL ICOE REALIZADA.</t>
  </si>
  <si>
    <t>NÚMERO DE CAPACITACIONES.</t>
  </si>
  <si>
    <t>157 CAPACITACIÓN EXTERNA REALIZADA.</t>
  </si>
  <si>
    <t>SERVIDORES PUBLICOS CAPACITADOS EN MATERIA JURÍDICA PARA EL QUEHACER MUNICIPAL.</t>
  </si>
  <si>
    <t>032  ASESORÍA JURIDICA BRINDADA.</t>
  </si>
  <si>
    <t>VARIACIÓN PORCENTUAL DE ASESORÍAS REALIZADAS RESPECTO AL AÑO ANTERIOR.</t>
  </si>
  <si>
    <t>ASESORÍA JURÍDICA BRINDADA CON RESPECTO AL AÑO ANTERIOR..</t>
  </si>
  <si>
    <t>(ASESORÍAS REALIZADAS EN EL PRESENTE AÑO/ASESORÍAS REALIZADAS EN EL AÑO ANTERIOR)*100</t>
  </si>
  <si>
    <t>REPORTES DE ASESORÍA.</t>
  </si>
  <si>
    <t>QUE  LAS DEPENDENCIAS SOLICITEN LA ASESORIA JURÍDICA.</t>
  </si>
  <si>
    <t>179  PROCEDIMIENTO DE ASESORÍA JURÍDICA A DEPENDENCIAS.</t>
  </si>
  <si>
    <t>PROCEDIMIENTO DE ASESORÍA JURÍDICA A DEPENDENCIAS.</t>
  </si>
  <si>
    <t>LLEVAR A CABO PROCEDIMIENTO DE ASESORIA JURIDICA A DEPENDENCIAS.</t>
  </si>
  <si>
    <t>(NÚMERO DE PROCEDIMIENTOS DE ASESORIA JURÍDICA A DEPENDENCIAS REALIZADAS/NÚMERO DE PROCEDIMIENTOS DE ASESORIA JURÍDICA A DEPENDENCIAS SOLICITADAS)*100</t>
  </si>
  <si>
    <t>180 PROCEDIMIENTO DE REVISIÓN DE CONTRATOS DE OBRA PÚBLICA.</t>
  </si>
  <si>
    <t>PROCEDIMIENTO DE REVISIÓN DE CONTRATOS DE OBRA PÚBLICA.</t>
  </si>
  <si>
    <t>REALIZAR PROCEDIMIENTO DE REVISIÓN DE CONTRATOS DE OBRA PÚBLICA.</t>
  </si>
  <si>
    <t>(NÚMERO DE PROCEDIMIENTO DE REVISIÓN DE CONTRATOS DE OBRA PUBLICA REALIZADOS/NÚMERO DE PROCEDIMIENTO DE REVISIÓN DE CONTRATOS DE OBRA PUBLICA SOLICITADOS)*100</t>
  </si>
  <si>
    <t>QUE SE ATIENDAN LAS PETICIONES DE REVISIÓN DE CONTRATOSDE OBRA PÚBLICA.</t>
  </si>
  <si>
    <t>181 PROCEDIMIENTO DE REVISIÓN DE PROYECTOS DE ESCRITURA.</t>
  </si>
  <si>
    <t>PROCEDIMIENTO DE REVISIÓN DE PROYECTOS DE ESCRITURA.</t>
  </si>
  <si>
    <t>LLEVAR A CABO PROCEDIMIENTO DE REVISIÓN DE PROYECTOS DE ESCRITURA.</t>
  </si>
  <si>
    <t>(NÚMERO DE PROCEDIMIENTOS DE REVISIÓN DE PROYECTOS DE ESCRITURA REALIZADA/NÚMERO DE PROCEDIMIENTOS DE REVISIÓN DE PROYECTOS DE ESCRITURA SOLICITADOS)*100</t>
  </si>
  <si>
    <t>QUE LOS CIUDADAOS SOLICITEN REVISIÓN DE ESCRITURA.</t>
  </si>
  <si>
    <t>DIRECCIÓN GENERAL JURIDICA MUNICIPAL, DIRECCIÓN JURÍDICO CONTENCIOSO, DIRECCIÓN JURÍDICO CONSULTIVO, DIRECCIÓN JURÍDICO LABORAL.</t>
  </si>
  <si>
    <t>COORDINACIÓN GENERAL DE SERVICIOS MUNICIPALES.</t>
  </si>
  <si>
    <t>2.7. PROMOVER Y APOYAR EL ACCESO A UNA VIVIENDA ADECUADA Y ACCESIBLE, EN  UN ENTORNO ORDENADO Y SOSTENIBLE.</t>
  </si>
  <si>
    <t>O15E5. MEJORAR EL ENTORNO Y SERVICIOS EN LAS VIVIENDAS EN ZONAS URBANAS Y RURALES MARGINADAS.</t>
  </si>
  <si>
    <t xml:space="preserve">ESTRATEGIA ESPECÍFICA </t>
  </si>
  <si>
    <t xml:space="preserve">OBJETIVO ESPECÍFICO </t>
  </si>
  <si>
    <t xml:space="preserve">6. MEJORAR LA INFRAESTRUCTURA FÍSICA Y SOCIAL, LA IMAGEN URBANA Y LA CONVIVENCIA SOCIAL EN ZONAS PRIORITARIAS. </t>
  </si>
  <si>
    <t>METAS ANUAL</t>
  </si>
  <si>
    <t>PORCENTAJE DE SERVICIOS ATENDIDOS.</t>
  </si>
  <si>
    <t>REHABILITAR Y REMOZAR LA IMAGEN URBANA DEL MUNICIPIO.</t>
  </si>
  <si>
    <t>(SERVICIOS ATENDIDOS / TOTAL DE SERVICIOS RECIBIDOS) *100</t>
  </si>
  <si>
    <t>PORCENTAJE DE CIUDADANOS QUE CONSIDERAN ACEPTABLE EL DESEMPEÑO DE LOS SERVICIOS MUNICIPALES.</t>
  </si>
  <si>
    <t>PERCEPCIÓN DEL DESEMPEÑO ACEPTABLE EN LA PRESTACIÓN DE LOS SERVICIOS MUNICIPALES.</t>
  </si>
  <si>
    <t>(CIUDADANOS ENCUESTADOS QUE CONSIDERAN ACEPTABLE / TOTAL DE CIUDADANOS ENCUESTAS)*100</t>
  </si>
  <si>
    <t>DIRECCIÓN DE CONTROL Y DECALIDAD DE SERVICIOS MUNICIPALES.</t>
  </si>
  <si>
    <t>QUE LOS CIUDADANOS REALICEN LOS REPORTES OPORTUNO O ENCUESTAS NECESARIAS.</t>
  </si>
  <si>
    <t>060 ESPACIOS PÚBLICOS ORDENADOS Y LIMPIOS ENTREGADOS.</t>
  </si>
  <si>
    <t>VARIACIÓN PORCENTUAL DE ESPACIOS PÚBLICOS INTERVENIDOS CON RESPECTO AL AÑO ANTERIOR.</t>
  </si>
  <si>
    <t>LOGRAR ESPACIOS PÚBLICOS ORDENADOS Y LIMPIOS ENTREGADOS.</t>
  </si>
  <si>
    <t>(ESPACIOS PÚBLICOS INTERVENIDOS (REALIZADOS)/ESPACIOS PÚBLICOS INTERVENIDOS (PROGRAMADOS))*100</t>
  </si>
  <si>
    <t>QUE SE SOLICITE LA  REALIZACIÓN DE INTERVENIR EN ESPACIOS PÚBLICOS.</t>
  </si>
  <si>
    <t>337 MANTENIMIENTO DE PARQUES CANINOS REALIZADOS .</t>
  </si>
  <si>
    <t>MANTENIMIENTO DE PARQUES CANINOS.</t>
  </si>
  <si>
    <t>SERVICIOS DE MANTENIMIENTO DE PARQUES CANINOS REALIZADOS.</t>
  </si>
  <si>
    <t>(SERVICIOS DE MANTENIMIENTO DE PARQUES CANINOS REALIZADOS / SERVICIOS DE MANTENIMIENTO EN PARQUES CANINOS PROGRAMADOS)*100</t>
  </si>
  <si>
    <t>DIRECCIÓN DE MEJORAMIENTO URBANO.</t>
  </si>
  <si>
    <t>QUE SE CUENTE CON EL RECURSO HUMANO Y MATERIAL SUFICIENTE PARA REALIZAR LAS ACTIVIDADES.</t>
  </si>
  <si>
    <t>325  SERVICIO DE LIMPIEZA DE AVENIDAS PRINCIPALES Y CALLES REALIZADOS.</t>
  </si>
  <si>
    <t>SERVICIO DE LIMPIEZA DE AVENIDAS PRINCIPALES.</t>
  </si>
  <si>
    <t>SERVICIOS DE LIMPIEZA  EN  AVENIDAS PRINCIPALES Y CALLES.</t>
  </si>
  <si>
    <t>(VIALIDADES INTERVENIDAS/ VIALIDADES PROGRAMADAS )*100</t>
  </si>
  <si>
    <t>QUE SE CUENTE CON EL RECURSO HUMANO Y MATERIAL PARA LAS ACTIVIDADES.</t>
  </si>
  <si>
    <t>328 RETIRO DE PROPAGANDA EN MOBILIARIO URBANO REALIZADO.</t>
  </si>
  <si>
    <t>RETIRO DE PROPAGANDA EN MOBILIARIO URBANO.</t>
  </si>
  <si>
    <t>SERVICIOS DE RETIRO DE PROPAGANDA IMPLEMENTADOS EN MOBILIARIO URBANO PÚBLICO.</t>
  </si>
  <si>
    <t>(SERVICIOS REALIZADOS /SERVICIOS PROGRAMADOS )*100</t>
  </si>
  <si>
    <t>339 LIMPIEZA DE LA ZONA 30 DEL CENTRO HISTÓRICO REALIZADAS.</t>
  </si>
  <si>
    <t>SERVICIOS DE LIMPIEZA DE LA ZONA 30 DEL CENTRO HISTÓRICO.</t>
  </si>
  <si>
    <t>SERVICIOS DE LIMPIEZA ENTREGADOS EN LA ZONA 30 DEL CENTRO HISTÓRICO.</t>
  </si>
  <si>
    <t>QUE SE CUENTE CON EL RECUROS HUMANO Y MATERIAL PARRA REALIZAR LS ACTIVIDADES.</t>
  </si>
  <si>
    <t xml:space="preserve"> 340 VISTO BUENO DE LA RECEPCIÓN DE ÁREAS VERDES DE FRACCIONAMIENTOS REALIZADOS.</t>
  </si>
  <si>
    <t>VISTO BUENO DE LA RECEPCIÓN DEL FRACCIONAMIENTO..</t>
  </si>
  <si>
    <t>REALIZAR INSPECION A LOS FRACCIONAMIENTOS.</t>
  </si>
  <si>
    <t>(VISTO BUENO A LOS FRACCIONAMIENTOS REALIZADOS/VISTO BUENO A LOS FRACCIONAMIENTOS PROGRAMADOS)*100</t>
  </si>
  <si>
    <t>DIRECCIÓN DE PARQUES Y JARDINES.</t>
  </si>
  <si>
    <t>QUE SE REALICE UNA INSPECION PERIODICA A LOS FRACCIONAMIENTOS.</t>
  </si>
  <si>
    <t>341 INTERVENCIONES ARTISTICAS EN ESPACIOS PÚBLICOS REALIZADAS.</t>
  </si>
  <si>
    <t>INTERVENCIONES ARTISTICAS EN ESPACIOS PÚBLICOS .</t>
  </si>
  <si>
    <t>INTERVENCIONES ARTISTICAS EN ESPACIOS PÚBLICOS  ENTREGADOS.</t>
  </si>
  <si>
    <t>(INTERVENCIONES  REALIZADAS / INTERVENCIONES PROGRAMADAS)*100</t>
  </si>
  <si>
    <t>QUE SE CUENTE CON EL RECURSO HUMANO Y MATERIAL PARA LAS INTERVENCIONES.</t>
  </si>
  <si>
    <t>342 SERVICIOS DESCACHARRIZACIÓN EN LAS COLONIAS DEL MUNICPIO REALIZADOS.</t>
  </si>
  <si>
    <t>SERVICIO DE DESCACHARRIZACIÓN.</t>
  </si>
  <si>
    <t>PREVENIR LA ACUMULACIÓN DE CHATARRA Y FOCOS DE INFECCIÓN EN LAS COLONIAS DEL MUNICIPIO.</t>
  </si>
  <si>
    <t>(SERVICIOS DE DESCACHARRIZACIÓN REALIZADOS /TOTAL DE SERVICIOS DESCACHARRIZACIÓN PROGRAMADOS)*100</t>
  </si>
  <si>
    <t>DIRECCIÓN DE ASEO PÚBLICO.</t>
  </si>
  <si>
    <t>QUE TODO EL PARQUE VEHICULAR DEDICADO A RECOLECCION DE RESIDUOS SÓLIDOS URBANOS SE ENCUENTRE EN FUNCIONAMIENTO.</t>
  </si>
  <si>
    <t>329 RETIRO DE GRAFFITI REALIZADO.</t>
  </si>
  <si>
    <t>RETIRO DE GRAFFITI.</t>
  </si>
  <si>
    <t>SERVICIOS DE RETIRO DE GRAFITI IMPLEMENTADOS EN ESPACIOS PÚBLICOS DEL MUNICIPIO.</t>
  </si>
  <si>
    <t xml:space="preserve">125 SERVICIOS DE MANTENIMIENTO  PREVENTIVO Y/O CORRECTIVO  EN ESPACIOS PÚBLICOS REALIZADOS. </t>
  </si>
  <si>
    <t>PORCENTAJE DE SERVICIOS DE MANTENIMIENTO REALIZADOS.</t>
  </si>
  <si>
    <t xml:space="preserve">REALIZACIÓN  DE SERVICIOS DE MANTENIMIENTO PREVENTIVO Y CORRECTIVO   EN ESPACIOS PÚBLICOS. </t>
  </si>
  <si>
    <t>(SERVICIOS DE MANTENIMIENTO REALIZADOS /TOTAL DE SERVICIOS PROGRAMADOS)*100</t>
  </si>
  <si>
    <t>QUE  SE REPORTE POR PARTE DE LOS CIUDADANOS LA SOLICITUD DE SERVICIOS DE MANTENIMIENTO PREVENTIVO Y/O CORRECTIVO.</t>
  </si>
  <si>
    <t>320 MANTENIMIENTO DE MERCADOS MUNICIPALES.</t>
  </si>
  <si>
    <t>MANTENIMIENTO DE MERCADOS MUNICIPALES.</t>
  </si>
  <si>
    <t>REALIZACIÓN  DE SERVICIOS DE MANTENIMIENTO PREVENTIVO Y/O  CORERCTIVO EN ESPACIOS PÚBLICOS.</t>
  </si>
  <si>
    <t>(SERVICIOS DE MANTENIMIENTO REALIZADOS /TOTAL DE SERVICIOS DE MANTENIMIENTO PROGRAMADOS)*100</t>
  </si>
  <si>
    <t>DIRECCIÓN DE MERCADOS.</t>
  </si>
  <si>
    <t>REHABILITACIÓN DE MOBILIARIO URBANO EN PLAZAS MUNICIPALES Y ESPACIOS PÚBLICOS.</t>
  </si>
  <si>
    <t xml:space="preserve"> SERVICIOS DE REHABILITACIÓN EN PLAZAS Y ESPACIOS PÚBLICOS ENTREGADOS ENTREGADOS.</t>
  </si>
  <si>
    <t>(SERVICIOS DE REHABILITACIÓN REALIZADOS /SERVICIOS DE REHABILITACIÓN PROGRAMADOS)*100</t>
  </si>
  <si>
    <t>QUE  SE REPORTE POR PARTE DE LOS CIUDADANOS LA SOLICITUD DE SERVICIOS DE REHABILITACION EN ESPACIOS PUBLICOS.</t>
  </si>
  <si>
    <t>330 BALIZAMIENTO Y  PINTADO DE MACHUELOS  EN AVENIDAS PRINCIPALES Y CALLES REALIZADOS.</t>
  </si>
  <si>
    <t>PINTADO DE MACHUELOS Y BALIZAMIENTO DE AVENIDAS PRINCIPALES.</t>
  </si>
  <si>
    <t>SERVICIOS DE PINTADO Y BALIZAMIENTO REALIZADOS  EN AVENIDAS DEL MUNICIPIO.</t>
  </si>
  <si>
    <t>(SERVICIOS DE PINTADO Y BALIZAMIENTO REALIZADOS /SERVICIOS DE PINTADO Y BALIZAMIENTO PROGRAMADOS )*100</t>
  </si>
  <si>
    <t>QUE  SE CUENTE CON RECURSO HUMANO Y MATERIALPARA EJECUTAR SERVICIOS DE REHABILITACION EN AVENIDAS DEL MUNICIPIO.</t>
  </si>
  <si>
    <t>331 MANTENIMIENTO Y REHABILITACIÓN DE BANQUETAS REALIZADO.</t>
  </si>
  <si>
    <t>REPARACIÓN Y REHABILITACIÓN DE BANQUETAS.</t>
  </si>
  <si>
    <t>(SERVICIOS DE REHABILITACION REALIZADOS /TOTAL DE SERVICIOS DE REHABILITACION PROGRAMADOS)*100</t>
  </si>
  <si>
    <t>335 CONVENIO DE ÁREAS VERDES MUNICIPALES.</t>
  </si>
  <si>
    <t>CONVENIOS DE MANTENIMIENTO  DE ÁREAS VERDES MUNICIPALES.</t>
  </si>
  <si>
    <t>REALIZACIÓN  DE CONVENIOS DE MANTENIMIENTO   PREVENTIVO Y/O CORRECTIVO EN ÁREAS VERDES MUNICIPALES.</t>
  </si>
  <si>
    <t>(CONVENIOS DE MANTENIMIENTO PROCEDENTES REALIZADOS /TOTAL DE CONVENIOS DE MANTENIMIENTO PROCEDENTES PROGRAMADOS)*100</t>
  </si>
  <si>
    <t>QUE  SE SOLICITEPOR PARTE DE LOS CIUDADANOS CONVENIOS DE MANTENIMIENTO PREVENTIVO Y/O CORRECTIVO DE ÁREAS VERDES  MUNICIPALES.</t>
  </si>
  <si>
    <t xml:space="preserve"> 336 MANTENIMIENTO DE ÁREAS VERDES URBANAS DE PROPIEDAD MUNICIPAL REALIZADAS.</t>
  </si>
  <si>
    <t>MANTENIMIENTO DE ÁREAS VERDES URBANAS DE PROPIEDAD MUNICIPAL.</t>
  </si>
  <si>
    <t>REALIZACIÓN  DE SERVICIOS DE MANTENIMIENTO PREVENTIVO  Y/O CORRECTIVO EN ESPACIOS PÚBLICOS.</t>
  </si>
  <si>
    <t>(MANTENIMIENTO REALIZADOS /TOTAL  MANTENIMIENTO PROGRAMADOS)*100</t>
  </si>
  <si>
    <t xml:space="preserve"> 353 REPORTES REALIZADOS DEL MANTENIMIENTO SUPERFICIAL DEL PAVIMENTO.</t>
  </si>
  <si>
    <t>REPORTE REALIZADOS DE MANTENIMIENTO DE PAVIMENTOS.</t>
  </si>
  <si>
    <t>REALIZACIÓN DE SERVICIOS DE MANTENIMIENTO  PREVENTIVO  Y / O CORRECTIVO EN VIALIDADES DEL MUNICIPIO DE ZAPOPAN.</t>
  </si>
  <si>
    <t>(REPORTES REALIZADOS DE MANTENIMIENTO DE PAVIMENTOS /REPORTE REALIZADOS DE MMANTENIMIENTOS PROGRAMADO)*100</t>
  </si>
  <si>
    <t>DIRECCIÓN DE PAVIMENTOS.</t>
  </si>
  <si>
    <t>QUE SE REPORTE POR PARTE DE LOS CIUDADANOS LA SOLICITUD DE SERVICIOS DE MANTENIMIENTO PREVENTIVO Y/O CORRECTIVO.</t>
  </si>
  <si>
    <t>ACTIVIDAD 2.8</t>
  </si>
  <si>
    <t>355  MANTENIMIENTO SUPERFICIAL DEL PAVIMENTO REALIZADOS.</t>
  </si>
  <si>
    <t>MANTENIMIENTO DE PAVIMENTOS.</t>
  </si>
  <si>
    <t xml:space="preserve">REALIZACIÓN  DE SERVICIOS DE MANTENIMIENTO CORRECTIVO Y/O PREVENTIVO EN VIALIDADES DEL MUNICIPIO DE ZAPOPAN. </t>
  </si>
  <si>
    <t>(TONELADAS APLICADAS / TONELADAS APLICADAS PROGRAMADOS)*100</t>
  </si>
  <si>
    <t xml:space="preserve"> 088 ORDENAMIENTO DEL COMERCIO EN VÍA PÚBLICA Y MERCADOS MUNICIPALES LOGRADO.</t>
  </si>
  <si>
    <t>PORCENTAJE DE SUPERVISIONES.</t>
  </si>
  <si>
    <t>CONTROL Y VIGILANCIA EN LOS COMERCIOS Y MERCADOS MUNICIPALES.</t>
  </si>
  <si>
    <t>(SUPERVISIONES REALIZADAS/TOTAL DE SUPERVISIONES PROGRAMADAS)*100</t>
  </si>
  <si>
    <t>QUE SE REALICEN SUPERVISIONES EN EL SEMESTRE.</t>
  </si>
  <si>
    <t>322 INTENDENCIA EN MERCADOS MUNICIPALES.</t>
  </si>
  <si>
    <t>INTENDENCIA EN MERCADOS MUNICIPALES.</t>
  </si>
  <si>
    <t>SERVICIO DE INTENDENCIA EN MERCADOS MUNICIPALES.</t>
  </si>
  <si>
    <t>(SERVICIOS DE INTENDENCIA REALIZADOS /SERVICIOS DE INTENDENCIA PROGRAMADOS )*100</t>
  </si>
  <si>
    <t xml:space="preserve">SE CUENTA CON EL RECURSO HUMANO Y MATERIAL PARA REALIZAR LOS SERVICIOS. </t>
  </si>
  <si>
    <t>323 ADMINISTRACIÓN DE CONCESIONARIOS.</t>
  </si>
  <si>
    <t>ADMINISTRACIÓN DE CONCESIONARIOS.</t>
  </si>
  <si>
    <t>CONTROL Y SEGUIMIENTO A LAS SOLICITUDES PRESENTADAS.</t>
  </si>
  <si>
    <t>(SOLICITUDES RESUELTAS /SOLICITUDES RECIBIDAS )*100</t>
  </si>
  <si>
    <t xml:space="preserve">QUE LA CIUDADANIA SOLICITE EL SERVICIO OFERTADO. </t>
  </si>
  <si>
    <t>345 ATENCIÓN A QUEJAS SOBRE EL COMERCIO EN TIANGUIS.</t>
  </si>
  <si>
    <t>ATENCIÓN A QUEJAS SOBRE EL COMERCIO EN TIANGUIS.</t>
  </si>
  <si>
    <t xml:space="preserve">CONTROL Y SEGUIMIENTO A LAS QUEJAS PRESENTADAS. </t>
  </si>
  <si>
    <t>(QUEJAS ATENDIDAS /QUEJAS RECIBIDAS )*100</t>
  </si>
  <si>
    <t>DIRECCIÓN DE TIANGUIS Y COMERCIO EN ESPACIOS ABIERTOS.</t>
  </si>
  <si>
    <t>QUE LA CIUDADANIA PRESENTE QUEJAS.</t>
  </si>
  <si>
    <t xml:space="preserve"> 346 ACTUALIZACIÓN AL PADRÓN DEL COMERCIO EN TIANGUIS.</t>
  </si>
  <si>
    <t>ACTUALIZACIÓN AL PADRÓN DEL COMERCIO EN TIANGUIS.</t>
  </si>
  <si>
    <t>ALTAS, BAJAS Y ACTUALIZACIONES AL PADRÓN DEL COMERCIO EN TIANGUIS.</t>
  </si>
  <si>
    <t>(ACTUALIZACIONES REALIZAS /ACTUALIZACIONES  SOLICITADAS )*100</t>
  </si>
  <si>
    <t>QUE SE SOLICITES O SEAN NECESARIAS MODIFICACIONES AL PADRON DE COMERCIO.</t>
  </si>
  <si>
    <t>347  PERMISO DE AUSENCIA TEMPORAL EN COMERCIO EN TIANGUIS.</t>
  </si>
  <si>
    <t>PERMISO DE AUSENCIA TEMPORAL EN COMERCIO EN TIANGUIS.</t>
  </si>
  <si>
    <t xml:space="preserve">SEGUIMIENTO A TRAMITE DE PERMISO DE AUSENCIA EN TIANGUIS DEL MUNICIPIO. </t>
  </si>
  <si>
    <t>(PERMISOS OTORGADOS /PERMISOS SOLICITADOS )*100</t>
  </si>
  <si>
    <t>QUE LOS COMERCIANTES SOLICITEN EL PERMISO DE AUSENCIA AL COORDINADOR RESPONSABLE.</t>
  </si>
  <si>
    <t>348  ASIGNACIÓN DE ESPACIOS DE ROLL EN COMERCIO EN TIANGUIS.</t>
  </si>
  <si>
    <t>ASIGNACIÓN DE ESPACIOS DE ROLL EN COMERCIO EN TIANGUIS.</t>
  </si>
  <si>
    <t>CONTROL Y VIGILANCIA EN LA ASIGNACIÓN DE LUGARES LIBRES EN LOS TIANGUIS MUNICIPALES.</t>
  </si>
  <si>
    <t>(LUGARES ASIGNADOS /LUGARES DISPONIBLES )*100</t>
  </si>
  <si>
    <t xml:space="preserve">QUE EXISTAN LUGARES LIBRES PARA ASIGNAR. </t>
  </si>
  <si>
    <t>349  REGISTRO DE COMERCIANTES DE JUEGOS MECÁNICOS, JUEGOS COMPLEMENTARIOS Y COMPLEMENTOS.</t>
  </si>
  <si>
    <t>REGISTRO DE COMERCIANTES DE JUEGOS MECÁNICOS, JUEGOS COMPLEMENTARIOS Y COMPLEMENTOS.</t>
  </si>
  <si>
    <t>CONTROL EN EL REGISTRO DE COMERCIANTES CON GIROS DE JUEGOS MECÁNICOS, JUEGOS COMPLEMENTARIOS Y COMPLEMENTOS.</t>
  </si>
  <si>
    <t>(REGISTROS REALIZADOS /RESGISTROS SOLICITADOS )*100</t>
  </si>
  <si>
    <t xml:space="preserve">QUE SOLICITEN EL REGISTRO PARA ESTE TIPO DE GIROS. </t>
  </si>
  <si>
    <t>ACTIVIDAD 3.8</t>
  </si>
  <si>
    <t>350  OPERATIVOS DE ORDENAMIENTO, FESTIVIDADES Y EVENTOS ESPECIALES (DÍA DE MUERTOS, 10 DE MAYO, ROMERÍA, EVENTOS ESPECIALES).</t>
  </si>
  <si>
    <t>OPERATIVOS DE ORDENAMIENTO, FESTIVIDADES Y EVENTOS ESPECIALES (DÍA DE MUERTOS,10 DE MAYO, ROMERÍA, EVENTOS ESPECIALES).</t>
  </si>
  <si>
    <t>CONTROL Y VIGILANCIA DE EVENTOS ESPECIALES  MEDIANTE LA EJECUCIÓN DE OPERATIVOS .</t>
  </si>
  <si>
    <t>(OPERATIVOS EN EVENTOS ESPECIALES REALIZADOS /OPERATIVOS EN EVENTOS ESPECIALES  PROGRAMADOS )*100</t>
  </si>
  <si>
    <t>QUE SE CUENTE CON LOS RECURSOS NECESARIO PARA EL DESARROLLO DE LOS OPERATIVOS.</t>
  </si>
  <si>
    <t>ACTIVIDAD 3.9</t>
  </si>
  <si>
    <t>351 BALIZAMIENTO DE ESPACIOS PARA COMERCIO EN TIANGUIS.</t>
  </si>
  <si>
    <t>BALIZAMIENTO DE ESPACIOS PARA COMERCIO EN TIANGUIS.</t>
  </si>
  <si>
    <t>SERVICIOS DE PINTADO Y BALIZAMIENTO REALIZADOS  EN TIANGUIS  DEL MUNICIPIO.</t>
  </si>
  <si>
    <t>QUE  SE CUENTE CON RECURSO HUMANO Y MATERIAL PARA EJECUTAR SERVICIOS DE REHABILITACION EN TIANGUIS  DEL MUNICIPIO.</t>
  </si>
  <si>
    <t>ACTIVIDAD 3.10</t>
  </si>
  <si>
    <t>352 CREDENCIALIZACIÓN DE COMERCIANTES EN TIANGUIS.</t>
  </si>
  <si>
    <t>CREDENCIALIZACIÓN DE COMERCIANTES EN TIANGUIS.</t>
  </si>
  <si>
    <t xml:space="preserve">CONTROL Y VIGILANCIA EN LA ASIGNACIÓN DE CREDENCIALES PARA COMERCIANTES. </t>
  </si>
  <si>
    <t>(CREDENCIALES EMITIDAS /CREDENCIALES SOLICITADAS )*100</t>
  </si>
  <si>
    <t>QUE SE SOLICITE LA EMISIÓN DE LA  CREDENCIAL PARA  EL COMERCIANTES.</t>
  </si>
  <si>
    <t>059  ESPACIOS PÚBLICOS ILUMINADOS (REHABILITADOS) ENTREGADOS.</t>
  </si>
  <si>
    <t>AVANCE PORCENTUAL DE ESPACIOS PÚBLICOS ILUMINADOS.</t>
  </si>
  <si>
    <t>OBTENCIÓN DE ESPACIOS PÚBLICOS ILUMINADOS (REHABILITADOS).</t>
  </si>
  <si>
    <t>DIRECCIÓN DE ALUMBRADO PÚBLICO.</t>
  </si>
  <si>
    <t>CARENCIA DE RECURSOS HUMANOS,  MATERIALES ELÉCTRICOS.</t>
  </si>
  <si>
    <t>356 VALIDACIÓN DEL CONSUMO DE ENERGÍA ELÉCTRICA POR ALUMBRADO PÚBLICO Y TRÁMITE PARA EL PAGO CORRESPONDIENTE.</t>
  </si>
  <si>
    <t>VALIDACIÓN DEL CONSUMO DE ENERGÍA ELÉCTRICA POR ALUMBRADO PÚBLICO.</t>
  </si>
  <si>
    <t>CFE REALIZA FACTURACIÓN ELECTRÓNICA DEL CONSUMO DE ENERGÍA ELÉCTRICA DE ALUMBRADO PÚBLICO Y SE LLEVA A CABO EL TRÁMITE PARA EL PAGO CORRESPONDIENTE.</t>
  </si>
  <si>
    <t>(SERVICIOS CONTRATADOS &amp; SERVICIOS   DE FACTURAS ELECTRÓNICAS EMITIDAS  )*100</t>
  </si>
  <si>
    <t xml:space="preserve">QUE CFE NO REMITA FACTURAS ELECTRÓNICAS. </t>
  </si>
  <si>
    <t xml:space="preserve"> 414 REPARACIÓN DE LUMINARIAS REALIZADO.</t>
  </si>
  <si>
    <t>REPARACIÓN DE LUMINARIAS.</t>
  </si>
  <si>
    <t>SERVICIOS DE REPARACIÓN DE LUMINARIAS EN EL MUNICIPIO.</t>
  </si>
  <si>
    <t>(REPARACIONES REALIZADAS /REPARACIONES SOLICITADAS) *100</t>
  </si>
  <si>
    <t xml:space="preserve">QUE LA CIUDADANÍA REPORTE LAS LUMINARIAS QUE PRESENTAN FALLAS. </t>
  </si>
  <si>
    <t xml:space="preserve"> 415 REPARACIÓN DE LÍNEA (CIRCUITO) REALIZADO.</t>
  </si>
  <si>
    <t xml:space="preserve"> REPARACIÓN DE LÍNEA (CIRCUITO).</t>
  </si>
  <si>
    <t>SERVICIOS DE REPARACIONES DE LÍNEAS EN EL MUNICIPIO.</t>
  </si>
  <si>
    <t xml:space="preserve">QUE LA CIUDADANÍA REPORTE LOS CIRCUITOS QUE PRESENTAN FALLAS. </t>
  </si>
  <si>
    <t>DIRECCIÓN DE MERCADOS, DIRECCIÓN DE MEJORAMIENTO URBANO, DIRECCIÓN DE PAVIMENTOS, DIRECCIÓN DE PARQUES Y JARDINES, DIRECCIÓN DE TIANGUIS Y COMERCIO EN ESPACIOS ABIERTOS, DIRECCIÓN DE ALUMBRADO PÚBLICO, DIRECCIÓN DE ASEO PÚBLICO.</t>
  </si>
  <si>
    <t>2.1. PROTECCION AMBIENTAL.</t>
  </si>
  <si>
    <t>2.1.4. REDUCCIÓN DE LA CONTAMINACIÓN.</t>
  </si>
  <si>
    <t>O25 MEJORAR LA EFECTIVIDAD DE LAS INSTITUCIONES PÚBLICAS Y GUBERNAMENTALES.</t>
  </si>
  <si>
    <t>8. ESTABLECER MECANISMOS PARA HACER AÚN MÁS EFICIENTE LA COMUNICACIÓN Y RETROALIMENTACIÓN ENTRE LA SOCIEDAD Y EL GOBIERNO PARA LOGRAR LA EJECUCIÓN INTEGRAL DE LOS SERVICIOS PÚBLICOS EN EL MUNICIPIO.</t>
  </si>
  <si>
    <t xml:space="preserve">8. GENERAR UNA PARTICIPACIÓN COLECTIVA Y PRO ACTIVA EN LA PRESTACIÓN INTEGRAL DE LOS SERVICIOS PÚBLICOS MUNICIPALES.
</t>
  </si>
  <si>
    <t>REDUCCIÓN DE LOS RIESGOS DE ENFERMEDADES EN CIUDADANOS MEDIANTE LA ATENCIÓN OPORTUNA.</t>
  </si>
  <si>
    <t>PORCENTAJE DE CIUDADANOS CON PERCEPCIÓN DE UNA CIUDAD LIMPIA.</t>
  </si>
  <si>
    <t>EL CAMBIO EN  LA PERCEPCIÓN DE LOS CIUDADANOS DE UNA CIUDAD LIMPIA Y SANA .</t>
  </si>
  <si>
    <t>(CIUDADANOS ENCUESTADOS QUE CONSIDERAN UNA CIUDAD LIMPIA / TOTAL DE CIUDADANOS ENCUESTAS)*100</t>
  </si>
  <si>
    <t xml:space="preserve">SEMESTRAL </t>
  </si>
  <si>
    <t>QUE LOS CIUDADANOS MANTENGAN LA CIUDAD LIMPIA.</t>
  </si>
  <si>
    <t>  009  ABASTECIMIENTO DE AGUA POTABLE APEGADA A LAS NORMATIVAS ENTREGADA.</t>
  </si>
  <si>
    <t>AVANCE PORCENTUAL DE AGUA ABASTECIDA CON RESPECTO AL AÑO ANTERIOR.</t>
  </si>
  <si>
    <t>ABASTECIMIENTO DE AGUA POTABLE APEGADA A LAS NORMATIVAS.</t>
  </si>
  <si>
    <t>(AGUA ABASTECIDA EN SERVICIOS APEGADOS A LA NORMATIVA/AGUA ABASTECIDA TOTAL DE SERVICIOS PROGRAMADOS)*100</t>
  </si>
  <si>
    <t>QUE SE REALICEN LAS OBRAS DE MANTENIMIENTO POR PARTE DE LA DIRECCIÓN DE GESTIÓN INTEGRAL DEL AGUA Y DRENAJE.</t>
  </si>
  <si>
    <t xml:space="preserve"> 358 DISTRIBUCIÓN DE AGUA POTABLE EN CAMIÓN TIPO CISTERNA.</t>
  </si>
  <si>
    <t> DISTRIBUCIÓN DE AGUA POTABLE EN CAMIÓN TIPO CISTERNA.</t>
  </si>
  <si>
    <t>METROS CÚBICOS DE AGUA ENTREGADOS POR MEDIO DE CAMIÓN TIPO CISTERNA A LA CIUDADANÍA.</t>
  </si>
  <si>
    <t>(METROS CÚBICOS DE AGUA POTABLE DISTRIBUIDA INICIALMENTE EN CAMIÓN TIPO CISTERNA /METROS CÚBICO DE AGUA POTABLE DISTRIBUIDA FINALMENTE  EN CAMIÓN TIPO CISTERNA )*100</t>
  </si>
  <si>
    <t>DIRECCIÓN DE GESTIÓN INTEGRAL DE AGUA Y DRENAJE.</t>
  </si>
  <si>
    <t>QUE EL ABASTECIMIENTO  DE AGUA POR PARTE DEL LA DIRECCIÓN DE GESTION INTEGRAL DEL AGUA Y DRENAJE SEA DE MANERA OPORTUNA.</t>
  </si>
  <si>
    <t>359 FACTIBILIDAD DE SERVICIOS DE AGUA POTABLE, ALCANTARILLADO, SANITARIO Y PLUVIAL.</t>
  </si>
  <si>
    <t> FACTIBILIDAD DE SERVICIOS DE AGUA POTABLE, ALCANTARILLADO, SANITARIO Y PLUVIAL.</t>
  </si>
  <si>
    <t>REALIZAR  FACTIBILIDAD DE SERVICIOS DE AGUA POTABLE, ALCANTARILLADO, SANITARIO Y PLUVIAL.</t>
  </si>
  <si>
    <t>(CONSTANCIA  INICIALES/CONSTANCIA  FINALES)*100</t>
  </si>
  <si>
    <t>QUE EXISTA UNA REGULACIÓN MAS MINUCIOSA EN LA FACTIBILIDAD.</t>
  </si>
  <si>
    <t>360 MUESTREO Y VERIFICACIÓN DE LA CALIDAD AGUAS RESIDUALES (DBO).</t>
  </si>
  <si>
    <t>MUESTREO Y VERIFICACIÓN DE LA CALIDAD AGUAS RESIDUALES (DBO).</t>
  </si>
  <si>
    <t>REALIZAR EL  MUESTREO Y VERIFICACIÓN DE LA CALIDAD DE AGUAS RESIDUALES.</t>
  </si>
  <si>
    <t>(MUESTREO Y VERIFICACIÓN DE LA CALIDAD DEL  AGUA RESIDUAL (DBO)  PROGRAMADAS/MUESTREO Y VERIFICACIÓN DELA CALIDAD DEL AGUA RESIDUAL (DBO) REALIZADAS)*100</t>
  </si>
  <si>
    <t>QUE SE REALICE EL MUESTREO Y VERIFICACIÓN DE LA CALIDAD AGUAS RESIDUALES OPORTUNO.</t>
  </si>
  <si>
    <t>361 MUESTREO Y VERIFICACIÓN DE LA CALIDAD DEL AGUA EN FUENTES DE ABASTECIMIENTO Y REDES (ANALISIS   FÍSICO, QUÍMICO Y BACTERIOLÓGICO).</t>
  </si>
  <si>
    <t>MUESTREO Y VERIFICACIÓN DE LA CALIDAD DEL AGUA EN FUENTES DE ABASTECIMIENTO Y REDES(ANÁLISIS FÍSICO,QUÍMICO Y BACTERIOLÓGICO).</t>
  </si>
  <si>
    <t>REALIZAR EL MUESTREO Y VERIFICACIÓN DE LA CALIDAD DEL AGUA POTABLE EN FUENTES DE ABASTECIMIENTO Y REDES.</t>
  </si>
  <si>
    <t>(MUESTREO Y VERIFICACIÓN DE LA CALIDAD DEL AGUA POTABLE  EN FUENTES DE  ABASTECIMIENTO Y EN REDES INICIALES/MUESTREO Y VERIFICACIÓN DEL AGUA Y ABASTECIMIENTO EN REDES  FINALES)*100</t>
  </si>
  <si>
    <t>QUE SE REALICE MUESTREO Y VERIFICACIÓN DEL AGUA  Y ABASTECIMIENTO EN REDES DE UNA FORMA OPORTUNA.</t>
  </si>
  <si>
    <t>363 SERVICIO DE MANTENIMIENTO, CONSERVACION Y LIMPIEZA DE REDES E INFRAESTRUCTURA HIDRÁULICA. (REPARACIÓN DE FUGAS DE AGUA Y SUSTITUCIÓN DE LA RED,TAPAS DE CAJAS DE VALVULA, VALVULAS).</t>
  </si>
  <si>
    <t>SERVICIO DE MANTENIMIENTO, CONSERVACION Y LIMPIEZA DE REDES E INFRAESTRUCTURA HIDRÁULICA.</t>
  </si>
  <si>
    <t>REALIZAR SERVICIO DE MANTENIMIENTO, CONSERVACIÓN Y LIMPIEZA DE REDES E INFRAESTRUCTURA HIDRÁULICA.</t>
  </si>
  <si>
    <t>(MANTENIMIENTO, CONSERVACIÓN Y LIMPIEZA DE REDES E INFRAESTRUCTURA HIDRÁULICA PROGRAMADA / MANTENIMIENTO, CONSERVACIÓN Y LIMPIEZA DE REDES E INFRAESTRUCTURA HIDRÁULICA REALIZADA)*100</t>
  </si>
  <si>
    <t>QUE SE REALICE EL SERVICIO DE MANTENIMIENTO, CONSERVACIÓN Y LIMPIEZA DE REDES E INFRAESTRUCTURA HIDRÁULICA.</t>
  </si>
  <si>
    <t>357 MANTENIMIENTO, CONSERVACIÓN Y LIMPIEZA DE REDES E INFRAESTRUCTURA SANITARIA, PLUVIAL (DESALZOLVE DE REDES DE DRENAJE ,REPARACIÓN Y SUSTITUCIÓN DE REJILLA DE  BOCA DE TORMENTA, REPARACIÓN , SUTITUCIÓN Y MANTENIMIENTOEN LA RED DE ALCANTARILLADO, LIMPIEZA O DESAZOLVE DE BOCAS D E TORMENTA).</t>
  </si>
  <si>
    <t>SERVICIO DE MANTENIMIENTO, CONSERVACIÓN Y LIMPIEZA DE REDES E INFRAESTRUCTURA SANITARIA.</t>
  </si>
  <si>
    <t>REALIZAR SERVICIO DE MANTENIMIENTO, CONSERVACIÓN Y LIMPIEZA DE REDES E INFRAESTRUCTURA SANITARIA.</t>
  </si>
  <si>
    <t>(MANTENIMIENTO, CONSERVACIÓN Y LIMPIEZA DE REDES E INFRAESTRUCTURA SANITARIA PROGRAMADAS / MANTENIMIENTO, CONSERVACIÓN Y LIMPIEZA DE REDES E INFRAESTRUCTURA SANITARIA REALIZADAS)*100</t>
  </si>
  <si>
    <t>QUE SE REALICE EL SERVICIO DE MANTENIMIENTO, CONSERVACIÓN Y LIMPIEZA DE REDES E INFRAESTRUCTURA SANITARIA, PLUVIAL  OPORTUNOS.</t>
  </si>
  <si>
    <t>366 ATENCIÓN A SOLICITUD DE SUPERVISIÓN, VISTO BUENO Y RECEPCIÓN DE OBRA, AGUA Y/O DRENAJE EN NUEVOS FRACCIONAMIENTOS Y OBRA PÚBLICA.</t>
  </si>
  <si>
    <t>ATENCIÓN A SOLICITUD DE SUPERVISIÓN, VISTO BUENO,RECEPCIÓN  DE OBRA DE AGUA Y/O DRENAJE EN NUEVOS FRACCIONAMIENTOS Y OBRA PÚBLICA.</t>
  </si>
  <si>
    <t>REALIZAR SERVICIOS DE SUPERVISIÓN, VISTO BUENO, RECEPCIÓN DE OBRA, AGUA Y/O DRENAJE EN NUEVOS  FRACCIONAMIENTOS Y OBRA PÚBLICA.</t>
  </si>
  <si>
    <t>(SOLICITUDES DE SUPERVISIÓN RECIBIDAS/SOLICITUDES DE SUPERVISIÓN  REALIZADAS)*100</t>
  </si>
  <si>
    <t>QUE LOS CIUDADANOS SOLICITEN SUPERVISIÓN, RECEPCIÓN DE OBRA DE AGUA Y/O DRENAJE EN NUEVOS FRACCIONAMIENTOS Y OBRA PÚBLICA.</t>
  </si>
  <si>
    <t>368 APOYO CON DESAZOLVE DE FOSAS SÉPTICAS EN COLONIAS.</t>
  </si>
  <si>
    <t>APOYO CON DESAZOLVE DE FOSAS SÉPTICAS EN COLONIAS.</t>
  </si>
  <si>
    <t>REALIZAR LIMPIEZA DE FOSAS SÉPTICAS.</t>
  </si>
  <si>
    <t>(LIMPIEZA DE FOSAS SÉPTICAS PROGRAMADAS /LIMPIEZA DE FOSAS SÉPTICAS REALIZADAS)*100</t>
  </si>
  <si>
    <t>QUE SE REALICE UNA LIMPIEZA DE FOSAS SÉPTICAS CON PREVIA PROGAMACIÓN  PARA EVITAR CONTAMINAR.</t>
  </si>
  <si>
    <t>369  PAGO DE DERECHOS A CONAGUA.</t>
  </si>
  <si>
    <t>PAGO DE DERECHOS A CONAGUA.</t>
  </si>
  <si>
    <t>REALIZAR PAGO DE DERECHOS A CONAGUA.</t>
  </si>
  <si>
    <t>(PAGOS A CONAGUA INICIALES/PAGOS A CONAGUA FINALES)*100</t>
  </si>
  <si>
    <t>QUE SE REALICEN A TIEMPO LOS PAGOS A CONAGUA.</t>
  </si>
  <si>
    <t>989 RESPUESTA A SOLICITUDES DE REVISIÓN  Y APROBACIÓN DE PROYECTOS DE AGUA POTABLE, DRENAJE SANITARIO, DRENAJE PLUVIAL Y OBRAS DE INFRAESTRUCTURA, PARA NUEVOS FRACCIONAMIENTOS Y OBRA PÚBLICA.</t>
  </si>
  <si>
    <t>RESPUESTA A SOLICITUDES DE REVISIÓN  Y APROBACIÓN DE PROYECTOS DE AGUA POTABLE, DRENAJE SANITARIO, DRENAJE PLUVIAL Y OBRAS DE INFRAESTRUCTURA, PARA NUEVOS FRACCIONAMIENTOS Y OBRA PÚBLICA.</t>
  </si>
  <si>
    <t>SERVICIOS REALIZADOS DE SOLICITUD DE REVISIÓN Y APROBACIÓN DE PROYECTOS DE AGUA POTABLE, DRENAJE SANITARIO, DRENAJE PLUVIAL Y OBRAS DE INFRAESTRUCTURA.</t>
  </si>
  <si>
    <t>(SERVICIOS  REALIZADOS /TOTAL DE SERVICIOS  PROGRAMADOS)*100</t>
  </si>
  <si>
    <t>QUE  SE REPORTE POR PARTE DE LOS CIUDADANOS LA SOLICITUD DE REVISIÓN Y APROBACIÓN DE PROYECTOS DE AGUA POTABLE, DRENAJE SANITARIO, DRENAJE PLUVIAL Y OBRAS DE INFRAESTRUCTURA.</t>
  </si>
  <si>
    <t xml:space="preserve">364  VISTO BUENO DE LA RECEPCION  DE FRACCIONAMIENTOS ENTORNO A LA INFRAESTRUCTURA DE AGUA. </t>
  </si>
  <si>
    <t>VISTO BUENO DE LA RECEPCIÓN DEL FRACCIONAMIENTO  ENTORNO A LA INFRAESTRUCTURA DE AGUA.</t>
  </si>
  <si>
    <t>REALIZAR INSPECCIÓN A LOS FRACCIONAMIENTOS  ENTORNO A LA INFRAESTRUCTURA DE AGUA.</t>
  </si>
  <si>
    <t>QUE SE REALICE UNA INSPECCIÓN PERIÓDICA A LOS FRACCIONAMIENTOS.</t>
  </si>
  <si>
    <t>371 MANTENIMIENTO Y LIMPIEZA DE LODOS BIOLÓGICOS GENERADOS EN PLANTAS DE TRATAMIENTO REALIZADOS.</t>
  </si>
  <si>
    <t>MANTENIMIENTO Y LIMPIEZA DE LODOS BIOLÓGICOS GENERADOS EN PLANTAS DE TRATAMIENTO.</t>
  </si>
  <si>
    <t xml:space="preserve">REALIZAR MANTENIMIENTO Y LIMPIEZA DE LODOS BIOLÓGICOS GENERADOS EN PLANTAS DE TRATAMIENTO. </t>
  </si>
  <si>
    <t>(MANTENIMIENTO Y LIMPIEZA DE LODOS BIOLOGICOS GENERADOS EN PLANTAS DE TRATAMIENTOS REALIZADOS/MANTENIMIENTO Y LIMPIEZA DE LODOS BIOLOGICOS GENERADOS EN PLANTAS DE  TRATAMIENTO PROGRAMADOS)*100</t>
  </si>
  <si>
    <t>BIMESTRAL</t>
  </si>
  <si>
    <t>QUE SE REALICEN MANTENIMIENTOS Y LIMPIEZA DE LODOS BIOLÓGICOS GENERADOS EN LAS PLANTAS DE TRATAMIENTO CON MAYOR  REGULARIDAD.</t>
  </si>
  <si>
    <t>407 MANTENIMIENTO PREVENTIVO Y/O CORRECTIVO ELECTROMECÁNICO EN FUENTES DE ABASTECIMIENTO (POZOS) Y PLANTAS DE TRATAMIENTO REALIZADO.</t>
  </si>
  <si>
    <t>MANTENIMIENTO PREVENTIVO Y/O CORRECTIVO ELECTROMECÁNICO EN FUENTES DE ABASTECIMIENTO (POZOS) Y PLANTAS DE TRATAMIENTO.</t>
  </si>
  <si>
    <t>REALIZAR MANTENIMIENTO  PREVENTIVO Y/O CORRECTIVO EN FUENTES DE ABASTECIMIENTO (POZOS) Y PLANTAS DE TRATAMIENTO.</t>
  </si>
  <si>
    <t>(MANTENIMIENTO  INICIALES/MANTENIMIENTO   FINALES)*100</t>
  </si>
  <si>
    <t>QUE SE REALICE MANTENIMIENTO PREVENTIVO Y/O CORRECTIVO  EN FUENTES DE ABASTECIMIENTO Y PLANTAS DE TRATAMIENTO DE FORMA EFICIENTE.</t>
  </si>
  <si>
    <t>128 SERVICIOS DE RECOLECCIÓN DE RESIDUOS SÓLIDOS MUNICIPALES REALIZADOS.</t>
  </si>
  <si>
    <t>PORCENTAJE DE RECOLECCIÓN DE BASURA.</t>
  </si>
  <si>
    <t>PORCENTAJE DE RECOLECCIÓN DE RESIDUOS SÓLIDOS URBANOS EN EL MUNICIPIO RESPECTO AL AÑO ANTERIOR.</t>
  </si>
  <si>
    <t>(SERVICIOS  REALIZADOS/ SERVICIOS  PROGRAMADOS)*100</t>
  </si>
  <si>
    <t>QUE  SE CUENTE FUNCIONANDO EL PARQUE VEHICULAR.</t>
  </si>
  <si>
    <t xml:space="preserve">372 SERVICIO DE DE RECOLECCIÓN  DE RESIDUOS SÓLIDOS URBANOS DOMICILIARIA. </t>
  </si>
  <si>
    <t>SERVICIO DE ASEO PÚBLICO MUNICIPAL.</t>
  </si>
  <si>
    <t>PRESTACIÓN DEL SERVICIO DE RECOLECCIÓN DE ASEO PÚBLICO EN EL MUNICIPIO.</t>
  </si>
  <si>
    <t>(TONELADAS DE RESIDUOS SOLIDOS URBANOS RECOLECTADOS /TONELADAS DE RESIDUOS SOLIDOS URBANOS PROYECTADOS )*100</t>
  </si>
  <si>
    <t>QUE TODO EL PARQUE VEHICULAR DEDICADO A RECOLECCIÓN DE RESIDUOS SOLIDOS URBANOS SE ENCUENTRE EN FUNCIONAMIENTO .</t>
  </si>
  <si>
    <t>316 SERVICIOS GENERALES DE ASEO PÚBLICO MUNICIPAL ENTREGADOS.</t>
  </si>
  <si>
    <t>REALIZAR EL SERVICIO DE ASEO PÚBLICO.</t>
  </si>
  <si>
    <t>(SERVICIOS DE ASEO PUBLICO REALIZADOS/SERVICIOS DE ASEO PUBLICO  PROGRAMADOS)*100</t>
  </si>
  <si>
    <t>QUE SE REALICEN SERVICIOS DE ASEO PÚBLICO EN MÁS ESPACIOS.</t>
  </si>
  <si>
    <t>406 MANEJO DE RESIDUOS SÓLIDOS EN EL RELLENO SANITARIO DE PICACHOS.</t>
  </si>
  <si>
    <t>MANEJO DE RESIDUOS SÓLIDOS EN EL RELLENO SANITARIO DE PICACHOS.</t>
  </si>
  <si>
    <t>LLEVAR ACABO EL MANEJO DE RESIDUOS SÓLIDOS EN EL RELLENO SANITARIO DE PICACHOS.</t>
  </si>
  <si>
    <t>(MANEJO DE RESIDUOS SÓLIDOS INICIALES/MANEJO DE RESIDUOS SÓLIDOS FINALES)*100</t>
  </si>
  <si>
    <t>QUE SE INCREMENTE LA CAPACIDAD DE RELLENO  SANITARIO DE PICACHOS.</t>
  </si>
  <si>
    <t>374 SANEAMIENTO DE CANALES Y ARROYOS REALIZADOS.</t>
  </si>
  <si>
    <t>NÚMERO DE METROS CUADRADOS DE SANEAMIENTO DE CANALES Y ARROYOS REALIZADOS.</t>
  </si>
  <si>
    <t>(NÚMERO DE METROS CUADRADOS SANEADOS / NÚMERO DE METROS CUADRADOS PROGRAMADOS)*100</t>
  </si>
  <si>
    <t>QUE CUENTE CON EL RECURSOS HUMANO Y MATERIAL PARA LLEVAR A CABO LAS ACTIVIDADES.</t>
  </si>
  <si>
    <t xml:space="preserve"> 326 SERVICIOS DE SANEAMIENTO URBANO (RETIRO DE ANIMALES MUERTOS,RETIRO DE ESCOMBRO, RETIRO DE ARRASTRE, PREDIOS MUNICIPALES, RECOLECCIÓN DE LLANTAS DE LA VÍA PÚBLICA) REALIZADOS.</t>
  </si>
  <si>
    <t xml:space="preserve"> SERVICIOS DE SANEAMIENTO URBANO (RETIRO DE ANIMALES MUERTOS,RETIRO DE ESCOMBRO, RETIRO DE ARRASTRE, PREDIOS MUNICIPALES, RETIRO DE LLANTAS DE LA VÍA PÚBLICA).</t>
  </si>
  <si>
    <t>SERIVICIOS DE SANEAMIENTO URBANO REALIZADOS EN EL MUNICIPIO.</t>
  </si>
  <si>
    <t>(SERVICIOS DE SANEAMIENTO  REALIZADOS /SERVICIOS DE SANEAMIENTO  PROGRAMADOS)*100</t>
  </si>
  <si>
    <t>014 ACCIONES COTIDIANAS, EMERGENTES  Y EVENTUALIDADES REALIZADAS EN LAS ÁREAS VERDES.</t>
  </si>
  <si>
    <t>PORCENTAJE DE ACCIONES ATENDIDAS.</t>
  </si>
  <si>
    <t>ACCIONES COTIDIANAS, EMERGENTES  Y EVENTUALIDADES.</t>
  </si>
  <si>
    <t xml:space="preserve">(ACCIONES ATENDIDAS/ ACCIONES RECIBIDAS) * 100 </t>
  </si>
  <si>
    <t>QUE SE CUENTE CON EL RECURSO HUMANO Y MATERIAL PARA LAS ACCIONES.</t>
  </si>
  <si>
    <t>416 CUANTIFICACIÓN DE DAÑOS VEHICULARES E INFRACCIONES.</t>
  </si>
  <si>
    <t>CUANTIFICACIÓN DE DAÑOS VEHICULARES E INFRACCIONES.</t>
  </si>
  <si>
    <t>APERTURA DE PROCESO PARA LA REPARACIÓN DE DAÑO.</t>
  </si>
  <si>
    <t>(PROCESOS RECIBIDOS/PROCESOS ATENDIDOS)*100</t>
  </si>
  <si>
    <t>RECEPCIÓN  DE OFICIO SOBRE PROCEDEMIENTOS DE DAÑO PATRIMONIAL, SOLICITUD DE PERITAJE, EMISIÓN Y RESOLUCIÓN DICTAMEN.</t>
  </si>
  <si>
    <t>338 VISTO BUENO DEL PROYECTO DE ARBOLADO ENTREGADO.</t>
  </si>
  <si>
    <t>VISTO BUENO DEL PROYECTO DE ARBOLADO.</t>
  </si>
  <si>
    <t>DIAGNÓSTICO Y VALIDACIÓN DEL VISTO BUENO PARA PROYECTOS DE ARBOLADO EN EL MUNICIPIO.</t>
  </si>
  <si>
    <t>(VISTOS BUENOS REALIZADOS /VISTOS BUENOS SOLICITADOS )*100</t>
  </si>
  <si>
    <t>QUE EXISTAN PROYECTOS DE ARBOLADO QUE REQUIERAN VISTOS BUENOS.</t>
  </si>
  <si>
    <t>332 SOLICITUDES DE CONTROL FORESTAL.</t>
  </si>
  <si>
    <t>CONTROL FORESTAL.</t>
  </si>
  <si>
    <t xml:space="preserve">SERVICIOS DE CONTROL FORESTAL IMPLEMENTADOS EN EL MUNICIPIO. </t>
  </si>
  <si>
    <t>411 PLANEACIÓN DE REPRODUCCIÓN, CULTIVO, DESARROLLO DE PLANTAS, ARBOLADO PARA SU DONACIÓN.</t>
  </si>
  <si>
    <t>PLANEACIÓN DE REPRODUCCIÓN, CULTIVO, DESARROLLO DE PLANTAS, ARBOLADO PARA SU DONACIÓN.</t>
  </si>
  <si>
    <t>DIAGNÓSTICO, ELABORACIÓN E IMPLEMENTACIÓN DE LA PLANEACIÓN DE REPRODUCCIÓN, CULTIVO, DESARROLLO DE PLANTAS, ARBOLADO PARA SU DONACIÓN.</t>
  </si>
  <si>
    <t>(PRODUCTOS REALIZADOS /PRODUCTOS PROPUESTOS )*100</t>
  </si>
  <si>
    <t>333 VERIFICACIÓN DE ÁREAS VERDES PARA DESCUENTO DE PREDIAL.</t>
  </si>
  <si>
    <t>VERIFICACIÓN DE ÁREAS VERDES PARA DESCUENTO DE PREDIAL.</t>
  </si>
  <si>
    <t>REALIZACIÓN DE VERIFICACIONES DE ÁREAS VERDES PARA DESCUENTO DE PREDIAL.</t>
  </si>
  <si>
    <t>(VERIFICACIONES REALIZADAS/ VERFICACIONES PROGRAMADAS)*100</t>
  </si>
  <si>
    <t>QUE  SE SOLICITE POR PARTE DE LOS CIUDADANOS LA VERIFICACIÓN DE ÁREAS VERDES PARTICULARES PARA DESCUENTO DEL PREDIAL.</t>
  </si>
  <si>
    <t>417 MANTENIMIENTO PREVENTIVO DE ARBOLADO EN ESPACIOS PÚBLICOS MUNICIPALES REALIZADAS.</t>
  </si>
  <si>
    <t>MANTENIMIENTO PREVENTIVO Y/O CORRECTIVO DE ARBOLADO EN ESPACIOS PÚBLICOS MUNICIPALES.</t>
  </si>
  <si>
    <t>REALIZACIÓN  DE SERVICIOS DE MANTENIMIENTO PREVENTIVO Y/O CORRECTIVO   EN ESPACIOS PÚBLICOS MUNICIPALES.</t>
  </si>
  <si>
    <t>105 CÁRNICOS SEGUROS PARA EL CONSUMO HUMANO ENTREGADOS.</t>
  </si>
  <si>
    <t>VARIACIÓN PORCENTUAL DE VOLÚMEN SACRIFICIOS CON RESPECTO AL AÑO ANTERIOR.</t>
  </si>
  <si>
    <t>MAYOR CALIDAD EN CÁRNICOS SEGUROS PARA EL CONSUMO HUMANO.</t>
  </si>
  <si>
    <t>(VOLÚMEN CÁRNICO SACIRIFICADO / VOLÚMEN CÁRNICO  PROGRAMADO)*100</t>
  </si>
  <si>
    <t>QUE LOS INTRODUCTORES INGRESEN GANADO A LOS RASTROS MUNICIPALES.</t>
  </si>
  <si>
    <t>402 SACRIFICIO DE PORCINOS EN EL RASTRO DE ZAPOPAN REALIZADOS.</t>
  </si>
  <si>
    <t>SACRIFICIO DE PORCINOS EN EL RASTRO DE ZAPOPAN.</t>
  </si>
  <si>
    <t>REALIZAR SACRIFICIO DE PORCINOS.</t>
  </si>
  <si>
    <t>(SACRIFICIO DE PORCINOS REALIZADOS/SACRIFICIO DE PORCINOS PROGRAMADOS)*100</t>
  </si>
  <si>
    <t>DIRECCIÓN DE RASTRO MUNICIPAL.</t>
  </si>
  <si>
    <t>403 SACRIFICIO DE BOVINOS EN EL RASTRO DE ZAPOPAN REALIZADOS.</t>
  </si>
  <si>
    <t>SACRIFICIO DE BOVINOS EN EL RASTRO DE ZAPOPAN.</t>
  </si>
  <si>
    <t>REALIZAR SACRIFICIO DE BOVINOS.</t>
  </si>
  <si>
    <t>(SACRIFICIO DE BOVINOS REALIZADOS/SACRIFICIO DE BOVINOS PROGRAMADOS)*100</t>
  </si>
  <si>
    <t>404  SERVICIO DE SACRIFICIO DE PORCINOS TIPO OBRADOR EN EL RASTRO DE ATEMAJAC REALIZADOS.</t>
  </si>
  <si>
    <t>SERVICIO DE SACRIFICIO DE PORCINOS TIPO OBRADOR EN EL RASTRO DE ATEMAJAC.</t>
  </si>
  <si>
    <t xml:space="preserve">REALIZAR SACRIFICIO DE PORCINOS.  </t>
  </si>
  <si>
    <t>(SERVICIOS DE SACRIFICIO DE PORCINOS REALIZADOS/SERVICIOS DE SACRIFICIO DE PORCINOS PROGRAMADOS)*100</t>
  </si>
  <si>
    <t>139 SERVICIOS DE CEMENTERIOS REALIZADOS.</t>
  </si>
  <si>
    <t>AVANCE PORCENTUAL DE SERVICIOS DE CEMENTERIOS REALIZADOS.</t>
  </si>
  <si>
    <t>LA POBLACIÓN DEL MUNICIPIO SE BENEFICIA CON LOS SERVICIOS DE CEMENTERIOS MUNICIPALES.</t>
  </si>
  <si>
    <t>( SERVICIOS REALIZADOS / SERVICIOS SOLICITADOS )*100</t>
  </si>
  <si>
    <t>QUE SE REALICEN PROGRAMAS DE SANIDAD  POR OTRAS DEPENDENCIAS ESTATALES.</t>
  </si>
  <si>
    <t>409 SERVICIOS PRESTADOS EN CEMENTERIOS MUNICIPALES ENTREGADOS.</t>
  </si>
  <si>
    <t>BRINDAR SERVICIOS DE CALIDAD A LOS USUSARIOS  DENTRO DE LOS CEMENTERIOS.</t>
  </si>
  <si>
    <t>BRINDAR SERVICIOS DE CALIDAD CONTANDO CON PERSONAL CAPACITADO Y CONDICIONES ÓPTIMAS EN LOS CEMENTERIOS.</t>
  </si>
  <si>
    <t>( SERVICIOS REALIZADOS / SERVICIOS SOLICITADOS)*100</t>
  </si>
  <si>
    <t>DIRECCIÓN DE CEMENTERIOS.</t>
  </si>
  <si>
    <t>DEPENDER  DE LOS SERVICIOS SOLICITADOS POR  CIUDADANOS  EN CEMENTERIOS MUNICIPALES.</t>
  </si>
  <si>
    <t>319 MANTENIMIENTO DE CEMENTERIOS REALIZADOS.</t>
  </si>
  <si>
    <t>MANTENIMIENTO DE CEMENTERIOS.</t>
  </si>
  <si>
    <t xml:space="preserve">REALIZACIÓN  DE SERVICIOS DE MANTENIMIENTO PREVENTIVO  Y/O CORRECTIVO EN LOS CEMENTERIOS MUNICIPALES. </t>
  </si>
  <si>
    <t>QUE  SE REPORTE POR PARTE DE LOS ADMINISTRADORES DE LOS CEMENTERIOS MUNICIPALES EL SERVICIOS DE MANTENIMIENTO PREVENTIVO Y/O CORRECTIVO.</t>
  </si>
  <si>
    <t xml:space="preserve">375 OPERATIVOS DÍAS FESTIVOS REALIZADOS. </t>
  </si>
  <si>
    <t>OPERATIVOS DÍAS FESTIVOS EN CEMENTERIOS MUNICIPALES.</t>
  </si>
  <si>
    <t>REALIZACIÓN DE LABORES DE MANTENIMIENTO Y LIMPIEZA EN GENERAL DENTRO DE LOS CEMENTERIOS MUNICIPALES 
1. OPERATIVO DÍA DE LA MADRE
2. OPERATIVO DÍA DEL PADRE
3. OPERATIVO DÍA DE MUERTOS.</t>
  </si>
  <si>
    <t>(CONTEO DE ASISTENCIA EN LOS DÍAS FESTIVOS DE LOS OPERATIVOS DEL AÑO EN CURSO / CONTEO DE ASISTENTES DEL AÑO ANTERIOR)*100</t>
  </si>
  <si>
    <t>QUE LOS CIUDADANOS NO ASISTAN A LOS CEMENTERIOS MUNICIPALES EN LOS DÍAS FESTIVOS.</t>
  </si>
  <si>
    <t>DIRECCIÓN DE GESTIÓN INTEGRAL DEL AGUA Y DRENAJE, DIRECCIÓN DE PARQUES Y JARDINES, DIRECCIÓN DE ASEO PÚBLICO, DIRECCIÓN DE CEMENTERIOS, DIRECCIÓN DE RASTRO MUNICIPAL.</t>
  </si>
  <si>
    <t>PORCENTAJE DE ATENCIONES REALIZADAS.</t>
  </si>
  <si>
    <t>PRESTAR LOS SERVICIOS PÚBLICOS DE MANERA EFICIENTE CON TIEMPO DE RESPUESTA ÓPTIMOS.</t>
  </si>
  <si>
    <t>(ATENCIONES REALIZADAS / TOTAL DE ATENCIONES PROGRAMADAS) *100</t>
  </si>
  <si>
    <t>PORCENTAJE DE CIUDADANOS SATISFECHOS DE LA PRESTACIÓN DE SERVICIOS PÚBLICOS.</t>
  </si>
  <si>
    <t>BRINDAR A LOS HABITANTES DEL MUNICIPIO DE ZAPOPAN SERVICIOS PÚBLICOS DE CALIDAD.</t>
  </si>
  <si>
    <t>(CIUDADANOS SATISFECHOS ENCUESTADOS SOBRE LA PRESTACIÓN DE SERVICIOS PÚBLICOS ÓPTIMOS/ TOTAL DE CIUDADANOS ENCUESTADOS)*100</t>
  </si>
  <si>
    <t>DIRECCIÓN DE CONTROL  DE CALIDAD DE SERVICIOS MUNICIPALES.</t>
  </si>
  <si>
    <t>QUE OTROS ORGANISMOS PÚBLICOS O PRIVADOS REALICEN LOS SERVICIOS PÚBLICOS.</t>
  </si>
  <si>
    <t>140 EFICIENTIZACIÓN DE PROCESOS  DE CALIDAD EN LA PROCURACIÓN DE SERVICIOS MUNICIPALES REALIZADOS.</t>
  </si>
  <si>
    <t>PORCENTAJE DE INTERACCIÓN ENTRE SERVICIOS RECIBIDOS POR LA CIUDADANÍA Y SERVICIOS REALIZADOS POR EL PERSONAL OPERATIVO.</t>
  </si>
  <si>
    <t>EFICIENTAR LOS  LOS SERVICIOS PÚBLICOS REALIZADOS  Y CAPACITACIONES A PERSONAL ADSCRITO A LA CGSM.</t>
  </si>
  <si>
    <t>TOTAL DE GESTIONES REALIZADAS / TOTAL DE GESTIONES PROGRAMADAS)*100</t>
  </si>
  <si>
    <t>QUE LA CIUDADANIA PARTICIPE EN LAS ACTIVIDADES  REALIZADAS POR PARTE DE LA CGSM.</t>
  </si>
  <si>
    <t>376 COLONIAS ENCUESTADAS.</t>
  </si>
  <si>
    <t>PORCENTAJE DE ENCUESTAS A LA CIUDADANIA.</t>
  </si>
  <si>
    <t>VERIFICACIÓN DE LA PERCEPCIÓN DE LA CIUDADANÍA ENTORNO A LA PROCURACIÓN DE SERVICIOS MUNICIPALES.</t>
  </si>
  <si>
    <t>(COLONIAS ENCUESTADAS/COLONIAS ENCUESTAS PROGRAMADAS )*100</t>
  </si>
  <si>
    <t>QUE LA CIUDADANIA COLABORE   EN BRINDAR RETROALIMENTACIÓN ENTORNO A LA PROCURACIÓN DE SERVICIOS MUNICIPALES.</t>
  </si>
  <si>
    <t>377 REUNIONES CON ASOCIACIONES VECINALES REALIZADAS.</t>
  </si>
  <si>
    <t xml:space="preserve">PORCENTAJE DE REUNIONES CON ASOCIACIONES VECINALES. </t>
  </si>
  <si>
    <t>VERIFICACIÓN DE LA PERCEPCIÓN DE LA ASOCIACIÓN VECINAL ENTORNO A LA PROCURACIÓN DE SERVICIOS MUNICIPALES.</t>
  </si>
  <si>
    <t>(REUNIONES REALIZADAS/REUNIONES PROGRAMAS)*100</t>
  </si>
  <si>
    <t>QUE LAS ASOCIACIONES VECINALES COLABOREN  EN BRINDAR RETROALIMENTACIÓN ENTORNO A LA PROCURACIÓN DE SERVICIOS MUNICIPALES.</t>
  </si>
  <si>
    <t>378 SUPERVISIÓN DE PROCESOS DE CALIDAD  REALIZADAS.</t>
  </si>
  <si>
    <t>PORCENTAJE DE REUNIONES CON LA DESPENDENCIAS ADSCRITAS A LA CGSM.</t>
  </si>
  <si>
    <t>EVALUACIÓN DE LOS PROCESOS INTERNOS ENTORNO A LA PROCURACIÓN DE SERVICIOS MUNICIPALES.</t>
  </si>
  <si>
    <t>QUE LAS DEPENDENCIAS EFICIENTEN LOS PROCESOS ADMINISTRATIVOS Y OPERATIVOS CONFORME A SUS ATRIBUCIONES.</t>
  </si>
  <si>
    <t>379 CAPACITACIONES IMPARTIDAS A SERVIDORES PÚBLICOS ADSCRITOS A LA CGSM REALIZADAS.</t>
  </si>
  <si>
    <t>PORCENTAJE DE CAPACITACIÓN AL PERSONAL ADSCRITO A LA CGSM.</t>
  </si>
  <si>
    <t>CAPACITACIÓN AL PERSONAL ADSCRITO A LA CGSM.</t>
  </si>
  <si>
    <t>QUE LOS SERVIDORES PÚBLICOS ADSCRITOS A LA CGSM  ADQUIERAN  LA HABILIDAD DE BRINDAR SERVICIOS  DE CALIDAD.</t>
  </si>
  <si>
    <t xml:space="preserve">141 SOCIALIZACIÓN DE PROYECTOS EN MATERIA DE SERVICIOS MUNICIPALES. </t>
  </si>
  <si>
    <t>PORCENTAJE DE ESTRATEGIAS DE SOCIALIZACIÓN GENERADAS.</t>
  </si>
  <si>
    <t>DAR A CONOCER DE MANERA EFICAZ LAS ACCIONES DE PROYECTOS EN MATERIA DE SERVICIOS MUNICIPALES.</t>
  </si>
  <si>
    <t>(ESTRATEGIAS ELABORADAS/TOTAL DE ESTRATEGIAS SOLICITADAS)*100</t>
  </si>
  <si>
    <t>QUE SE SOLICITEN ESTRATEGIAS Y ADEMÁS SE CUENTE CON EL RECURSO HUMANO Y MATERIAL.</t>
  </si>
  <si>
    <t>380 LEVANTAMIENTO DE REPORTES EN ESTRATEGIAS.</t>
  </si>
  <si>
    <t>PORCENTAJE DE REPORTES SOLUCIONADOS EN ESTRATEGIAS.</t>
  </si>
  <si>
    <t>IDENTIFICAR LOS REPORTES SOLUCIONADOS.</t>
  </si>
  <si>
    <t>(REPORTES SOLUCIONADOS/REPORTES CAPTURADOS)*100</t>
  </si>
  <si>
    <t>DIRECCIÓN DE SOCIALIZACIÓN Y PROYECTOS.</t>
  </si>
  <si>
    <t>QUE SE CUENTE CON EL RECURSO HUMANO Y MATERIAL.</t>
  </si>
  <si>
    <t>405  ELABORACIÓN DE INFORMES REALIZADOS.</t>
  </si>
  <si>
    <t>PORCENTAJE DE INFORME DE RESULTADOS.</t>
  </si>
  <si>
    <t>PRESENTAR LAS ESTRATEGIAS DE SOCIALIZACIÓN MEDIANTE INFORME.</t>
  </si>
  <si>
    <t>(INFORMES ELABORADOS/TOTAL DE INFORMES PROGRAMADOS)*100</t>
  </si>
  <si>
    <t xml:space="preserve">142 REPORTES SOBRE LA PRESTACIÓN DE SERVICIOS MUNICIPALES RECIBIDOS. </t>
  </si>
  <si>
    <t>PORCENTAJE DE REPORTES RECIBIDOS.</t>
  </si>
  <si>
    <t>RECEPCIÓN DE REPORTES DE LOS CIUDADANOS EN MATERIA DE SERVICIOS MUNICIPALES.</t>
  </si>
  <si>
    <t>(REPORTES RECIBIDOS/REPORTES PROYECTADOS)*100</t>
  </si>
  <si>
    <t>QUE LA CIUDADANIA REALICE REPORTES.</t>
  </si>
  <si>
    <t>418 CAPTURA DE REPORTES EN LA PLATAFORMA MEJORA TU CIUDAD.</t>
  </si>
  <si>
    <t>PORCENTAJE DE REPORTES CAPTURADOS.</t>
  </si>
  <si>
    <t>CAPTURA DE LOS REPORTES RECIBIDOS MEDIANTE LA LÍNEA TELÉFONICA.</t>
  </si>
  <si>
    <t>(REPORTES CAPTURADOS/REPORTES RECIBIDOS)*100</t>
  </si>
  <si>
    <t>420 GENERACIÓN DE INFORMES ESTADÍSTICO DE LOS REPORTES RECIBIDOS.</t>
  </si>
  <si>
    <t>PORCENTAJE DE INFORME ESTADÍSTICO</t>
  </si>
  <si>
    <t>REALIZACIÓN DE INFORMES ESTADÍSTICOS EN MATERIA DE SERVICIOS MUNICIPALES.</t>
  </si>
  <si>
    <t>(INFORMES ESTADÍSTICOS ELABORADOS/TOTAL DE INFORMES ESTADÍSTICOS PROGRAMADOS)*100</t>
  </si>
  <si>
    <t>DIRECCIÓN DE SOCIALIZACIÓN Y PROYECTOS, DIRECCIÓN DE CONTROL DE CALIDAD DE SERVICIOS MUNICIPALES.</t>
  </si>
  <si>
    <t>8. EN ZAPOPAN TODOS JUGAMOS.</t>
  </si>
  <si>
    <t>IMPORTE</t>
  </si>
  <si>
    <t>TESORERÍA.</t>
  </si>
  <si>
    <t>5. ASUNTOS FINANCIEROS Y HACENDARIOS.</t>
  </si>
  <si>
    <t>VARIACIÓN PORCENTUAL DE LA INVERSIÓN REALIZADA CON RECURSOS PROPIOS.</t>
  </si>
  <si>
    <t>SE MIDE LA INVERSIÓN REALIZADA A PARTIR DE LA RECAUDACIÓN DE LOS INGRESOS PROPIOS,</t>
  </si>
  <si>
    <t>(INVERSIÓN REALIZADA EN O.P. CON RECURSOS PROPIOS EN EL 2020/INVERSIÓN REALIZADA EN O.P. CON RECURSOS PROPIOS EN EL 2019 )-1)*100</t>
  </si>
  <si>
    <t>ESTADO DE RESULTADOS DE LA TESORERÍA, DIRECCIÓN DE INGRESOS.</t>
  </si>
  <si>
    <t>VARIACIÓN PORCENTUAL DE RECAUDACIÓN DE INGRESOS PROPIOS COMPARATIVO CON EL EJERCICIO INMEDIATO ANTERIOR.</t>
  </si>
  <si>
    <t>SE PRETENDE MEDIR LA REACAUDACIÓN DE INGRESOS PROPIOS COMPARATIVOS CON EL AÑO INMEDIATO ANTERIOR.</t>
  </si>
  <si>
    <t>(INGRESOS PROPIOS RECAUDADOS EN 2020 / INGRESOS PROPIOS RECAUDADOS EN 2019)-1)*100</t>
  </si>
  <si>
    <t>CUENTA PÚBLICA ANUAL, PORTAL WEB DEL MUNICIPIO DE ZAPOPAN.</t>
  </si>
  <si>
    <t>CONTRIBUYENTES REALIZAN EL PAGO EN TIEMPO Y FORMA.</t>
  </si>
  <si>
    <t>074 INGRESOS PROPIOS RECAUDADOS.</t>
  </si>
  <si>
    <t>PORCENTAJE DE INGRESOS PROPIOS POR RUBRO Y ACUMULADOS RECAUDADOS.</t>
  </si>
  <si>
    <t>RECAUDACIÓN DE IGRESOS PROPIOS RESPECTO AL AÑO INMEDIATO ANTERIOR.</t>
  </si>
  <si>
    <t>(INGRESOS PROPIOS ACUMULADOS POR RUBRO DEL AÑO 2020 / INGRESOS PROPIOS ACUMULADOS POR RUBRO DEL AÑO 2019)*100</t>
  </si>
  <si>
    <t>BASES DE DATOS DE LA DIRECCIÓN DE INGRESOS Y CUENTA PÚBLICA (ESTADO ANALITICO DE INGRESOS).</t>
  </si>
  <si>
    <t>EL CONTRIBUYENTE ACUDE A REALIZAR SU PAGO EN LAS OFICINAS RECAUDADORAS.</t>
  </si>
  <si>
    <t>119 RECAUDACIÓN POR CONCEPTO DE TRANSFERENCIAS A FIDEICOMISOS DEL PODER EJECUTIVO.</t>
  </si>
  <si>
    <t>PORCENTAJE DE TRANSFERENCIAS A FIDEICOMISOS DEL PODER EJECUTIVO.</t>
  </si>
  <si>
    <t>INGRESOS RECAUDADOS POR CONCEPTO DE TRANSFERENCIAS A FIDEICOMISOS DEL PODER EJECUTIVO.</t>
  </si>
  <si>
    <t>(INGRESOS RECAUDADOS / INGRESOS PROYECTADOS)*100</t>
  </si>
  <si>
    <t xml:space="preserve">QUE SE PRESENTEN TRANFERENCIAS A FIDEICOMISOS DEL PODER EJECUTIVO </t>
  </si>
  <si>
    <t>839 RECAUDACIÓN POR CONCEPTO DE APROVECHAMIENTOS.</t>
  </si>
  <si>
    <t>PORCENTAJE DE INGRESOS RECAUDADOS POR CONCEPTO DE APROVECHAMIENTOS.</t>
  </si>
  <si>
    <t>INGRESOS QUE PERCIBE EL MUNICIPIO.</t>
  </si>
  <si>
    <t>QUE EL CONTRIBUYENTE NO CUMPLA EN TIEMPO Y FORMA CON SUS OBLIGACIONES FISCALES.</t>
  </si>
  <si>
    <t>871 RECAUDACIÓN POR CONCEPTO DE CONTRIBUCIONES DE MEJORAS POR OBRAS PUBLICAS.</t>
  </si>
  <si>
    <t>PORCENTAJE DE INGRESOS RECAUDADOS POR CONCEPTO DE CONTRIBUCIÓN DE MEJORAS POR OBRAS PUBLICAS.</t>
  </si>
  <si>
    <t>LA APORTACIÓN QUE  SE REALIZA EN LA REALIZACIÓN DE OBRAS PUBLICAS.</t>
  </si>
  <si>
    <t>QUE SE REALIZEN OBRAS PÚBLICAS.</t>
  </si>
  <si>
    <t>883 RECAUDACIÓN POR CONCEPTO DE DERECHOS.</t>
  </si>
  <si>
    <t>PORCENTAJE DE INGRESOS RECAUDADOS POR CONCEPTO DE DERECHOS.</t>
  </si>
  <si>
    <t>CANTIDAD DE DINERO QUE DEBEN PAGAR LOS CONTRIBUYENTES POR LA CONTRAPRESTACIÓN DE UN SERVICIO.</t>
  </si>
  <si>
    <t>QUE EL CONTRIBUYENTE SOLICITE UN SERVICIO QUE IMPLIQUE LA CONTRAPRESTACIÓN.</t>
  </si>
  <si>
    <t>923 RECAUDACIÓN POR CONCEPTO DE IMPUESTOS.</t>
  </si>
  <si>
    <t>PORCENTAJE DE INGRESOS RECAUDADOS POR CONCEPTO DE IMPUESTOS.</t>
  </si>
  <si>
    <t>DINERO RECAUDADO POR EL PAGO QUE REALIZA EL CONTRIBUYENTE.</t>
  </si>
  <si>
    <t>QUE EL CONTRIBUYENTE ACUDA EN TIEMPO Y FORMA A PAGAR SUS OBLIGACIONES FISCALES.</t>
  </si>
  <si>
    <t>955 RECAUDACIÓN POR CONCEPTO DE PRODUCTOS.</t>
  </si>
  <si>
    <t>PORCENTAJE DE INGRESOS RECAUDADOS POR CONCEPTO DE PRODUCTOS.</t>
  </si>
  <si>
    <t>INGRESOS RECAUDADOS POR LA VENTAS DE BIENES Y SERVICIOS.</t>
  </si>
  <si>
    <t>QUE EL MUNICIPIO OFRESCA BIENES Y SERVICIOS.</t>
  </si>
  <si>
    <t>092 PADRÓN DE CONTRIBUYENTES REALIZADO.</t>
  </si>
  <si>
    <t>PORCENTAJE DEL PADRÓN DE PREDIAL RECAUDADO.</t>
  </si>
  <si>
    <t>PADRÓN DEL PREDIAL RECAUDADO.</t>
  </si>
  <si>
    <t>(NO. CONTRIBUYENTES REGISTRADOS EN EL 2020 / NO. CONTRIBUYENTES REGISTRADOS EN EL 2019)*100</t>
  </si>
  <si>
    <t>BASES DE DATOS DE LA DIRECCIÓN DE INGRESOS.</t>
  </si>
  <si>
    <t>EL CONTRIBUYENTE ACUDE A REGISTRARSE AL CATASTRO Y REALIZA SU PAGO EN LAS RECAUDADORAS.</t>
  </si>
  <si>
    <t>922 RECAUDACIÓN POR CONCEPTO DE IMPUESTO PREDIAL.</t>
  </si>
  <si>
    <t>PORCENTAJE DE IMPORTE DE INGRESOS POR CONCEPTO DE IMPUESTO PREDIAL RECAUDADO.</t>
  </si>
  <si>
    <t>RECAUDACIÓN POR EL PAGO DEL IMPUESTO PREDIAL.</t>
  </si>
  <si>
    <t>QUE EL CONTRIBUYENTE ACUDE A PAGAR EN TIEMPO Y FORMA.</t>
  </si>
  <si>
    <t>936 PAGO DE CUENTAS PREDIALES.</t>
  </si>
  <si>
    <t>PORCENTAJE DE CUENTAS PREDIALES PAGADAS.</t>
  </si>
  <si>
    <t>NÚMERO DE CUENTAS PREDIALES PAGADAS.</t>
  </si>
  <si>
    <t>(NÚMERO DE CUENTAS PAGADAS / NÚMERO DE CUENTAS TOTALES REGISTRADAS)*100</t>
  </si>
  <si>
    <t>QUE EL PROPIETARIO DE UN IMBUEBLE  ACUDA A PAGAR.</t>
  </si>
  <si>
    <t>048 DEFENSA JURIDICA DE LOS ACTOS DE LA TESORERÍA APLICADA.</t>
  </si>
  <si>
    <t>PORCENTAJE REQUERIMIENTOS RECIBIDOS DE LOS CONTRIBUYENTES Y ELABORACIÓN DE PROYECTOS DE CONTESTACIÓN.</t>
  </si>
  <si>
    <t>REQUERIMIENTOS RECIBIDOS DE LOS CONTRIBUYENTES Y ELABORACIÓN DE PROYECTOS DE CONTESTACIÓN.</t>
  </si>
  <si>
    <t>(NO. DE REQUERIMIENTOS DE LOS CONTRIBUYENTES EN EL 2020 / NO. DE PROYECTOS DE CONTESTACIÓN GENERADOS EN EL 2019)*100</t>
  </si>
  <si>
    <t>LA CIUDADANÍA ES ATENDIDA EN TIEMPO Y FORMA EN SUS REQUERIMIENTOS.</t>
  </si>
  <si>
    <t xml:space="preserve"> 872 CONTROL DE EXPEDIENTES JURÍDICOS.</t>
  </si>
  <si>
    <t>PORCENTAJE DE EXPEDIENTES JURIDICOS.</t>
  </si>
  <si>
    <t>ADMINISTRACIÓN DE EXPEDIENTES.</t>
  </si>
  <si>
    <t>(EXPEDIENTES REQUERIDOS / TOTAL DE EXPEDIENTES)*100</t>
  </si>
  <si>
    <t>QUE LOS EXPEDIENTES DE LOS ACTOS ADMINISTRATIVOS TESORERIA SEAN REQUERIDOS.</t>
  </si>
  <si>
    <t xml:space="preserve">959 ELABORACIÓN DE PROYECTOS DE CONTESTACIÓN. </t>
  </si>
  <si>
    <t>PORCENTAJE DE PROYECTOS DE CONTESTACIÓN ELABORADOS.</t>
  </si>
  <si>
    <t>ACTOS COMPETENTES A LA TESORERIA.</t>
  </si>
  <si>
    <t>(PROYECTOS DE CONTESTACIÓN ATENDIDOS / PROYECTOS DE CONTESTACIÓN SOLICITADOS)*100</t>
  </si>
  <si>
    <t>QUE LOS USUARIOS DE LOS SERVICIOS DE LA TESORERIA REQUIERAN UN PROYECTO DE CONTESTACIÓN.</t>
  </si>
  <si>
    <t>968 RECEPCIÓN DE REQUERIMIENTOS.</t>
  </si>
  <si>
    <t>PORCENTAJE DE REQUERIMIENTOS RECIBIDOS.</t>
  </si>
  <si>
    <t>ACTOS ADMINISTRATIVOS SOLICITADOS A LA TESORERIA.</t>
  </si>
  <si>
    <t>(ACTOS ADMINISTRATIVOS ATENDIDOS / ACTOS ADMINISTRATIVOS SOLICITADOS)*100</t>
  </si>
  <si>
    <t>QUE LOS USUARIOS DE LOS SERVICIOS DE LA TESORERIA PRESENTEN UN REQUERIMIENTO.</t>
  </si>
  <si>
    <t>992 SUPERVISIÓN Y REVISIÓN DEL CUMPLIMIENTO Y/O CERTIFICACIÓN.</t>
  </si>
  <si>
    <t>PORCENTAJE DE SUPERVISIÓN Y REVISIÓN DEL CUMPLIMIENTO Y/O CERTIFICACIÓN.</t>
  </si>
  <si>
    <t>SUPERVISOR Y REVISIÓN DEL CUMPLIMIENTO Y/O CERTIFICACIÓN DE DOCUMENTAL JURÍDICA DE LA DIRECCIÓN DE INGRESOS.</t>
  </si>
  <si>
    <t>(SUPERVISIÓN Y REVISIÓN DEL CUMPLIMIENTO Y/O CERTIFICACION  DE EXPEDIENTES REALIZADOS / SUPERVISIÓN Y REVISIÓN DEL CUMPLIMIENTO Y/O CERTIFICACION RECIBIDOS)*100</t>
  </si>
  <si>
    <t>QUE SE REQUIERAN LAS CERTIFICACIONES DE EXPEDIENTES.</t>
  </si>
  <si>
    <t>104 PROCEDIMIENTO ADMINISTRATIVO DE EJECUCIÓN HASTA SUS ÚLTIMAS CONSECUENCIAS APLICADO.</t>
  </si>
  <si>
    <t>PORCENTAJE DE CARTERA DE CRÉDITO VENCIDA RECUPERADA.</t>
  </si>
  <si>
    <t>PROCEDIMIENTO ADMINISTRATIVO APLICADO.</t>
  </si>
  <si>
    <t>(PORCENTAJE DE CARTERA VENCIDA RECUPERADA EN 20120/ PORCENTAJE DE CARTERA VENCIDA RECUPERADA EN 2019)*100</t>
  </si>
  <si>
    <t>LOS CONTRIBUYENTES ACUDEN A REALIZAR SUS PAGOS.</t>
  </si>
  <si>
    <t xml:space="preserve"> 277 EJECUCIÓN FISCAL.</t>
  </si>
  <si>
    <t> PORCENTAJE DE CUENTAS PAGADOS POR MEDIO DE LA EJECUCIÓN FISCAL.</t>
  </si>
  <si>
    <t>NÚMERO DE CUENTAS PAGADAS POR MEDIO DEL PAE.</t>
  </si>
  <si>
    <t>(CUENTAS PAGADAS CON APLICACIÓN DEL PAE / CUENTAS TOTALES PAE)*100</t>
  </si>
  <si>
    <t>QUE EL CONTRIBUYENTE ATIENDA EL REQUERIMIENTO.</t>
  </si>
  <si>
    <t>933 RECUPERACIÓN DEL MONTO REZAGADO.</t>
  </si>
  <si>
    <t>PORCENTAJE DE MONTO REZAGADO RECUPERADO.</t>
  </si>
  <si>
    <t>RECUPERACIÓN DE CARTERA VENCIDA.</t>
  </si>
  <si>
    <t>(INGRESOS RECUPERADOS / INGRESOS TOTALES EN REZAGO)*100</t>
  </si>
  <si>
    <t>EXISTAN CUENTAS PREDIALES NO PAGADAS. </t>
  </si>
  <si>
    <t xml:space="preserve"> 934 RECUPERACIÓN DEL MONTO REZAGADO POR DESPACHOS EXTERNOS.</t>
  </si>
  <si>
    <t> PPORCENTAJE DE MONTO REZAGADO RECUPERADO POR DESPACHOS EXTERNOS.</t>
  </si>
  <si>
    <t>EXISTAN CUENTAS PREDIALES NO PAGADAS.</t>
  </si>
  <si>
    <t>937 EMISIÓN Y ENTREGA DE NOTIFICACIONES.</t>
  </si>
  <si>
    <t>PORCENTAJE DE NOTIFICACIONES EMITIDAS Y ENTREGADAS.</t>
  </si>
  <si>
    <t>NOTIFICACIONES ELABORADAS PARA REQUERIR AL CONTRIBUYENTE.</t>
  </si>
  <si>
    <t>(NÚMERO DE NOTIFICACIONES ENTREGADAS/NÚMERO DE NOTIFICACIÓNES EMITIDAS)*100</t>
  </si>
  <si>
    <t>938 EMISIÓN Y ENTREGA DE NOTIFICACIONES POR DESPACHOS EXTERNOS.</t>
  </si>
  <si>
    <t>PORCENTAJE DE NOTIFICACIONES EMITIDAS Y ENTREGADAS POR DESPACHOS EXTERNOS.</t>
  </si>
  <si>
    <t>( INGRESOS RECUPERADOS POR REQUERIMIENTO / INGRESOS ESTIMADOS POR REQUERIMIENTO )*100</t>
  </si>
  <si>
    <t>939 PAGO DE  NOTIFICACIONES.</t>
  </si>
  <si>
    <t>PORCENTAJE DE NOTIFICACIONES PAGADAS.</t>
  </si>
  <si>
    <t>(NOTIFICACIONES ENTREGADAS / NOTIFICACIONES PAGADAS)*100</t>
  </si>
  <si>
    <t>025 ANTEPROYECTO DE LEY DE INGRESOS REALIZADO.</t>
  </si>
  <si>
    <t>AVANCE PORCENTUAL EN LA PRESENTACIÓN DEL ANTEPROYECTO DE LEY DE INGRESOS.</t>
  </si>
  <si>
    <t>PRESENTACIÓN DE LA LEY DE INGRESOS.</t>
  </si>
  <si>
    <t>(ANTEPROYECTO DE LEY DE INGRESOS PRESENTADA / ANTEPROYECTO DE LEY DE INGRESOS APROBADA)*100</t>
  </si>
  <si>
    <t>LA DIRECCIÓN DE INGRESOS ENTREGA EL DOCUMENTO QUE SERVIRÁ DE ANALISIS PARA LA EMISIÓN DEL PROYECTO DE LEY DE INGRESOS AL CONGRESO DEL ESTADO.</t>
  </si>
  <si>
    <t xml:space="preserve"> 279 ELABORACIÓN DEL ANTEPROYECTO DE LEY DE INGRESOS.</t>
  </si>
  <si>
    <t> ANTEPROYECTO DE LEY DE INGRESOS.</t>
  </si>
  <si>
    <t>ELABORACIÓN DE LA LEY DE INGRESOS AL AÑO FISCAL CORRESPONDIENTE.</t>
  </si>
  <si>
    <t>(ANTEPROYECTO DE LEY DE INGRESOS ELABORADA / ANTEPROYECTO DE LEY DE INGRESOS ENTREGADA)*100</t>
  </si>
  <si>
    <t>QUE EL MARCO NORMATIVO QUE HAGA REFERENCIA A TIEMPOS DE ELABORACIÓN YPRESENTACIÓN DE LA LEY DE INGRESOS NO SUFRA MODIFICACIONES.</t>
  </si>
  <si>
    <t xml:space="preserve"> 951 PRESENTACIÓN DEL ANTEPROYECTO DE LEY DE INGRESOS.</t>
  </si>
  <si>
    <t>PRESENTACIÓN DEL ANTEPROYECTO DE LEY DE INGRESOS.</t>
  </si>
  <si>
    <t>PRESENTACIÓN DE LA LEY DE INGRESOS AL AÑO FISCAL CORRESPONDIENTE.</t>
  </si>
  <si>
    <t>956 ANÁLISIS DE PROPUESTAS.</t>
  </si>
  <si>
    <t> PORCENTAJE DE PROPUESTAS ANALIZADAS.</t>
  </si>
  <si>
    <t> ENTREGAS DE PROPUESTAS PRESENTADAS PARA QUEDAR INTEGRADAS EN LA LEY DE INGRESOS.</t>
  </si>
  <si>
    <t>(PROPUESTAS ANALIZADAS / PROPUESTAS RECIBIDAS)*100</t>
  </si>
  <si>
    <t>QUE LAS ÁREAS DEL MUNICIPIO ENTREGEN PROPUESTAS EN TIEMPO Y FORMA.</t>
  </si>
  <si>
    <t>DIRECCIÓN DE INGRESOS.</t>
  </si>
  <si>
    <t>LIC. MARCELA RUBÍ GÓMEZ JUÁREZ.</t>
  </si>
  <si>
    <t>02.1. APOYO A LA FUNCIÓN PÚBLICA Y AL MEJORAMIENTO DE LA GESTIÓN.</t>
  </si>
  <si>
    <t>01.2. TRANSPARENCIA.</t>
  </si>
  <si>
    <t>01.1. GESTIÓN GUBERNAMENTAL.</t>
  </si>
  <si>
    <t>04.1. PROCURACIÓN DE JUSTICIA.</t>
  </si>
  <si>
    <t>04.2. CERTEZA JURÍDICA.</t>
  </si>
  <si>
    <t>06.1. CATASTRO.</t>
  </si>
  <si>
    <t>06.2. INGRESOS.</t>
  </si>
  <si>
    <t>06.3. CONTABILIDAD Y EGRESOS.</t>
  </si>
  <si>
    <t>07.1. VIGILANCIA.</t>
  </si>
  <si>
    <t>08.1. IMAGEN URBANA.</t>
  </si>
  <si>
    <t>08.2. ESPACIOS PÚBLICOS.</t>
  </si>
  <si>
    <t>08.3. SERVICIOS PÚBLICOS DE EXCELENCIA.</t>
  </si>
  <si>
    <t>10.1. ACCESO AL MERCADO LABORAL.</t>
  </si>
  <si>
    <t>10.2. COMBATE A LA DESIGUALDAD.</t>
  </si>
  <si>
    <t>10.3. TURISMO.</t>
  </si>
  <si>
    <t>10.4. EMPRENDEDORES.</t>
  </si>
  <si>
    <t>10.5. ZAPOPAN PRESENTE.</t>
  </si>
  <si>
    <t>11.1. ORDENAMIENTO DEL TERRITORIO.</t>
  </si>
  <si>
    <t>11.2. MOVILIDAD Y TRANSPORTE.</t>
  </si>
  <si>
    <t>11.3. MEDIO AMBIENTE.</t>
  </si>
  <si>
    <t>12.1. OBRA PÚBLICA MUNICIPAL.</t>
  </si>
  <si>
    <t>13.1 MAZ ARTE ZAPOPAN.</t>
  </si>
  <si>
    <t>COORDINACIÓN DE CONSTRUCCIÓN DE LA COMUNIDAD.</t>
  </si>
  <si>
    <t>2.4. RECREACIÓN, CULTURA Y OTRAS MANIFESTACIONES SOCIALES.</t>
  </si>
  <si>
    <t>2.4.2. CULTURA.</t>
  </si>
  <si>
    <t>2.9. PROMOVER Y GARANTIZAR EL DERECHO HUMANO DE ACCESO A LA CULTURA DE LA POBLACIÓN , ATENDIENDO A LA DIVERSIDAD CULTURAL ENTODAS SUS MANIFESTACIONES Y EXPRESIONES CON PLENO RESPETO A LA LIBERTAD CREATIVA, LINGÜÍSTICA, DE ELECCIÓNO PERTENENCIA DE UNA IDENTDAD CULTURAL DE CREENCIAS Y DE PARTICIPACIÓN.</t>
  </si>
  <si>
    <t>O18. GARANTIZAR EL ACCESO DE TODA LA POBLACIÓN A LA CULTURA Y LAS DIFERENTES EXPRESIONES  ARTÍSTICAS.</t>
  </si>
  <si>
    <t>O18E1. DIVERSIFICAR Y AMPLIAR LAS ALTERNATIVAS DE RECRECIÓN CULTURAL EN REGIONES Y MUNICIPIOS.</t>
  </si>
  <si>
    <t xml:space="preserve"> 5. CULTURA COMO MOTOR DEL DESARROLLO.</t>
  </si>
  <si>
    <t>5. IMPLEMENTAR ACCIONES QUE PERMITAN CONSOLIDAR LA PRODUCCIÓN CULTURAL COMO SECTOR ECONÓMICO INTEGRADO.</t>
  </si>
  <si>
    <t>5. INCREMENTAR LOS EMPRENDIMIENTOS SOCIALES Y LA OFERTA CULTURAL DE ZAPOPAN.</t>
  </si>
  <si>
    <t>29 CONTRIBUIR A LA PROMOCIÓN DEL ARTE Y LA CULTURA EN ESPACIOS DIGNOS, INCLUYENTES Y ACCESIBLES A LA CIUDADANÍA DE ZAPOPAN.</t>
  </si>
  <si>
    <t>PORCENTAJE DE ASISTENCIA A EVENTOS Y EXHIBICIONES ORGANIZADOS POR EL MAZ.</t>
  </si>
  <si>
    <t>PROMOCIÓN DEL ARTE Y LA CULTURA EN ESPACIOS DIGNOS, INCLUYENTES Y ACCESIBLES A LA CIUDADANÍA DE ZAPOPAN.</t>
  </si>
  <si>
    <t>(NÚMERO DE ASISTENTES A EVENTOS Y EXHIBICIONES DEL MAZ/NÚMERO TOTAL DE ASISTENTES PROYECTADOS)*100</t>
  </si>
  <si>
    <t>WWW.MAZMUSEO.COM</t>
  </si>
  <si>
    <t>29 LOS HABITANTES DE ZAPOPAN ASISTEN A EXPOSICIONES Y PROGRAMAS PÚBLICOS DE ARTE CONTEMPORÁNEO EN INSTALACIONES ACCESIBLES, SEGURAS Y FUNCIONALES REALIZADAS.</t>
  </si>
  <si>
    <t>PORCENTAJE DE USUARIOS SATISFECHOS CON EL SERVICIO PRESTADO POR EL MAZ.</t>
  </si>
  <si>
    <t>EL SERVICIO PRESTADO POR EL MAZ  Y PROGRAMAS PÚBLICOS DE ARTE CONTEMPORÁNEO EN INSTALACIONES ACCESIBLES, SEGURAS Y FUNCIONALES.</t>
  </si>
  <si>
    <t>(ASISTENTES A ACTIVIDADES PARALELAS/NUMERO TOTAL DE ASISTENTES PROYECTADOS)*100</t>
  </si>
  <si>
    <t>WWW.MASMUSEO.COM Y ENCUESTAS</t>
  </si>
  <si>
    <t>QUE LOS HABITANTES DEL MUNICIPIO DE ZAPOPAN ACUDA A LAS EXPOSICIONES QUE OFRECE EL MAZ Y SE INTERESE POR LAS ACTIVIDADES QUE EN ESTE SE REALIZAN.</t>
  </si>
  <si>
    <t>005 CURADURÍA DE ACUERDO A LAS LÍNEAS CURATORIALES DEL MUSEO REALIZADA.</t>
  </si>
  <si>
    <t>PORCENTAJE DE EXPOSICIONES REALIZADAS.</t>
  </si>
  <si>
    <t>LÍNEAS CURATORIALES DEL MUSEO  DE EXPOSICIONES REALIZADAS.</t>
  </si>
  <si>
    <t>(NÚMERO DE EXPOSICIONES REALIZADAS/NÚMERO DE EXPOSICIONES PROGRAMADAS)*100</t>
  </si>
  <si>
    <t>WWW.MAZMUSEO.COM </t>
  </si>
  <si>
    <t>CONTAR CON PERSONAL NECESARIO.</t>
  </si>
  <si>
    <t>910 EXPOSICIONES INTERNACIONALES COLECTIVAS REALIZADAS EN EL MAZ.</t>
  </si>
  <si>
    <t>PORCENTAJE DE EXPOSICIONES INTERNACIONALES COLECTIVAS REALIZADAS EN EL MAZ.</t>
  </si>
  <si>
    <t>EXPOSICIONES REALIZADAS DE EN EL MUSEO MAZ.</t>
  </si>
  <si>
    <t>(EXPOSIONES REALIZADAS/EXPOSIONES PROGRAMADAS)*100</t>
  </si>
  <si>
    <t>BASES DE DATOS Y DOCUMENTALES MUSEO DE ARTE ZAPOPAN.</t>
  </si>
  <si>
    <t>DISPONIBILIDAD DE LOS HABITANTES PARA ACUDIR A LAS EXPOSIONES.</t>
  </si>
  <si>
    <t>928 INTERVENCIÓN EN ESPACIOS PÚBLICOS REALIZADOS POR EL MAZ.</t>
  </si>
  <si>
    <t>PORCENTAJE DE INTERVENCIÓN EN ESPACIOS PÚBLICOS REALIZADOS POR EL MAZ.</t>
  </si>
  <si>
    <t>ACTIVIDADES Y EVENTOS REALIZADOS EN ESPACIOS PÚBLICOS.</t>
  </si>
  <si>
    <t>(INTERVECIONES EN ESPACIOS PUBLICOS REALIZADAS/PROGRAMADAS )*100</t>
  </si>
  <si>
    <t>ESPACIOS PÚBLICOS DISPONIBLES.</t>
  </si>
  <si>
    <t>961 PROYECTOS IN SITU REALIZADOS EN EL MAZ.</t>
  </si>
  <si>
    <t>PORCENTAJE DE PROYECTOS IN SITU REALIZADOS EN EL MAZ.</t>
  </si>
  <si>
    <t>ACTIVIDADES CULTURALES EXPUESTAS EN SITU.</t>
  </si>
  <si>
    <t>ESPACIOS  EN IN SITUR  PARA REALIZAR EVENTOS.</t>
  </si>
  <si>
    <t>064 EXPOSICIONES ESTABLECIDAS EN EL PROGRAMA REALIZADAS.</t>
  </si>
  <si>
    <t>PORCENTAJE DE VISITANTES A LAS EXPOSICIONES.</t>
  </si>
  <si>
    <t>EXPOSICIONES ESTABLECIDAS EN EL PROGRAMA REALIZADAS.</t>
  </si>
  <si>
    <t>(TOTAL DE VISITANTES / TOTAL DE VISITANTES ESPERADOS)*100</t>
  </si>
  <si>
    <t>QUE LOS HABITANTES DE ZAPOPAN ACUDAN AL MAZ.</t>
  </si>
  <si>
    <t xml:space="preserve"> 996 VISITAS GUIADAS EN EL MUSEO DE ARTE ZAPOPAN.</t>
  </si>
  <si>
    <t> PORCENTAJE DE VISITAS GUIADAS EN EL MUSEO DE ARTE ZAPOPAN.</t>
  </si>
  <si>
    <t>PERSONAL CAPACITADO.</t>
  </si>
  <si>
    <t>(VISITAS GUIADAS REALIZADAS /VISITAS GUIADAS PROGRAMADAS)*100</t>
  </si>
  <si>
    <t>QUE LA CIUDADANÍA SOLICITE LAS VISITAS GUIADAS AL MUSEO.</t>
  </si>
  <si>
    <t>716 EXPOSICIONES DE OBRA DE ARTE.</t>
  </si>
  <si>
    <t>PORCENTAJE DE EXPOSICIONES DE OBRA DE ARTE.</t>
  </si>
  <si>
    <t>DIVERSAS EXPOSIONES DE ARTE EXPUESTAS.</t>
  </si>
  <si>
    <t>QUE LOS HABITANTES ESTEN INTERESADOS EN LAS EXPOSIONES DE  ARTE.</t>
  </si>
  <si>
    <t>019 ACTIVIDADES PARALELAS A LAS EXPOSICIONES PARA LA EXPERIENCIA COMPLETA DEL VISITANTE REALIZADAS.</t>
  </si>
  <si>
    <t>PORCENTAJE DE ACTIVIDADES PARALELAS REALIZADAS.</t>
  </si>
  <si>
    <t>ACTIVIDADES PARALELAS A LAS EXPOSICIONES PARA LA EXPERIENCIA COMPLETA DEL VISITANTE REALIZADAS.</t>
  </si>
  <si>
    <t>(ACTIVIDADES PARALELAS REALIZADAS/ACTIVIDADES PARALELAS PROGRAMADAS)*100</t>
  </si>
  <si>
    <t>QUE SE LLEVEN A CABO LAS ACTIVIDADES PARALELAS PROGRAMADAS.</t>
  </si>
  <si>
    <t>717 PRESENTACIÓN DE ACTIVIDADES ARTÍSTICO-CULTURALES PARALELAS A LAS EXPOSICIONES.</t>
  </si>
  <si>
    <t>PORCENTAJE DE PRESENTACIÓN DE ACTIVIDADES ARTISTICO-CULTURALES PARALELAS A LAS EXPOSICIONES.</t>
  </si>
  <si>
    <t>ACTIVIDADES PARALELAS A LAS EXPOSIONES.</t>
  </si>
  <si>
    <t>(PRESENTACIONES REALIZADAS/PRESENTACIONES PROGRAMADAS)*100</t>
  </si>
  <si>
    <t>PARTICIPACIÓN DE LOS HABITANTES EN DICHOS EVENTOS.</t>
  </si>
  <si>
    <t>719 EVENTOS EN FORO JUAN JOSÉ ARREOLA.</t>
  </si>
  <si>
    <t>PORCENTAJE DE EVENTOS EN FORO JUAN JOSÉ ARREOLA.</t>
  </si>
  <si>
    <t>DIVERSOS EVENTOS CULTURALES  REALIZADOS EN EL FORO.</t>
  </si>
  <si>
    <t>(EVENTOS REALIZADOS/EVENTOS PROGRAMADOS)*100</t>
  </si>
  <si>
    <t>QUE ESTE DISPONIBLE LAS INSTALACIONES DEL FORO.</t>
  </si>
  <si>
    <t>038 CAMPAÑA DE MEDIOS PARA DIFUNDIR EL MUSEO Y LAS EXPOSICIONES EFECTUADA.</t>
  </si>
  <si>
    <t>PORCENTAJE DE IMPACTO DE CAMPAÑA DE COMUNICACIÓN SOCIAL POR INTERNET.</t>
  </si>
  <si>
    <t>CAMPAÑAS PARA DIFUNDIR EL MUSEO Y LAS EXPOSICIONES EFECTUADAS.</t>
  </si>
  <si>
    <t>(PUBLICACIONES EN REDES SOCIALES REALIZADAS / PUBLICACIONES EN REDES SOCIALES PROGRAMADAS )*100</t>
  </si>
  <si>
    <t>PÁGINA WEB DEL MUSEO DE ARTE Y FACEBOOK.</t>
  </si>
  <si>
    <t>SE CUENTA CON LOS MEDIOS DE COMUNICACIÓN SOCIAL EFICIENTES O EFICACES.</t>
  </si>
  <si>
    <t>856 CAMPAÑAS DE COMUNICACIÓN E INFORMACIÓN SOBRE LAS EXPOSICIONES Y ACTIVIDADES PARALELAS EN LA CUENTA DE FACEBOOK DEL MAZ.</t>
  </si>
  <si>
    <t>PORCENTAJE DE CAMPAÑAS DE COMUNICACIÓN E INFORMACIÓN SOBRE LAS EXPOSICIONES Y ACTIVIDADES PARALELAS EN LA CUENTA DE FACEBOOK DEL MAZ.</t>
  </si>
  <si>
    <t>CAMPAÑAS DE COMUNICACIÓN PARA DAR DIFUSIÓN A  LOS EVENTOS QUE SE REALIZAN ATRAVEZ DE FACEBOOK.</t>
  </si>
  <si>
    <t>(PUBLICACIONES EN FACEBOOK/PUBLICACIONES EN FACEBOOK PROGRAMADAS)*100</t>
  </si>
  <si>
    <t>QUE SE CUENTE CON SEGUIDORES EN ESTA RED SOCIAL.</t>
  </si>
  <si>
    <t>857 CAMPAÑAS DE COMUNICACIÓN E INFORMACIÓN SOBRE LAS EXPOSICIONES Y ACTIVIDADES PARALELAS EN LA CUENTA DE INSTAGRAM DEL MAZ.</t>
  </si>
  <si>
    <t>PORCENTAJE DE CAMPAÑAS DE COMUNICACIÓN E INFORMACIÓN SOBRE LAS EXPOSICIONES Y ACTIVIDADES PARALELAS EN LA CUENTA DE INSTAGRAM DEL MAZ.</t>
  </si>
  <si>
    <t>CAMPAÑAS DE COMUNICACIÓN PARA DAR DIFUSIÓN A  LOS EVENTOS QUE SE REALIZAN ATRAVEZ DE INSTAGRAM.</t>
  </si>
  <si>
    <t>(PUBLICACIONES EN  INSTAGRAM REALIZADAS/PUBLICACIONES EN INSTAGRAM PROGRAMADAS)*100</t>
  </si>
  <si>
    <t>891 DIFUSIÓN DE ACTIVIDADES EN LA PÁGINA WEB WWW.MAZMUSEO.COM.</t>
  </si>
  <si>
    <t>PORCENTAJE DE DIFUSIÓN DE ACTIVIDADES EN LA PÁGINA WEB WWW.MAZMUSEO.COM.</t>
  </si>
  <si>
    <t>CAMPAÑAS DE COMUNICACIÓN PARA DAR DIFUCIÓN A  LOS EVENTOS QUE SE REALIZAN ATRAVEZ DE LA PÁGINA WEB.</t>
  </si>
  <si>
    <t>(ACTUALIZACIONES A LA PAGINA WEB/EXPOSICIONES REALIZADAS)*100</t>
  </si>
  <si>
    <t>QUE LOS HABITANTES DEL MUNICIPIO TENGAS ACCESSO A INTERNET.</t>
  </si>
  <si>
    <t>012 ACCIONES DE MANTENIMIENTO Y ACONDICIONAMIENTO GENERAL DE LAS INSTALACIONES REALIZADAS.</t>
  </si>
  <si>
    <t>PORCENTAJE DE ACCIONES DE MANTENIMIENTO DE LAS INSTALACIONES REALIZADAS.</t>
  </si>
  <si>
    <t>ACCIONES DE MANTENIMIENTO Y ACONDICIONAMIENTO GENERAL DE LAS INSTALACIONES REALIZADAS.</t>
  </si>
  <si>
    <t>(NÚMERO DE ACCIONES DE MANTENIMIENTO REALIZADAS/NÚMERO DE ACCIONES DE MANTENIMIENTO PROGRAMADAS)*100</t>
  </si>
  <si>
    <t>BITÁCORAS DE MANTENIMIENTO INTERNAS.</t>
  </si>
  <si>
    <t>SE CUENTA CON TODO EL EQUIPAMIENTO.</t>
  </si>
  <si>
    <t>827 ACCIONES DE MANTENIMIENTO A LAS INSTALACIONES DEL MAZ.</t>
  </si>
  <si>
    <t>PORCENTAJE DE ACCIONES DE MANTENIMIENTO A LAS INSTALACIONES DEL MAZ.</t>
  </si>
  <si>
    <t>MANTENER LAS INTALACIONES DEL MUSEO MAZ EN ÓPTIMAS CONDICIONES.</t>
  </si>
  <si>
    <t>(MANTENIMIENTO REALIZADO /MANTENIMIENTO PROGRAMADO)*100</t>
  </si>
  <si>
    <t>QUE LA INSTALACIONES REQUIERAN MANTENIMIENTO.</t>
  </si>
  <si>
    <t>828 ACONDICIONAMIENTO DE ESPACIOS DEL MAZ PARA EL MONTAJE DE EXPOSICIONES.</t>
  </si>
  <si>
    <t>PORCENTAJE DE ACONDICIONAMIENTO DE ESPACIOS DEL MAZ PARA EL MONTAJE DE EXPOSICIONES.</t>
  </si>
  <si>
    <t>ADAPTAR LAS INSTALACIONES DEL MAZ PARA RECIBIR DIVERSAS EXPOSICIONES.</t>
  </si>
  <si>
    <t>(EXPOSICIONES REALIZADAS/EXPOSICIONES REALIZADAS)*100</t>
  </si>
  <si>
    <t>QUE SE CUNTE CON LOS RECURSOS PARA  REALIZAR LAS EXPOSICIONES.</t>
  </si>
  <si>
    <t xml:space="preserve">18. CIUDADANOS. </t>
  </si>
  <si>
    <t>MUSEO DE ARTE DE ZAPOPAN.</t>
  </si>
  <si>
    <t>MTRA. SANDRA GRACIELA VIZCAINO MEZA.</t>
  </si>
  <si>
    <t>13.2.  EDUCACIÓN ZAPOPAN.</t>
  </si>
  <si>
    <t>E. PRESENTACION DE SERVICIOS PÚBLICOS.</t>
  </si>
  <si>
    <t>2.5.1. URBANIZACIÓN.</t>
  </si>
  <si>
    <t>2.2. GARANTIZAR EL DERECHO A LA EDUCACIÓN LAICA, GRATUITA, INCLUYENTE, PERTINENTE Y DE CALIDAD ENTODOS LOS TIPOS, NIVELES Y MODALIDAD ES DEL SISTEMA EDUCATIVO NACION AL Y PARA TODAS LAS PERSONAS.</t>
  </si>
  <si>
    <t>O16E2. AMPLIAR LAS OPORTUNIDADES EDUCATIVAS, EN ESPECIAL LA POBLACIÓN EN CONDICIONES DE VULNERABILIDAD Y POBREZA.</t>
  </si>
  <si>
    <t>2. TODAS LAS PERSONAS, TODOS LOS DERECHOS.</t>
  </si>
  <si>
    <t>2. COLABORAR CON LAS ÁREAS DE LA ADMINISTRACIÓN PÚBLICA, CON LA SOCIEDAD CIVIL ORGANIZADA, INICIATIVA PRIVADA, ORGANISMOS PÚBLICOS Y SOCIEDAD EN GENERAL PARA PROMOVER, RESPETAR, PROTEGER Y GARANTIZAR LOS DERECHOS HUMANOS DE LAS PERSONAS PERTENECIENTES A UN GRUPO VULNERABLE.</t>
  </si>
  <si>
    <t>2. IMPLEMENTAR PROGRAMAS, PROYECTOS Y ACCIONES INCLUYENTES EN FAVOR DE LAS PERSONAS CON DISCAPACIDAD, INDÍGENAS, MIGRANTES Y PERTENECIENTES A LA DIVERSIDAD SEXUAL QUE HABITAN O TRANSITAN EN ZAPOPAN.</t>
  </si>
  <si>
    <t>30 CONTRIBUIR A  LA MEJORA DE LA CALIDAD Y A LA DISMINUCIÓN  DEL REZAGO EDUCATIVO EN LAS ÁREAS DE MAYOR MARGINACIÓN ECONÓMICA DEL  MUNICIPIO DE ZAPOPAN.</t>
  </si>
  <si>
    <t>30 PORCENTAJE DE ESCUELAS ATENDIDAS POR LOS DIVERSOS PROGRAMAS DE LA DIRECCIÓN DE EDUCACIÓN.</t>
  </si>
  <si>
    <t>MEJORA DE LA CALIDAD Y DISMINUCIÓN  DEL REZAGO EDUCATIVO Y  ESCUELAS ATENDIDAS POR LOS DIVERSOS PROGRAMAS DE LA DIRECCIÓN DE EDUCACIÓN.</t>
  </si>
  <si>
    <t>( NÚMERO DE ESCUELAS OFICALES ATENDIDAS POR ALGÚN PROGRAMA/NÚMERO DE ESCUELAS DE EDUCACIÓN BÁSICA OFICIALES UBICADAS EN EL MUNICIPIO)*100</t>
  </si>
  <si>
    <t>BASES DE DATOS Y DOCUMENTALES DE LA DIRECCIÓN DE EDUCACIÓN.</t>
  </si>
  <si>
    <t>30 SE MEJORAN LAS CONDICIONES EN  LAS CUALES LOS ALUMNOS DE EDUCACIÓN BASICA SON ATENDIDOS DENTRO DE LOS PLANTELES UBICADOS EN EL MUNICIPIO.</t>
  </si>
  <si>
    <t>PORCENTAJE DE ALUMNOS DE EDUCACIÓN BÁSICA BENEFICIADOS.</t>
  </si>
  <si>
    <t>SE MEJORAN LAS CONDICIONES DE ENSEÑANZA DE  LOS ALUMNOS DE EDUCACIÓN BÁSICA.</t>
  </si>
  <si>
    <t>(NÚMERO DE ESTUDIANTES BENEFICIADOS/NÚMERO DE ESTUDIANTESDE EDUCACIÓN BÁSICA OFICIAL EN EL MUNICIPIO)*100</t>
  </si>
  <si>
    <t>EXISTE COORDINACIÓN INSTITUCIONAL ENTRE LAS DEPEDNENCIAS INVOLUCRADAS.</t>
  </si>
  <si>
    <t>058 DOTACIÓN DE MATERIALES PARA EL MEJORAMIENTO DE LA INFRAESTRUCTURA EN  LOS PLANTELES EDUCATIVOS   (PROGRAMA ZAPOPAN ESCUELA SEGURA).</t>
  </si>
  <si>
    <t>PORCENTAJE DE ESCUELAS BENEFICIADAS.</t>
  </si>
  <si>
    <t> ESCUELAS BENEFICIADAS CON MATERIALES  (PROGRAMA ZAPOPAN ESCUELA SEGURA) .</t>
  </si>
  <si>
    <t>(NÚMERO DE ESCUELAS BENEFICIADOS /NÚMERO TOTAL DE ESCUELAS)*100</t>
  </si>
  <si>
    <t>SE CUENTA CON LA DISPONIBILIDAD DE MATERIALES.</t>
  </si>
  <si>
    <t>721 MEJORA DE LA SEGURIDAD EN LA INFRAESTRUCTURA EDUCATIVA.</t>
  </si>
  <si>
    <t>PORCENTAJE DE MEJORAS EN LA SEGURIDAD DE LA INFRAESTRUCTURA.</t>
  </si>
  <si>
    <t>ESCUELAS BENEFICIADAS.</t>
  </si>
  <si>
    <t>(NUMERO DE ESCUELAS BENEFICIADAS/NUMERO TOTAL DE ESCUELAS)*100</t>
  </si>
  <si>
    <t>QUE LOS PLANTELES CUENTEN CON TODO EL EQUIPAMIENTO DE SEGURIDAD.</t>
  </si>
  <si>
    <t>957 PROVISIÓN DE MATERIALES PARA LA MEJORA DE LA INFRAESTRUCTURA EDUCATIVA.</t>
  </si>
  <si>
    <t>PORCENTAJE DE ALUMNOS BENEFICIADOS.</t>
  </si>
  <si>
    <t>SE PROVEE AL PLANTEL CON MATERIALES PARA LA MEJORA DE LA INFRAESTRUCTURA EDUCATIVA.</t>
  </si>
  <si>
    <r>
      <t xml:space="preserve">( NÚMERO DE ALUMNOS </t>
    </r>
    <r>
      <rPr>
        <sz val="12"/>
        <color theme="1"/>
        <rFont val="Arial"/>
        <family val="2"/>
      </rPr>
      <t>BENEFICADOS</t>
    </r>
    <r>
      <rPr>
        <sz val="12"/>
        <color rgb="FF000000"/>
        <rFont val="Arial"/>
        <family val="2"/>
      </rPr>
      <t>/NÚMERO  DE ALUMNOS EDUCACIÓN BÁSICA EN EL MUNICIPIO)*100</t>
    </r>
  </si>
  <si>
    <t>QUE LOS PLANTELES CUENTEN CON MEJOR INFRAESTRUCTURA.</t>
  </si>
  <si>
    <t>070 INCENTIVO A MAESTRO POR TRAYECTORIA MAGISTERIAL SOBRESALIENTE.</t>
  </si>
  <si>
    <t>PORCENTAJE DE EFECTIVIDAD EN LA ENTREGA DE INCENTIVOS POR TRAYECTORIA DESTACADA.</t>
  </si>
  <si>
    <t>RECONOCIMIENTO A MAESTRO POR SU TRAYECTORIA.</t>
  </si>
  <si>
    <t>(NÚMERO DE MAESTROS PREMIADOS/ NÚMERO DE MAESTROS A PREMIAR)*100</t>
  </si>
  <si>
    <t>SE TIENEN IDENTIFICADOS MAESTROS CON TRAYECTORIA MAGISTERIAL SOBRESALIENTE.</t>
  </si>
  <si>
    <t>726 ENTREGA DE RECONOCIMIENTO (PRESEA MAGISTERIAL PROF. ERVIRO RAFAEL SALAZAR ALCÁZAR).</t>
  </si>
  <si>
    <t>PORCENTAJE DE ENTREGA DE RECONOCIMIENTO (PRESEA MAGISTERIAL PROF. ERVIRO RAFAEL SALAZAR ALCÁZAR).</t>
  </si>
  <si>
    <t>PRESEA MAGISTERIAL.</t>
  </si>
  <si>
    <t>SE RECONOCE A MAESTRO CON ALTO NIVEL CATEDRATICO.</t>
  </si>
  <si>
    <t>727 CONVOCATORIA DIFUNDIDA EN MEDIOS DE COMUNICACIÓN.</t>
  </si>
  <si>
    <t>PORCENTAJE DE CONVOCATORIA EMITIDA.</t>
  </si>
  <si>
    <t>PUBLICACIÓN DE CONVOCATORIA.</t>
  </si>
  <si>
    <t xml:space="preserve">GESTIÓN </t>
  </si>
  <si>
    <t>(CONVOCATORIA  PUBLICADA EN TIEMPO Y FORMA/ CONVOCATORIA PROGRAMADA )*100</t>
  </si>
  <si>
    <t>SE CONVOCA A PROFESORES DE NIVEL BASICO EN EL MUNICIPIO.</t>
  </si>
  <si>
    <t>089 ORGANIZACIÓN DE EVENTOS CÍVICOS PARA FORTALECER LA IDENTIDAD DE LOS EDUCANDOS CON EL MUNICIPIO.</t>
  </si>
  <si>
    <t>PORCENTAJE DE NIÑOS Y NIÑAS PARTICIPANTES   EN  ACTIVIDADES CÍVICOS.</t>
  </si>
  <si>
    <r>
      <t xml:space="preserve">NIÑOS BENEFICIADOS A TRAVÉS DE </t>
    </r>
    <r>
      <rPr>
        <sz val="12"/>
        <color theme="1"/>
        <rFont val="Arial"/>
        <family val="2"/>
      </rPr>
      <t>ACTIVIDADES CÍVICAS.</t>
    </r>
  </si>
  <si>
    <t>(NÚMERO DE NIÑOS ASISTENTES/ NÚMERO DE NIÑOS CONVOCADOS)*100</t>
  </si>
  <si>
    <t>LOS NIÑOS ASISTEN A LOS EVENTOS CÍVICOS.</t>
  </si>
  <si>
    <t>852 CONFORMACIÓN DE AYUNTAMIENTO INFANTIL Y JUVENIL.</t>
  </si>
  <si>
    <t>PORCENTAJE DE CONFORMACIÓN  AYUNTAMIENTO INFANTIL Y JUVENIL.</t>
  </si>
  <si>
    <t>SE DIRIGE A NIÑOS Y JOVENES ESTUDIANTES DE ESCUELAS PRIMARIAS Y SECUNDARIAS DEL MUNICIPIO.</t>
  </si>
  <si>
    <t>(NÚMERO DE ASISTENTES/NÚMERO DE CONVOCADOS)*100</t>
  </si>
  <si>
    <t>QUE LOS NIÑOS Y JOVENES RESUELVAN  PROBLEMATICAS COMO LAS QUE SUCEDEN EN EL DÍA A DÍA.</t>
  </si>
  <si>
    <t>907 EVENTOS CÍVICOS.</t>
  </si>
  <si>
    <t>PORCENTAJE DE EVENTOS CIVICOS.</t>
  </si>
  <si>
    <t>PLANEACIÓN DE ACTIVIDADES EN ESPACIOS PUBLICOS.</t>
  </si>
  <si>
    <t>(NÚMERO DE NIÑOS ASISTENTES/NÚMERO DE NIÑOS CONVOCADOS)*100</t>
  </si>
  <si>
    <t>DISPONIBILIDAD DE ESPACIOS PÚBLICOS.</t>
  </si>
  <si>
    <t>068 IMPARTICIÓN DE CLASES DE REGULARIZACIÓN ACADÉMICA A ALUMNOS CON REZAGO EDUCATIVO DE NIVEL PRIMARIA.</t>
  </si>
  <si>
    <t>PORCENTAJE DE ASISTENCIAS A LAS CAPACITACIONES REALIZADAS.</t>
  </si>
  <si>
    <t>NIÑOS BENEFICIADOS A TRAVÉS DE CAPACITACIONES RECIBIDAS.</t>
  </si>
  <si>
    <t>(NÚMERO DE ASISTENTES A CURSOS/ PERSONAS PROGRAMADAS PARA ASISTIR)*100</t>
  </si>
  <si>
    <t>EXISTE ASISTENCIA A LAS CAPACITACIONES PROGRAMADAS.</t>
  </si>
  <si>
    <t>724 TALLERES DE REGULARIZACIÓN ACADÉMICA EN ESPAÑOL Y MATEMÁTICAS.</t>
  </si>
  <si>
    <t>PORCENTAJE DE TALLERES DE REGULARIZACIÓN ACADEMICA EN ESPAÑOL Y MATEMATICAS.</t>
  </si>
  <si>
    <t>REGULARIZACIÓN ACADEMICA EN ESPAÑOL Y MATEMATICAS A NIÑOS DE NIVEL PRIMARIA.</t>
  </si>
  <si>
    <t>(NÚMERO DE ASISTENTES A TALLERES/PERSONAS PROGRAMADAS PARA ASISTIR)*100</t>
  </si>
  <si>
    <t>QUE SE AYUDA AL FORTALECIMIENTO ACADEMICO.</t>
  </si>
  <si>
    <t>725 SEDES CON CLASES DE REGULARIZACIÓN EN ESPAÑOL Y MATEMÁTICAS.</t>
  </si>
  <si>
    <t>PORCENTAJE DE CLASES DE REGULARIZACIÓN ACADEMICA.</t>
  </si>
  <si>
    <t>REGULARIZACIÓN ACADEMICA.</t>
  </si>
  <si>
    <t>(CLASES DE REGULARIZACIÓN /TOTAL DE SEDES DE TALLERES PROGRAMADAS)*100</t>
  </si>
  <si>
    <t>SE CUENTA CON LA DISPONIBILIDAD Y APOYO ACADEMICO.</t>
  </si>
  <si>
    <t>168 CAPACITACIONES PARA ADIESTRAMIENTO EN UN  OFICIO.</t>
  </si>
  <si>
    <t>PORCENTAJE DE CURSO DE CAPACITACIÓN PARA EL TRABAJO.</t>
  </si>
  <si>
    <t>PERSONAS  BENEFICIADAS A TRAVÉS DE CAPACITACIONES RECIBIDAS.</t>
  </si>
  <si>
    <t>076 IMPARTICIÓN DE CURSOS DE CAPACITACIÓN A CIUDADANOS EN UN  OFICIO QUE LES PERMITAN AUTEMPLEARSE (DE REPOSTERÍA EN FRIO).</t>
  </si>
  <si>
    <t>PORCENTAJE DE CURSO BÁSICO DE REPOSTERÍA EN FRIO.</t>
  </si>
  <si>
    <t>(NÚMERO DE ASISTENTES A CURSOS/PERSONAS PROGRAMADAS PARA ASISTIR)*100</t>
  </si>
  <si>
    <t>077 IMPARTICIÓN DE CURSOS DE CAPACITACIÓN A CIUDADANOS EN UN  OFICIO QUE LES PERMITAN AUTEMPLEARSE (DE CHOCOLATERÍA).</t>
  </si>
  <si>
    <t>PORCENTAJE DE CURSO BÁSICO  DE CHOCOLATERIA.</t>
  </si>
  <si>
    <t>(NÚMERO DE ASISTENTES A CURSOS /PERSONAS PROGRAMADAS PARA ASISTIR)*100</t>
  </si>
  <si>
    <t>078 IMPARTICIÓN DE CURSOS DE CAPACITACIÓN A CIUDADANOS EN UN  OFICIO QUE LES PERMITAN AUTEMPLEARSE (DE CULTURA DE BELLEZA).</t>
  </si>
  <si>
    <t>PORCENTAJE DE CURSO BÁSICO  DE CULTURA DE BELLEZA.</t>
  </si>
  <si>
    <t>079  IMPARTICIÓN DE CURSOS DE CAPACITACIÓN A CIUDADANOS EN UN  OFICIO QUE LES PERMITAN AUTEMPLEARSE ( DE COLORIMETRÍA).</t>
  </si>
  <si>
    <t>PORCENTAJE DE CURSO BÁSICO  DE COLORIMETRÍA.</t>
  </si>
  <si>
    <t>080  IMPARTICIÓN DE CURSOS DE CAPACITACIÓN A CIUDADANOS EN UN  OFICIO QUE LES PERMITAN AUTEMPLEARSE (DE MAQUILLAJE).</t>
  </si>
  <si>
    <t>PORCENTAJE DE CURSO BÁSICO  DE MAQUILLAJE.</t>
  </si>
  <si>
    <t>DIRECCIÓN DE EDUCACIÓN.</t>
  </si>
  <si>
    <t>13.3.  CULTURA PARA TODOS.</t>
  </si>
  <si>
    <t>31 CONTRIBUIR AL ACCESO DE LOS HABITANTES DEL MUNICIPIO A DIVERSAS EXPRESIONES Y ACTIVIDADES FORMATIVAS EN TORNO AL ARTE Y LA CULTURA EN EL MUNICIPIO DE ZAPOPAN.</t>
  </si>
  <si>
    <t>PORCENTAJE DE USUARIOS CON ACCESO A LOS SERVICIOS CULTURALES.</t>
  </si>
  <si>
    <t>ACCESO DE LOS HABITANTES DEL MUNICIPIO A DIVERSAS EXPRESIONES Y ACTIVIDADES FORMATIVAS EN TORNO AL ARTE Y LA CULTURA.</t>
  </si>
  <si>
    <t>(USUARIOS ATENDIDOS/POBLACIÓN DEL MUNICIPIO DE ZAPOPAN)*100</t>
  </si>
  <si>
    <t>CULTURA ZAPOPAN (SIEDGOB) E INEGI (ENCUESTA INTERCENSAL 2015).</t>
  </si>
  <si>
    <t>31 SE AMPLÍA LA COBERTURA TERRITORIAL DE LOS SERVICIOS DE LA DIRECCIÓN FUERA DE LOS CENTROS DE ARTE Y CULTURA MUNICIPALES.</t>
  </si>
  <si>
    <t>CENTROS DE POBLACIÓN ATENDIDOS SERVICIOS ARTÍSTICO CULTURALES.</t>
  </si>
  <si>
    <t>ACCESO DE LOS HABITANTES DEL MUNICIPIO A DIVERSAS EXPRESIONES Y ACTIVIDADES FORMATIVAS EN TORNO AL ARTE Y LA CULTURA SERVICIOS ARTÍSTICO CULTURALES.</t>
  </si>
  <si>
    <t>(CENTROS DE POBLACIÓN IMPACTADOS/TOTAL DE CENTROS DE POBLACIÓN EN EL MUNICIPIO)*100</t>
  </si>
  <si>
    <t>CULTURA ZAPOPAN (SIEDGOB) E IIEG.</t>
  </si>
  <si>
    <t>QUE SE PROFUNDICE EL CONTACTO EXISTENTE ENTRE AGENTES COMUNITARIOS Y LA DIRECCIÓN.</t>
  </si>
  <si>
    <t>087 OFERTA CONSTANTE DE CURSOS Y TALLERES EN LOS CENTROS CULTURALES.</t>
  </si>
  <si>
    <t>PROMEDIO DE ALUMNOS INSCRITOS EN CENTROS CULTURALES.</t>
  </si>
  <si>
    <t> ACCESO DE LOS HABITANTES A CURSOS Y TALLERES EN LOS CENTROS CULTURALES.</t>
  </si>
  <si>
    <t>(TOTAL DE ASISTENTES A LOS TALLERES OFERTADOS EN EL AÑO/12)</t>
  </si>
  <si>
    <t>CULTURA ZAPOPAN, SISTEMA DE INDICADORES SIZ.</t>
  </si>
  <si>
    <t>826 ACCESO Y DIFUSIÓN DE LA CULTURA Y LAS ARTES.</t>
  </si>
  <si>
    <t>PORCENTAJE DE ACCESO Y DIFUSIÓN DE LA CULTURA Y LAS ARTES.</t>
  </si>
  <si>
    <t>ACTIVIDADES DE DIFUSIÓN, EXTENSIÓN Y FOMENTO DE LA CULTURA Y LAS ARTES.</t>
  </si>
  <si>
    <t>(ASISTENTES A LAS ACTIVIDADES  CONTABILIZADOS/ASISTENTES A LAS ACTIVIDADES PROYECTADOS)*100</t>
  </si>
  <si>
    <t>BASES DE DATOS Y DOCUMENTALES DE LA DIRECCIÓN DE CULTURA ZAPOPAN.</t>
  </si>
  <si>
    <t>QUE HAYA DIFUCION DE EVENTOS PARA MAYOS ASISTENCIA.</t>
  </si>
  <si>
    <t>830 ACTIVIDADES DE TRANSVERSALIZACIÓN DE LA CULTURA.</t>
  </si>
  <si>
    <t>PORCENTAJE DE ACTIVIDADES DE TRANSVERSALIZACIÓN DE LA CULTURA.</t>
  </si>
  <si>
    <t>SE REALIZAN ACTIVIDADES DE TRANVERSALIZACIÓN PARA POTENCIAR EL IMPACTO DE LAS ACCIONES ESTRATÉGICAS DE GOBIERNO.</t>
  </si>
  <si>
    <t>(ASISTENTES A LAS ACTIVIDADES CONTABILIZADOS/ASISTENTES A LAS ACTIVIDADES PROYECTADOS)*100</t>
  </si>
  <si>
    <t>QUE SE COMPLEMENTE LA EDUCAION ARTÍSTICA CON ACTIVIDADES TRANVERSALES.</t>
  </si>
  <si>
    <t>832 ACTIVIDADES LÚDICO Y RECREATIVAS EN ESPACIOS PÚBLICOS Y CENTROS CULTURALES.</t>
  </si>
  <si>
    <t>PORCENTAJE DE ACTIVIDADES LÚDICO Y RECREATIVAS EN ESPACIOS PÚBLICOS Y CENTROS CULTURALES.</t>
  </si>
  <si>
    <t>ACCESO DE HABITANTES A LUGARES PÚBLICOS PARA LLEVAR ACABO ACTIVIDADES LÚDICO Y RECREATIVAS.</t>
  </si>
  <si>
    <t>DISPONIBILIDAD DE LUGARES PUBLICOS PARA LLEVAR ACABO ACTIVIDADES LÚDICO RECREATIVAS.</t>
  </si>
  <si>
    <t>912 FORMACIÓN EN TALLERES ARTÍSTICO CULTURALES.</t>
  </si>
  <si>
    <t>PROMEDIO DE TALLERES OFERTADOS EN CENTROS CULTURALES</t>
  </si>
  <si>
    <t>FORMACION DE HABITANTES EN TALLERES ARTISTICO CULTURALES</t>
  </si>
  <si>
    <t xml:space="preserve">EFICIENCIA </t>
  </si>
  <si>
    <t>(NÚMERO DE TALLERES REALIZADOS EN EL AÑO/12)</t>
  </si>
  <si>
    <t>QUE LOS HABITANTES ASISTAN A TALLERES  ARTÍSTICO CULTURALES.</t>
  </si>
  <si>
    <t>023 AFORO A LAS PRESENTACIONES DE LAS COMPAÑÍAS MUNICIPALES CONSOLIDADO.</t>
  </si>
  <si>
    <t>PORCENTAJE DE ASISTENTES A LAS PRESENTACIONES DE LAS COMPAÑÍAS ARTÍSTICAS.</t>
  </si>
  <si>
    <t>PRESENTACIONES DE LAS COMPAÑÍAS MUNICIPALES CONSOLIDADO.</t>
  </si>
  <si>
    <t>896 EDUCACIÓN ARTÍSTICA FORMAL.</t>
  </si>
  <si>
    <t> PORCENTAJE DE EDUCACIÓN ARTÍSTICA FORMAL. </t>
  </si>
  <si>
    <t>MANTENIMIENTO DE MATRÍCULA ESCOLAR.</t>
  </si>
  <si>
    <t>(NÚMERO DE ALUMNOS INSCRITOS/NÚMERO DE ALUMNOS PROYECTADOS)*100</t>
  </si>
  <si>
    <t>QUE SE INTERESEN LOS HABITANTES POR LA EDUCACION ARTÍSTICA.</t>
  </si>
  <si>
    <t>977 SERVICIOS BRINDADOS POR LAS COMPAÑIAS ARTÍSTICAS DE ZAPOPAN.</t>
  </si>
  <si>
    <t>PORCENTAJE DE SERVICIOS BRINDADOS POR LAS COMPAÑIAS ARTÍSTICAS DE ZAPOPAN.</t>
  </si>
  <si>
    <t>CALENDARIO DE PRESENTACIONES ANUALES CONSOLIDADO.</t>
  </si>
  <si>
    <t>(NÚMERO DE SERVICIOS POR EVENTO REALIZADOS/NÚMERO DE EVENTOS PROYECTADOS)*100</t>
  </si>
  <si>
    <t>DISPONIBILIDAD DE COMPAÑIAS ARTÍSTICAS DE ZAPOPAN.</t>
  </si>
  <si>
    <t>018 ACTIVIDADES CULTURALES RECIBIDAS.</t>
  </si>
  <si>
    <t>PORCENTAJE DE ACTIVIDADES ARTÍSTICO-CULTURALES REALIZADAS.</t>
  </si>
  <si>
    <t>ACTIVIDADES ARTÍSTICO-CULTURALES REALIZADAS.</t>
  </si>
  <si>
    <t>(NÚMERO DE ACTIVIDADES REALIZADAS/NÚMERO DE ACTIVIDADES PROYECTADAS)*100</t>
  </si>
  <si>
    <t>CULTURA ZAPOPAN (SISTEMA DE INDICADORES PMD).</t>
  </si>
  <si>
    <t>082 EXPOSICIONES DE ARTES VISUALES.</t>
  </si>
  <si>
    <t> EXPOSICIONES TEMPORALES E ITINERANTES.</t>
  </si>
  <si>
    <t>SE REALIZAN EXPOSICIONES TEMPORALES E  ITINERANTES.</t>
  </si>
  <si>
    <t>QUE SE CUBRAN MAS ZONAS CON EL ARTE POR MEDIO DE EXPOSICIONES TEMPORALES ITINERANTES.</t>
  </si>
  <si>
    <t>083 ACTIVIDADES DE SENSIBILIZACIÓN.</t>
  </si>
  <si>
    <t>ASISTENTES A ACTIVIDADES DE SENSIBILIZACIÓN EN TORNO AL ARTE, LA CULTURA Y PATRIMONIO.</t>
  </si>
  <si>
    <t>SE SENSIBILIZACIÓN A  LOS HABITANTES CON ACTIVIDADES EN TORNO AL ARTE, LA CULTURA Y PATRIMONIO.</t>
  </si>
  <si>
    <t>QUE SE SENSIBILICE  A A LOS HABITANTES EN TORNO AL ARTE.</t>
  </si>
  <si>
    <t>084 ACTIVIDADES DE ENCUENTRO Y DIFUSIÓN.</t>
  </si>
  <si>
    <t>AISTENTES A CHARLAS Y CONVERSATORIOS.</t>
  </si>
  <si>
    <t>ASISTENTES A ACTIVIDADES DE ENCUENTRO Y DIFUSIÓN.</t>
  </si>
  <si>
    <t>SE FOMENTA LA CULTURA CON CHARLAS Y CONFERENCIAS SOBRE ARTE Y CULTURA.</t>
  </si>
  <si>
    <t>085 ACTIVIDADES DE LECTURA Y LITERATURA.</t>
  </si>
  <si>
    <t>BENEFICIADOS DE LAS ACTIVIDADES DE LECTURA Y LITERATURA.</t>
  </si>
  <si>
    <t>SE REALIZAN ACTIVIDADES DE LECTURA Y LITERATURA.</t>
  </si>
  <si>
    <t>(NÚMERO DE ASISTENTES A SALAS DE LECTURA/NÚMERO DE ASISTENTES A SALAS DE LECTURA PROYECTADOS)*100</t>
  </si>
  <si>
    <t>QUE SE PROMUEVA CON ESTAS ACTIVIDADES EL HABITO DE LA LECTURA.</t>
  </si>
  <si>
    <t>120 ACTIVIDADES ESTRATEGICAS DE LA COORDINACIÓN DE CONSTRUCCIÓN DE COMUNIDAD.</t>
  </si>
  <si>
    <t>ASISTENTES A LA ROMERÍA.</t>
  </si>
  <si>
    <t>ROMERIA ZAPOPAN ORGANIZADA Y REALIZADA.</t>
  </si>
  <si>
    <t>(NÚMERO DE ASISTENTES A LA ROMERIA /NÚMERO DE ASISTENTES PROGRAMADOS  A LA ROMERIA)*100</t>
  </si>
  <si>
    <t>1,800,00</t>
  </si>
  <si>
    <t>CONSTRUCCIÓN DE LA COMUNIDAD, PROTECCIÓN CIVIL ZAPOPAN.</t>
  </si>
  <si>
    <t>EXISTEN PERSONAS INTERESADAS EN PARTICIPAR EN LA ROMERIA.</t>
  </si>
  <si>
    <t>940 OPERATIVO ROMERIA.</t>
  </si>
  <si>
    <t>OPERATIVO ROMERIA.</t>
  </si>
  <si>
    <t>ORGANIZACIÓN FISICA Y LOGÍSTICA DE EL OPERATIVO DE LA ROMERIA.</t>
  </si>
  <si>
    <t>(NÚMERO DE GESTIONES REALIZADAS /NÚMERO DE GESTIONES PROGRAMADAS)*100</t>
  </si>
  <si>
    <t>BASES DE DATOS Y DOCUMENTALES DE LA COORDINACIÓN DE CONTRUCCION DE LA COMUNIDAD.</t>
  </si>
  <si>
    <t>SE HACEN LAS GESTIONES NECESARIAS PARA LOGRAR UNA BUENA ORGANIZACIÓN Y LOGÍSTICA.</t>
  </si>
  <si>
    <t>086 OPERATIVO COORDINACIÓN.</t>
  </si>
  <si>
    <t>OPERATIVO COORDINACIÓN.</t>
  </si>
  <si>
    <t>OPERACIÓN DE LACOORDINACIÓN DE CONSTRUCCIÓN DE COMUNIDAD.</t>
  </si>
  <si>
    <t>SE HACEN TODAS LAS GESTIONES NECESARIAS PARA REALIZAR LAS COMPRAS QUE GARANTIZAN LA OPERACIÓN DE LA COORDINACIÓN.</t>
  </si>
  <si>
    <t>DIRECCIÓN DE CULTURA.</t>
  </si>
  <si>
    <t>13.4. PARTICIPACIÓN CIUDADANA.</t>
  </si>
  <si>
    <t>1.2. FORTALECER LA CULTURA DEMOCRÁTICA, ABRIR EL GOBIERNO A LA PARTICIPACIÓN SOCIAL Y ESCUCHAR DE MANERA PERMANENTE A LA SOCIEDAD ,DANDO ESPECIAL ATENCIÓN A LAS MUJER ES Y LOS GRUPOS HISTÓRICAMENTE DISCRIMINADOS Y MARGINADOS.</t>
  </si>
  <si>
    <t>O24. MEJORAR LA ESTABILIDAD Y FUNCIONALIDAD DEL SISTEMA DEMOCRÁTICO.</t>
  </si>
  <si>
    <t>O24E2. INCREMENTAR LA PARTICIPACIÓN CIUDADANA EN ASUNTOS PÚBLICOS Y EN ORGANIZACIONES CIVILES Y COMUNITARIAS.</t>
  </si>
  <si>
    <t xml:space="preserve"> 6. MEJORAMIENTO DE ZONAS URBANAS Y ESPACIO PÚBLICO.</t>
  </si>
  <si>
    <t>32 CONTRIBUIR A INCREMENTAR LA PARTICIPACIÓN CIUDADANA Y LA CONSTRUCCIÓN DE CIUDADANÍA MEDIANTE UNA CORRESPONSABILIDAD EN LA TOMA DE DECISIONES POLÍTICAS DESDE UN ENFOQUE DE GOBERNANZA.</t>
  </si>
  <si>
    <t>PORCENTAJE DE PARTICIPACIÓN CIUDADANA ACTIVA.</t>
  </si>
  <si>
    <t> INCREMENTAR LA PARTICIPACIÓN CIUDADANA Y LA CONSTRUCCIÓN DE CIUDADANÍA MEDIANTE UNA CORRESPONSABILIDAD EN LA TOMA DE DECISIONES.</t>
  </si>
  <si>
    <t>(NÚMERO DE PERSONAS QUE PARTICIPAN EN DECISIONES MUNICIPALES/TOTAL DE PERSONAS PARTICIPANTES EN DECISIONES MUNICIPALES EN EL AÑO ANTERIOR)*100</t>
  </si>
  <si>
    <t>BASES DE DATOS Y DOCUMENTALES DE LA DIRECCIÓN DE PARTICIPACIÓN CIUDADANA.</t>
  </si>
  <si>
    <t>32 LA SOCIEDAD DE ZAPOPAN COLABORA ACTIVAMENTE EN EL ESTABLECIMIENTO E INSTITUCIONALIZACIÓN DE LA GOBERNANZA PARA MEJORAR SU CALIDAD DE VIDA.</t>
  </si>
  <si>
    <t>PORCENTAJE DE UTILIZACIÓN DE  MECANISMOS DE PARTICIPACIÓN CIUDADANA.</t>
  </si>
  <si>
    <t>LA SOCIEDAD DE ZAPOPAN COLABORA MECANISMOS DE PARTICIPACIÓN CIUDADANA.</t>
  </si>
  <si>
    <t>(NÚMERO MECANISMOS DE PARTICIPACIÓN CIUDADANA  PARA LA GOBERNANZA IMPLEMENTADOS/ TOTAL DE MECANISMOS  DE GOBERNANZA PROGRAMADOS)*100</t>
  </si>
  <si>
    <t>REGISTRO DE CIUDADANOS PARTICIPANTES EN INSTRUMENTOS O MECANISMOS.</t>
  </si>
  <si>
    <t>LOS ORGANISMOS SOCIALES SE CONFORMAN CON CIUDADANOS COMPROMETIDOS CON SUS COMUNIDADES.</t>
  </si>
  <si>
    <t>090 ORGANISMOS SOCIALES PARA LA PARTICIPACIÓN CIUDADANA CONFORMADOS.</t>
  </si>
  <si>
    <t>PORCENTAJE DE SESIONES DE CONSEJOS CIUDADANOS REALIZADAS.</t>
  </si>
  <si>
    <t>ORGANISMOS SOCIALES PARA LA PARTICIPACIÓN CIUDADANA.</t>
  </si>
  <si>
    <t>(TOTAL DE SESIONES REALIZADAS/TOTAL DE SESIONES PROGRAMADAS)*100</t>
  </si>
  <si>
    <t>ACTAS DE CONSEJOS.</t>
  </si>
  <si>
    <t>LOS CONSEJOS CIUDADANOS SON INTEGRADOS POR LÍDERES SOCIALES. LOS CIUDADANOS PARTICIPAN, SE INVOLUCRAN Y PARTICIPAN DENTRO DE LOS CONSEJOS CIUDADANOS.</t>
  </si>
  <si>
    <t>987 SESIONES DE LOS CONSEJOS DE PARTICIPACIÓN CIUDADANA.</t>
  </si>
  <si>
    <t>PORCENTAJE DE SESIONES DE LOS CONSEJOS DE PARTICIPACIÓN CIUDADANA.</t>
  </si>
  <si>
    <t>CONSEJO DE PARTICIPACIÓN CIUDADANA.</t>
  </si>
  <si>
    <t>(SESIONES REALIZADAS/SESIONES PROGRAMADAS)*100</t>
  </si>
  <si>
    <t>CIUDADANOS DISPUESTOS A PARTICIPAR.</t>
  </si>
  <si>
    <t>762 BRIGADAS ITINERANTES PARA EL FOMENTO DE LA PARTICIPACIÓN CIUDADANA Y GOBERNANZA.</t>
  </si>
  <si>
    <t>PORCENTAJE DE BRIGADAS ITINERANTES PARA EL FOMENTO DE LA PARTICIPACIÓN CIUDADANA Y GOBERNANZA.</t>
  </si>
  <si>
    <t>FOMENTAR LA PARTICIÓN CIUDADANA Y GOBERNANZA.</t>
  </si>
  <si>
    <t>(BRIGADAS REALIZADAS/BRIGADAS PLANEADAS)*100</t>
  </si>
  <si>
    <t>REGISTRO DE CONSEJOS PARTICIPANTES EN MECANISMOS DE GOBERNANZA.</t>
  </si>
  <si>
    <t>SE CUENTA CON INSTRUMENTOS TECNOLÓGICOS PARA VINCULACIÓN ENTRE SOCIEDAD Y MUNICIPIO.</t>
  </si>
  <si>
    <t>771 CREACIÓN, RATIFICACIÓN Y REESTRUCTURACIÓN DE CONSEJOS SOCIALES.</t>
  </si>
  <si>
    <t>PORCENTAJE DE CREACIÓN, RATIFICACIÓN Y REESTRUCTURACIÓN DE CONSEJOS SOCIALES.</t>
  </si>
  <si>
    <t>CREACIÓN DE CONSEJOS  SOCIALES, RATIFICADOS Y RESTRUCTURADOS.</t>
  </si>
  <si>
    <t>(CREACION, RATIFICACION Y REESTRUCTURACION DE CONSEJOS SOCIALES REALIZADOS/CREACION, RATIFICACION Y REESTRUCTURACION DE CONSEJOS SOCIALES PLANEADOS)*100</t>
  </si>
  <si>
    <t>REGISTRO MUNICIPAL.</t>
  </si>
  <si>
    <t>SOLICITUDES DE LA CIUDADANIA SOBRE CREACIÓN, RATIFICACIÓN Y RESTRUCTURACIÓN.</t>
  </si>
  <si>
    <t xml:space="preserve">COMPONENETE 2 </t>
  </si>
  <si>
    <t>080 MECANISMOS DE PARTICIPACIÓN CIUDADANA INSTRUMENTADOS.</t>
  </si>
  <si>
    <t>PORCENTAJE DE LA SOCIEDAD ZAPOPANA QUE PARTICIPA EN LOS MECANISMOS DE PARTICIPACIÓN CIUDADANA.</t>
  </si>
  <si>
    <t>LA SOCIEDAD ZAPOPANA QUE PARTICIPA EN LOS MECANISMOS DE PARTICIPACIÓN CIUDADANA.</t>
  </si>
  <si>
    <t>(CIUDADANOS QUE UTILIZAN LOS MECANISMOS DE PARTICIPACIÓN CIUDADANA/CIUDADANOS QUE UTILIZAN LOS MECANISMOS DE PARTICIPACIÓN CIUDADANA PROGRAMADOS)*100</t>
  </si>
  <si>
    <t>PUBLICACIÓN DE RESULTADOS DE LOS MECANISMOS INSTRUMENTADOS EN LA PÁGINA INSTITUCIONAL DEL MUNICIPIO.</t>
  </si>
  <si>
    <t>LA SOCIEDAD DE ZAPOPAN PARTICIPA ACTIVAMENTE DENTRO DE LOS MECANISMOS DE PARTICIPACIÓN CIUDADANA.</t>
  </si>
  <si>
    <t xml:space="preserve"> 760 IMPLEMENTACIÓN DE LOS MECANISMOS DE PARTICIPACIÓN CIUDADANA.</t>
  </si>
  <si>
    <t>PORCENTAJE DE IMPLEMENTACIÓN DE LOS MECANISMOS DE PARTICIPACIÓN CIUDADANA.</t>
  </si>
  <si>
    <t>PARTICIPACIÓN CIUDADANA.</t>
  </si>
  <si>
    <t>(MECANISMOS DE PARTICIPACIÓN SOCIAL REALIZADOS/MECANISMOS DE PARTICIPACIÓN SOCIAL PROGRAMADOS)*100</t>
  </si>
  <si>
    <t>LA PARTICIPACIÓN EN LA CIUDADANIA AUMENTARA.</t>
  </si>
  <si>
    <t>761 VOTOS EFECTIVOS EMITIDOS EN LOS MECANISMOS DE PARTICIPACIÓN CIUDADANA.</t>
  </si>
  <si>
    <t>PORCENTAJE DE VARIACIÓN PORCENTUAL ANUAL EN EL NÚMERO DE VOTOS EMITIDOS EN LOS MECANISMOS DE PARTICIPACIÓN CIUDADANA.</t>
  </si>
  <si>
    <t>DIFERENCIA EN TÉRMINOS PORCENTUALES DE LA VOTACIÓN GENERADA EN LOS MECANISMOS DE PARTICIPACIÓN CIUDADANA DE UN AÑO A OTRO.</t>
  </si>
  <si>
    <t>((NÚMERO DE VOTOS EMITIDOS EN LOS MECANISMOS DEPARTICIPACIÓN CIUDADANA EN EL AÑO T/NÚMERO DE VOTOS EMITIDOS EN LOS MECANISMOS DE PARTICIPACIÓN CIUDADANA EN EL AÑO BASE)-1)*100</t>
  </si>
  <si>
    <t>SE IMPLEMENTAN DE MANERA PUNTUAL LOS MECANISMOS DE PARTICIPACIÓN CIUDADANA PROGRAMADOS.</t>
  </si>
  <si>
    <t>091 ORGANIZACIÓN VECINAL A LAS DECISIONES MUNICIPALES VINCULADA Y DEMOCRATIZADA.</t>
  </si>
  <si>
    <t>PORCENTAJE DE DE ATENCIÓN A ORGANIZACIONES VECINALES.</t>
  </si>
  <si>
    <t>ATENCIÓN A ORGANIZACIONES VECINALES.</t>
  </si>
  <si>
    <t>(ATENCIÓN Y RENOVACIÓN DE ORGANIZACIONES VECINALES PROGRAMADAS/ORGANIZACIONES VECINALES EXISTENTES)*100</t>
  </si>
  <si>
    <t>LAS ORGANIZACIONES VECINALES PARTICIPAN EN LOS MECANISMOS DE GOBERNANZA.</t>
  </si>
  <si>
    <t>759  SEGUIMIENTO, ORIENTACIÓN Y ASESORAMIENTO A CONSEJOS SOCIALES Y VECINOS DE ZAPOPAN.</t>
  </si>
  <si>
    <t>PORCENTAJE DE SEGUIMIENTO, ORIENTACIÓN Y ASESORAMIENTO A CONSEJOS SOCIALES Y VECINOS DE ZAPOPAN.</t>
  </si>
  <si>
    <t>SEGUIMIENTO, ORIENTACIÓN Y ASESORAMIENTO A CONSEJOS SOCIALES.</t>
  </si>
  <si>
    <t>(SEGUIMIENTO, ORIENTACIÓN Y ASESORAMIENTO REALIZADO/SEGUIMIENTO, ORIENTAMIENTO Y ASESORAMIENTO PROGRAMADO)*100</t>
  </si>
  <si>
    <t>CIUDADANOS DIPUESTOS A PARTICIPAR.</t>
  </si>
  <si>
    <t>765 CONSTITUCIÓN Y RENOVACIÓN DE MESAS DIRECTIVAS DE ASOCIACIONES VECINALES.</t>
  </si>
  <si>
    <t>PORCENTAJE DE CONSTITUCIÓN Y RENOVACIÓN DE MESAS DIRECTIVAS DE ASOCIACIONES VECINALES.</t>
  </si>
  <si>
    <t>MESAS DIRECTIVAS DE ASOCIACIONES VECINALES.</t>
  </si>
  <si>
    <t>(CONSTIRUCION  Y RENOVACION REALIZADAS/CONSTITUCIÓN Y RENOVACIÓN PLANEADAS)*100</t>
  </si>
  <si>
    <t>767 REGISTRO Y RECONOCIMIENTO DE ORGANIZACIONES VECINALES.</t>
  </si>
  <si>
    <t> PORCENTAJE DE REGISTRO Y RECONOCIMIENTO DE ORGANIZACIONES VECINALES.</t>
  </si>
  <si>
    <t>CONTROL DE ORGANIZACIONES VECINALES.</t>
  </si>
  <si>
    <t>(REGISTRO Y RECONOCIMIENTO OTORGADO/REGISTRO Y RECONOCIMIENTO PLANEADO)*100</t>
  </si>
  <si>
    <t>025 SOCIALIZACIÓN Y APOYO A EVENTOS DE LAS ÁREAS  MUNICIPALES.</t>
  </si>
  <si>
    <t>PORCENTAJE DE EVENTOS APOYADOS.</t>
  </si>
  <si>
    <t>COLABORAR EN LA SOCIALIZACIÓN DE EVENTOS DE LAS DIFERENTES AREAS MUNICIPALES.</t>
  </si>
  <si>
    <t>(EVENTOS APOYADOS /EVENTOS SOLICITADOS )*100</t>
  </si>
  <si>
    <t>SOLICITUDES DE APOYO DE LA ÁREAS MUNICIPALES.</t>
  </si>
  <si>
    <t>CIUDADANOS DISPUESTOS A ESCUCHAR A LOS SOCIALIZADORES.</t>
  </si>
  <si>
    <t>COMPONENETE 4</t>
  </si>
  <si>
    <t>076  INSTRUMENTOS TECNOLÓGICOS Y METODOLÓGICOS DE INNOVACIÓN SOCIAL PARA LA VINCULACIÓN, DIVULGACIÓN E INTERACCIÓN ENTRE CIUDADANÍA Y MUNICIPIO PARA LA GOBERNANZA IMPLEMENTADOS.</t>
  </si>
  <si>
    <t>PORCENTAJE DE PARTICIPANTES EN  FOROS DE INNOVACIÓN SOCIAL.</t>
  </si>
  <si>
    <t>INSTRUMENTOS TECNOLÓGICOS Y METODOLÓGICOS DE INNOVACIÓN SOCIAL PARA LA VINCULACIÓN, DIVULGACIÓN E INTERACCIÓN ENTRE CIUDADANÍA FOROS DE INNOVACIÓN SOCIAL.</t>
  </si>
  <si>
    <t>(TOTAL DE PARTICIPANTES EN FOROS DE INNOVACIÓN SOCIAL /TOTAL DE PARTICIPANTES EN FOROS DE INNOVACION SOCIAL PROGRAMADOS)*100</t>
  </si>
  <si>
    <t>LOS CIUDADANOS PARTICIPAN ACTIVAMENTE EN LOS FOROS.</t>
  </si>
  <si>
    <t>778 FOROS DE INNOVACIÓN SOCIAL.</t>
  </si>
  <si>
    <t> PORCENTAJE DE FOROS DE INNOVACIÓN SOCIAL.</t>
  </si>
  <si>
    <t>UN PROCESO DE CREACIÓN, IMPLEMENTACIÓN Y DIFUSIÓN DE NUEVAS PRÁCTICAS SOCIALES EN ÁREAS MUY DIFERENTES DE LA SOCIEDAD.</t>
  </si>
  <si>
    <t>(FOROS DE INNOVACIÓN REALIZADOS/FOROS DE INNOVACION PLANEADOS)*100</t>
  </si>
  <si>
    <t>DISPONIBILIDAD DE LUGARES .</t>
  </si>
  <si>
    <t xml:space="preserve"> 779 INSTRUMENTOS DE INNOVACIÓN SOCIAL PARA LA CIUDADANÍA EN ZAPOPAN.</t>
  </si>
  <si>
    <t>PORCENTAJE DE INSTRUMENTOS DE INNOVACIÓN SOCIAL PARA LA CIUDADANIA EN ZAPOPAN.</t>
  </si>
  <si>
    <t>APORTAR A LA CONSTANTE DISCUSIÓN SOBRE EL SENTIDO, EL ALCANCE Y LAS FORMAS DE MEDICIÓN DE LA INNOVACIÓN SOCIAL.</t>
  </si>
  <si>
    <t>(INSTRUMENTOS ENTREGADOS/INSTRUMENTOS PLANEADOS)*100</t>
  </si>
  <si>
    <t>DISPONIBILIDAD A INNOVAR.</t>
  </si>
  <si>
    <t>136 TALLERES Y CURSOS DIRIGIDOS A  CIUDADANOS, ORGANISMOS SOCIALES Y FUNCIONARIOS ASÍ COMO EVENTOS PARA IMPULSAR CULTURA DE PARTICIPACIÓN CIUDADANA PARA LA GOBERNANZA IMPARTIDOS.</t>
  </si>
  <si>
    <t>PORCENTAJE PARTICIPACIÓN DE LA SOCIEDAD.</t>
  </si>
  <si>
    <t>TALLERES Y CURSOS DIRIGIDOS A  CIUDADANOS FOMENTANDO LA PARTICIPACION DE LA SOCIEDAD.</t>
  </si>
  <si>
    <t>(NÚMERO DE PARTICIPANTES EN EVENTOS DE FORMACIÓN, CAPACITACIÓN O LOS REALIZADOS PARA IMPULSAR LA CULTURA DE LA PARTICIPACIÓN CIUDADANA PARA LA GOBERNANZA  /TOTAL DE PARTICIPANTES PROGRAMADOS)*100</t>
  </si>
  <si>
    <t>LOS CIUDADANOS ORGANIZADOS, VECINOS, ESTUDIANTES, JÓVENES, NIÑOS Y SERVIDORES PÚBLICOS ASISTEN Y PARTICIPAN EN EVENTOS.</t>
  </si>
  <si>
    <t>PORCENTAJE DE FOMENTO DE LA PARTICIPACIÓN CIUDADANA MEDIANTE CURSOS Y TALLERES.</t>
  </si>
  <si>
    <t>SE BUSCA LOGRAR UNA MAYOR PARTICIPACIÓN CIUDADANA A TRAVÉS DE LA REALIZACIÓN DE CURSOS Y TALLERES.</t>
  </si>
  <si>
    <t>(CURSOS Y TALLERES REALIZADOS/CURSOS Y TALLERES PLANEADOS)*100</t>
  </si>
  <si>
    <t>764 JORNADAS DE FORMACIÓN EN GOBERNANZA PARA NIÑOS Y JÓVENES.</t>
  </si>
  <si>
    <t>PORCENTAJE DE JORNADAS DE FORMACIÓN EN GOBERNANZA PARA NIÑOS Y JOVENES.</t>
  </si>
  <si>
    <t>SE BUSCA LOGRAR UNA MAYOR PARTICIPACIÓN DE LA NIÑEZ ASI COMO DE LOS JOVENES EN TEMAS DE GOBERNANZA.</t>
  </si>
  <si>
    <t>(JORNADAS REALIZADAS/JORNADAS PROGRAMADAS )*100</t>
  </si>
  <si>
    <t>DIRECCIÓN DE PARTICIPACIÓN CIUDADANA.</t>
  </si>
  <si>
    <t>13.5. CIUDAD DE LOS NIÑOS.</t>
  </si>
  <si>
    <t>2.1  BRINDAR ATENCIÓN PRIORITARIA A GRUPOS HISTÓRICA MENTE DISCRIMINADOS MEDIANTE ACCIONES QUE PERMITAN REDUCIRLAS BRECHAS DE DESIGUALDAD SOCIALES Y TERRITORIALES.</t>
  </si>
  <si>
    <t>O13. PROTEGER LOS DERECHOS Y AMPLIAR LAS OPORTUNIDADES DE DESARROLLO DE LOS GRUPOS PRIORITARIOS.</t>
  </si>
  <si>
    <t>O13E5. GARANTIZAR Y RESTITUIR LOS DERECHOS DE LAS NIÑAS, NIÑOS Y ADOLESCENTES.</t>
  </si>
  <si>
    <t xml:space="preserve"> 33 CONTRIBUIR A QUE NIÑOS, NIÑASY ADOLECENTES  EJERZAN PLENAMENTE SUS DERECHOS.</t>
  </si>
  <si>
    <t>PORCENTAJE DE MEDIDAS DE RESTITUCION DE DERECHO.</t>
  </si>
  <si>
    <t>LA INCIDENCIA  DE CASOS ATENDIDOS POR   LA PROCURADURIA DE PROTECCION DE NNA.</t>
  </si>
  <si>
    <t xml:space="preserve">(MEDIDA DICTADAS * CADA 100,000 HAB MENORES  DE 18 AÑOS)             </t>
  </si>
  <si>
    <t>TASA.</t>
  </si>
  <si>
    <t>DATOS ESTADISTICOS DE LA PROCURADURIA DE PROTECCION DE NNA.</t>
  </si>
  <si>
    <t>33 NIÑOS, NIÑAS Y ADOLECENTES MEJORAN EL EJERCICIO DE SUS DERECHOS.</t>
  </si>
  <si>
    <t>PORCENTAJE DE PADRES, MADRES, NIÑAS, NIÑOS Y ADOLECENTES BENEFICIADOS.</t>
  </si>
  <si>
    <t>PADRES, MADRES , NIÑAS, NIÑOS Y ADOLECENTES BENEFICIADOS CON LOS PROGRAMAS OFERTADOS.</t>
  </si>
  <si>
    <t>(NÚMERO DE PERSONAS BENEFICIADAS/TOTAL DE PERSONAS)*100</t>
  </si>
  <si>
    <t>BASES DE DATOS Y DOCUMENTALESDE LA  DIRECCIÓN CIUDAD DE LOS NIÑOS.</t>
  </si>
  <si>
    <t>LOS PADRES DE FAMILIA Y NNA  ESTAN INTERESADOS EN PARTICIPAR EN LAS ACTIVIDADES OFERTADAS.</t>
  </si>
  <si>
    <t>PORCENTAJE DE ESTANCIAS BENEFICIADAS.</t>
  </si>
  <si>
    <t>ESTANCIAS EQUIPADAS.</t>
  </si>
  <si>
    <t>(ESTANCIAS EQUIPADAS/TOTAL DE ESTANCIAS)*100</t>
  </si>
  <si>
    <t xml:space="preserve"> DUEÑOS Y DIRECTIVOS  INTERESADOS EN CERTIFICARSE.</t>
  </si>
  <si>
    <t>055 EQUIPO ADQUIRIDO PARA EQUIPAR ESTANCIAS INFANTILES CERTIFICADAS.</t>
  </si>
  <si>
    <t>PORCENTAJE DE EQUIPO ADQUIRIDO.</t>
  </si>
  <si>
    <t>EQUIPO ADQUIRIDO PARA ESTANCIAS INFANTILES.</t>
  </si>
  <si>
    <t>(EQUIPO ADQUIRIDO /EQUIPOS ADQUIRIDOS PROGRAMADOS )*100</t>
  </si>
  <si>
    <t>DIRECTORES Y PROPIETARIOS DE ESTANCIAS CUMPLEN CON LOS REQUISITOS DEL PROGRAMA.</t>
  </si>
  <si>
    <t>056 ESTANCIAS EVALUADAS PARA SER CERTIFICADAS.</t>
  </si>
  <si>
    <t>PORCENTAJE DE ESTANCIAS EVALUADAS.</t>
  </si>
  <si>
    <t>ESTANCIAS EVALUADAS CON CRITERIOS DE DESARROLLO INFANTIL OPORTUNO PARA SER CERTIFICADAS.</t>
  </si>
  <si>
    <t>(ESTANCIAS EVALUADAS /ESTANCIAS QUE SOLICITAN LA EVALUACIÓN  )*100</t>
  </si>
  <si>
    <t>DIRECTORES Y PROPIETARIOS DE ESTANCIAS TIENEN INTERÉS EN PARTICIPAR EN EL PROGRAMA.</t>
  </si>
  <si>
    <t>PORCENTAJE DE PRIMARIAS  BENEFICIADAS.</t>
  </si>
  <si>
    <t>PRIMARIAS EQUIPADAS.</t>
  </si>
  <si>
    <t>(PRIMARIAS EQUIPADAS/TOTAL DE PRIMARIAS)*100</t>
  </si>
  <si>
    <t>DIRECTORES Y PADRES DE FAMILIA LES INTERESA  EN PARTICIPAR EN EL PROGRAMA DE NUTRICIÓN INFANTIL.</t>
  </si>
  <si>
    <t>057 EQUIPO ADQUIRIDO PARA EQUIPAR PRIMARIAS QUE PARTICIPAN EN EL PROGRAMA DE NUTRICIÓN INFANTIL.</t>
  </si>
  <si>
    <t>EQUIPO ADQUIRIDO PARA PRIMARIAS PARTICIPANTES EN EL PROGRAMA NUTRICIÓN INFANTIL.</t>
  </si>
  <si>
    <t>SUPERVISORES ,DIRECTORES Y PADRES DE FAMILIA INTERESADOS EN PARTICIPAR.</t>
  </si>
  <si>
    <t>058 NIÑAS Y NIÑOS VALORADOS NUTRICIONALMENTE.</t>
  </si>
  <si>
    <t>PORCENTAJE DE NIÑAS Y NIÑOS VALORADOS.</t>
  </si>
  <si>
    <t>NÚMERO DE NIÑAS Y NIÑOS QUE TIENEN UNA VALORACIÓN NUTRICIONAL.</t>
  </si>
  <si>
    <t>(NÚMERO DE NIÑAS Y NIÑOS VALORADOS/TOTAL DE NIÑAS Y NIÑOS QUE ESTUDIAN LA PRIMARIA)*100</t>
  </si>
  <si>
    <t>PADRES DE FAMILIA ACEPTAN QUE SUS HIJOS SEAN PESADOS Y MEDIDOS.</t>
  </si>
  <si>
    <t>COMPONENETE 3</t>
  </si>
  <si>
    <t>PORCENTAJE DE SECUNDARIAS BENEFICIADAS.</t>
  </si>
  <si>
    <t>SECUNDARIAS QUE PARTICIPAN EN EL PROGRAMA DEJA TU HUELLA EQUIPADAS.</t>
  </si>
  <si>
    <t>(SECUNDARIA EQUIPADAS /TOTAL DE SECUNDARIAS)*100</t>
  </si>
  <si>
    <t>SUPERVISORES, DIRECTORES Y PADRES FAMILIA INTERESADOS EN PARTICIPAR.</t>
  </si>
  <si>
    <t>059 EQUIPO ADQUIRIDO PARA EQUIPAR SECUNDARIAS QUE PARTICIPAN EL EL PROGRAMA DEJA TU HUELLA.</t>
  </si>
  <si>
    <t>EQUIPO ADQUIRIDO PARA SECUNDARIAS PARTICIPANTES EN EL PROGRAMA DEJA TU HUELLA.</t>
  </si>
  <si>
    <t>ESCUELAS SECUNDARIAS CUMPLEN CON LOS REQUISITOS DE LA CONVOCATORIA.</t>
  </si>
  <si>
    <t>060 EQUIPO DONADO A LA SEJ E INSTALADO EN LAS SECUNDARIAS QUE PARTICIPAN EN EL PROGRAMA DEJA TU HUELLA.</t>
  </si>
  <si>
    <t>PORCENTAJE DE EQUIPO INSTALADO.</t>
  </si>
  <si>
    <t>EQUIPO INSTALADO PARA SECUNDARIAS PARTICIPANTES EN EL PROGRAMA DEJA TU HUELLA.</t>
  </si>
  <si>
    <t>(EQUIPOS INSTALADOS /EQUIPOS INSTALADOS PROGAMADOS )*100</t>
  </si>
  <si>
    <t>DIRECTORES Y SEJ OFRENCEN LAS GARANTIAS DE SEGURIDAD PARA INSTALAR LOS EQUIPOS EN LOS PLANTELES.</t>
  </si>
  <si>
    <t>163 PERSONAS CAPACITADAS  EN TEMAS VINCULADOS A LOS DERECHOS DE NNA.</t>
  </si>
  <si>
    <t>PERSONAS CAPACITADAS.</t>
  </si>
  <si>
    <t>(PERSONAS CAPACITADAS/TOTAL DE PERSONAS SUCEPTIBLES DE CAPACITAR EN PLANTELES INTERVENIDOS)*100</t>
  </si>
  <si>
    <t>PADRES,MADRES DE FAMILIA Y DOCENTES INTERESADOS EN PARTICIPAR.</t>
  </si>
  <si>
    <t>061 CARTAS DESCRIPTIVAS DE LOS TALLERES Y/O CAPACITACIONES DISEÑADAS.</t>
  </si>
  <si>
    <t>PORCENTAJE DE CARTAS DESCRIPTIVAS.</t>
  </si>
  <si>
    <t>NÚMERO DE CARTAS DESCRIPTIVAS DESARROLLADAS Y APROBADAS PARA LA IMPARTICIÓN DE TALLERES Y/O CAPACITACIONES.</t>
  </si>
  <si>
    <t>(CARTAS DESCRIPTIVAS APROBADAS /CARTAS DESCRIPTIVAS PROGRAMADAS)*100</t>
  </si>
  <si>
    <t>QUE LOS PADRES DE FAMILIA, NIÑAS, NIÑOS Y ADOLESCENTES Y DOCENTES ESTEN INTERESADOS EN ASISTIR A LOS TALLERES.</t>
  </si>
  <si>
    <t>062 TALLERES Y/O CAPACITACIONES OFERTADOS POR  LA DIRECCION DE CIUDAD DE LOS NIÑOS.</t>
  </si>
  <si>
    <t>PORCENTAJE DE TALLERES Y/O CAPACITACIONES OFERTADOS.</t>
  </si>
  <si>
    <t>NÚMERO DE TALLERES OFERTADOS A NIÑAS, NIÑOS, ADOLESENTES, PADRES DE FAMILIA Y DOCENTES.</t>
  </si>
  <si>
    <t>(TALLERES OFERTADOS /TALLERES  OFERTADOS  PROGRAMADAS)*100</t>
  </si>
  <si>
    <t>LISTAS DE ASISTENCIAS.</t>
  </si>
  <si>
    <t>QUE LOS PADRES DE FAMILIA, NIÑAS, NIÑOS Y ADOLESCENTES. DOCENTES ESTEN INTERESADOS EN ASISTIR A LOS TALLERES).</t>
  </si>
  <si>
    <t>164 PARQUES RECUPERADOS Y EQUIPADOS  CON PERSPECTIVA DE  NIÑAS Y NIÑOS.</t>
  </si>
  <si>
    <t>PORCENTAJE DE PARQUES RECUPERADOS.</t>
  </si>
  <si>
    <t>PARQUES REHABILITADOS  CON PERSPECTIVA DE NNA.</t>
  </si>
  <si>
    <t>(PARQUES RECUPERADOS/NUMERO TOTAL DE PARQUES EN ZAPOPAN)*100</t>
  </si>
  <si>
    <t>QUE LOS NNA ACEPTAN PARTICIPAR EN EL PROGRAMA.</t>
  </si>
  <si>
    <t>063 CONSEJOS INFANTILES CONFORMADOS.</t>
  </si>
  <si>
    <t>PORCENTAJE DE CONSEJOS INFANTILES CONFORMADOS.</t>
  </si>
  <si>
    <t>CREACIÓN DE CONSEJOS INFANTILES PARA LA ELABORACIÓN DEL PROYECTO.</t>
  </si>
  <si>
    <t>(CONSEJOS CREADOS /CONSEJOS PROGRAMADOS)*100</t>
  </si>
  <si>
    <t xml:space="preserve"> LISTAS DE ASISTENCIA,CONSENTIMIENTOS FIRMADOS POR LOS PADRES.</t>
  </si>
  <si>
    <t>LOS PADRES ACEPTAN QUE LOS NNA PARTICIPEN EN EL CONSEJO INFANTIL CREADO POR LA DIRECCIÓN DE LA CIUDAD DE LOS NIÑOS.</t>
  </si>
  <si>
    <t>064 PROYECTOS DE REHABILITACIÓN APROBADOS POR LOS CONSEJOS NNA.</t>
  </si>
  <si>
    <t>PORCENTAJE DE PROYECTOS DE REHABILITACIÓN APROBADOS.</t>
  </si>
  <si>
    <t>PROYECTOS APROBADOS POR LOS CONSEJOS INFANTILES PARA LA REHABILITACIÓN DE LOS PARQUES.</t>
  </si>
  <si>
    <t>(PROYECTOS APROBADOS /PROYECTOS PROGRAMADOS PROGRAMADAS)*100</t>
  </si>
  <si>
    <t>PROYECTOS APROBADOS.</t>
  </si>
  <si>
    <t>QUE LOS NNA APRUEBEN EL PROYECTO DE LA REHABILITACIÓN DEL PARQUE.</t>
  </si>
  <si>
    <t>065 COMITÉ DE PROTECCIÓN CONFORMADOS.</t>
  </si>
  <si>
    <t>PORCENTAJE DE CÓMITES CONFORMADOS.</t>
  </si>
  <si>
    <t>SE CREAN COMITÉS CON LOS VECINO DE LA COMUNIDAD Y PADRES DE FAMILIA DEL CONSEJO INFANTIL.</t>
  </si>
  <si>
    <t>(CÓMITES CREADOS/ COMITÉS PROGRAMADOS)*100</t>
  </si>
  <si>
    <t>QUE LOS VECINOS Y PADRES DE LOS NNA ESTEN INTERESADOS EN PERTENECER AL COMITÉ Y DAR SEGUIMIENTOS AL CUIDADO DEL PARQUE.</t>
  </si>
  <si>
    <t>COMPONENETE 6</t>
  </si>
  <si>
    <t>165 MATERIAL DE DIFUSIÓN PARA CAMPAÑAS DE COMUNICACIÓN Y PROMOCIÓN CON ENFOQUES DE DERECHOS DE NIÑOS,NIÑASY ADOLESCENTES.</t>
  </si>
  <si>
    <t>PORCENTAJE DE ENTREGABLES DE COMUNICACIÓN.</t>
  </si>
  <si>
    <t>ENTREGABLES.</t>
  </si>
  <si>
    <t>(TOTAL DE ENTREGABLES DISTRIBUIDOS /TOTAL DE HABITANTES DEL MUNICIPIO)*100</t>
  </si>
  <si>
    <t>PADRES, MADRES, NNA INTERESADOS EN RECIBIR LA INFORMACIÓN.</t>
  </si>
  <si>
    <t>066 CONTENIDOS DE ENTREGABLES DISEÑADOS DE ACUERDO AL ENFOQUE DE DERECHOS DE NNA.</t>
  </si>
  <si>
    <t>PORCENTAJE DE DISEÑOS APROBADOS.</t>
  </si>
  <si>
    <t>NÚMERO DE DISEÑOS DE ENTREGABLES APROBADOS PARA ENVIARSE A IMPRIMIR.</t>
  </si>
  <si>
    <t>(TOTAL DE DISEÑOS APROBADOS / DISEÑOS PROGRAMADOS)*100</t>
  </si>
  <si>
    <t>QUE LOS DIVERSOS PROGRAMAS OPEREN EN LAS ESCUELAS E INSTITUCIONES EDUCATIVAS.</t>
  </si>
  <si>
    <t>067 ENTREGABLES IMPRESOS PARA DIFUNDIR DERECHOS DE NNA.</t>
  </si>
  <si>
    <t>PORCENTAJE DE ENTREGABLES IMPRESOS.</t>
  </si>
  <si>
    <t>NÚMERO DE ENTREGABLES QUE SE ENTREGAN A LA DIRECCIÓN DE CIUDAD DE LOS NIÑOS PARA SU DISTRIBUCIÓN POSTERIOR.</t>
  </si>
  <si>
    <t>(ENTREGABLES IMPRESOS /ENTREGABLES IMPRESOS PROGRAMADOS)*100</t>
  </si>
  <si>
    <t>CONTROLES DE ALMACEN DE IMPRESOS EN LA DIRECCIÓN DE CIUDAD DE LOS NIÑOS.</t>
  </si>
  <si>
    <t>DIRECCIÓN CIUDAD DE LOS NIÑOS.</t>
  </si>
  <si>
    <t>13.6. DESARROLLO COMUNITARIO.</t>
  </si>
  <si>
    <t>E. PRESTACION DE SERVICIOS PÚBLICOS.</t>
  </si>
  <si>
    <t>4. ZAPOPAN CONTIGO.</t>
  </si>
  <si>
    <t xml:space="preserve">34 SE CONTRIBUYE A MEJORAR EL DESARROLLO COMUNITARIO EN ZONAS DE ALTA MARGINACIÓN.  </t>
  </si>
  <si>
    <t>PORCENTAJE PROMEDIO MENSUAL DE PERSONAS ATENDIDAS EN LA RED DE COLMENAS DEL MUNICIPIO.</t>
  </si>
  <si>
    <t>PROMEDIO MENSUAL DE PERSONAS ATENDIDAS EN LA RED DE COLMENAS DEL MUNICIPIO.</t>
  </si>
  <si>
    <t>(PROMEDIO DE PERSONAS ATENDIDAS AL MES/PROMEDIO DE PERSONAS ATENDIDAS PROYECTADAS AL MES)*100</t>
  </si>
  <si>
    <t>BASES DE DATOS Y DOCUMENTALES DE LA DIRECCIÓN DE DESARROLLO COMUNITARIO.</t>
  </si>
  <si>
    <t>34 LOS HABITANTES DEL MUNICIPIO DE ZAPOPAN CUENTAN CON ESPACIOS PARA EL  DESARROLLO COMUNITARIO.</t>
  </si>
  <si>
    <t>PORCENTAJE DE CIUDADANOS ENCUESTADOS SATISFECHOS CON LOS SERVICIOS OFRECIDOS EN LAS COLMENAS.</t>
  </si>
  <si>
    <t xml:space="preserve"> CIUDADANOS ENCUESTADOS SATISFECHOS CON LOS SERVICIOS OFRECIDOS EN LAS COLMENAS.</t>
  </si>
  <si>
    <t>(CIUDADANOS ENCUESTADOS SATISFECHOS/CIUDADANOS ENCUESTADOS SATISFECHOS  PROGRAMADOS )*100</t>
  </si>
  <si>
    <t>QUE LA CIUDADANÍA SE INTERESE EN REALIZAR LA ENCUESTA DE SATISFACCIÓN DE  LOS SERVICIOS OFERTADOS.</t>
  </si>
  <si>
    <t>166 SERVICIOS EN LA RED DE COLMENAS.</t>
  </si>
  <si>
    <t>PORCENTAJES DE SERVICIOS REALIZADOS.</t>
  </si>
  <si>
    <t xml:space="preserve"> SERVICIOS REALIZADOS.</t>
  </si>
  <si>
    <t>(SERVICIOS  REALIZADOS/ SERVICIOS PROGRAMADOS)*100</t>
  </si>
  <si>
    <t>QUE LA CIUDADANÍA SE INTERESE EN LOS SERVICIOS OFERTADOS.</t>
  </si>
  <si>
    <t>068 EVENTOS EN LA RED DE COLMENAS.</t>
  </si>
  <si>
    <t>PORCENTAJE DE EVENTOS EN LA RED DE COLMENAS.</t>
  </si>
  <si>
    <t>EVENTOS EN LA RED DE COLMENAS.</t>
  </si>
  <si>
    <t>(EVENTOS REALIZADOS /EVENTOS PROGRAMADOS)*100</t>
  </si>
  <si>
    <t>069 TALLERES EN LA RED DE COLMENAS.</t>
  </si>
  <si>
    <t>PORCENTAJE DE TALLERES OTROGADOS EN LA RED DE COLMENAS.</t>
  </si>
  <si>
    <t>TALLERES OTROGADOS EN LA RED DE COLMENAS.</t>
  </si>
  <si>
    <t>(TALLERES REALIZADOS  /TALLERES PROGRAMADOS)*100</t>
  </si>
  <si>
    <t>072 ASESORÍAS EN LA RED DE COLMENAS.</t>
  </si>
  <si>
    <t>PORCENTAJE DE ASESORÍAS EN LA RED DE COLMENAS.</t>
  </si>
  <si>
    <t>ASESORíAS EN LA RED DE COLMENAS.</t>
  </si>
  <si>
    <t>(ASESORIAS REALIZADAS/ ASESORIAS PROGRAMADAS)*100</t>
  </si>
  <si>
    <t>073 CAPACITACIONES EN LA RED DE COLMENAS.</t>
  </si>
  <si>
    <t>PORCENTAJE DE CAPACITACIONES EN LA RED DE COLMENAS.</t>
  </si>
  <si>
    <t>CAPACITACIONES EN LA RED DE COLMENAS.</t>
  </si>
  <si>
    <t>(CAPACITACIONES REALIZADAS/CAPACITACIONES PROGRAMADAS) *100</t>
  </si>
  <si>
    <t xml:space="preserve">  167 VíA RECREACTIVA OPERADA.</t>
  </si>
  <si>
    <t>PORCENTAJE DE VíA RECREACTIVA OPERADA.</t>
  </si>
  <si>
    <t xml:space="preserve">  VíA RECREACTIVA OPERADA.</t>
  </si>
  <si>
    <t>(NUMERO DE PERSONAS QUE ASISTIERON A LA VIA RECREACTIVA /NUMERO DE PERSONAS ESTIMADAS QUE ASISTIRÁN A LA VIA RECREACTIVA)*100</t>
  </si>
  <si>
    <t>QUE LOS CIUDADANOS DESEEN ASISTIR A LA VÍA RECREACTIVA.</t>
  </si>
  <si>
    <t xml:space="preserve"> 074 GESTIÓN Y OPERACIÓN DE LOS PUNTOS DE ACTIVACIÓN DE LA VÍA RECREACTIVA.</t>
  </si>
  <si>
    <t>PORCENTAJE DE GESTIÓN Y OPERACIÓN DE LOS PUNTOS DE ACTIVACIÓN DE LA VíA RECREACTIVA.</t>
  </si>
  <si>
    <t xml:space="preserve"> GESTIÓN Y OPERACIÓN DE LOS PUNTOS DE ACTIVACIÓN DE LA VíA RECREACTIVA.</t>
  </si>
  <si>
    <t>(ACTIVACIONES REALIZADAS  EN LA RED DE VíA RECREACTIVA /ACTIVACIONES PROGRAMADAS  EN LA RED DE VíA RECREACTIVA )*100</t>
  </si>
  <si>
    <t>075 SERVICIO SOCIAL EN LA VíA RECREATIVA.</t>
  </si>
  <si>
    <t>PORCENTAJE DE SERVICIO SOCIAL EN LA VíA RECREATIVA.</t>
  </si>
  <si>
    <t>PORCENTAJE MENSUAL DE SERVICIO SOCIAL EN LA VíA RECREATIVA.</t>
  </si>
  <si>
    <t>(SERVIDORES SOCIALES AL MES /SERVIDORES SOCIALES PROGRAMADOS AL MES)*100</t>
  </si>
  <si>
    <t>QUE LOS SERVIDORES SOCIALES SE INTERESEN EN HACER SU SERVICIO EN LA VÍA RECREACTIVA.</t>
  </si>
  <si>
    <t>DIRECCIÓN DE DESARROLLO COMUNITARIO.</t>
  </si>
  <si>
    <t>13.7.  INSTITUTO DE LA JUVENTUD.</t>
  </si>
  <si>
    <t>35  CONTRIBUIR A QUE LAS JUVENTUDES PARTICIPEN ACTIVAMENTE EN LABOR  SOCIAL Y EJERZAN  PLENAMENTE SUS DERECHOS.</t>
  </si>
  <si>
    <t>PORCENTAJE DE JUVENTUD ACTIVA.</t>
  </si>
  <si>
    <t>LA INCIDENCIA  DE CASOS ATENDIDOS .</t>
  </si>
  <si>
    <t>((JUVENTUDES USUARIAS/JUVENTUDES USUARIAS AÑO ANTERIOR )-1)*100</t>
  </si>
  <si>
    <t>DATOS ESTADÍSTICOS.</t>
  </si>
  <si>
    <t>35 LAS JUVENTUDES MEJORAN EL EJERCICIO DE SUS DERECHOS Y SE INTEGRAN PLENAMENTE AL DESARROLLO DEL MUNICIPIO.</t>
  </si>
  <si>
    <t>PORCENTAJE DE JUVENTUD USUARIA.</t>
  </si>
  <si>
    <t xml:space="preserve"> JUVENTUDES USUARIAS DE LOS PROGRAMAS OFERTADOS.</t>
  </si>
  <si>
    <t>DATOS ESTADÍSTICOS INSTITUTO DE LA JUVENTUD.</t>
  </si>
  <si>
    <t>LAS JUVENTUDES  ESTEN INTERESADOS EN PARTICIPAR EN LAS ACTIVIDADES OFERTADAS.</t>
  </si>
  <si>
    <t>169 CAPACITACIONES REALIZADAS.</t>
  </si>
  <si>
    <t>PORCENTAJE  JUVENTUDES CAPACITADAS.</t>
  </si>
  <si>
    <t>JUVENTUDES USUARIAS DE LOS CAPACITACIONES  OFERTADAS.</t>
  </si>
  <si>
    <t>(NÚMERO DE JUVENTUDES CAPACITADAS/NÚMERO DE JUVENTUDES CONVOCADAS)*100</t>
  </si>
  <si>
    <t>LISTA DE ASITENCIA.</t>
  </si>
  <si>
    <t>LAS JUVENTUDES ASISTAN A LAS CAPACITACIONES OFERTADAS.</t>
  </si>
  <si>
    <t>087 CONVOCATORIAS REALIZADAS.</t>
  </si>
  <si>
    <t>CONVOCATORIAS REALIZADAS.</t>
  </si>
  <si>
    <t>CONVOCATORIA REALIZADAS A TRAVÉS DE REDES SOCIALES PARA OFERTAR LAS CAPACITACIONES.</t>
  </si>
  <si>
    <t>(NÚMERO DE CONVOCATORIA REALIZADAS/NÚMERO DECONVOCATORIAS PROGRAMADAS)*100</t>
  </si>
  <si>
    <t>LISTADO DE FIRMAS DE LAS ESCUELAS QUE RECIBEN INVITACIÓN, LISTADO DE DIRECCIONES DE LAS REDES SOCIALES QUE SE LANZARA LA INVITACIÓN.</t>
  </si>
  <si>
    <t>QUE LAS ESCUELAS ESTEN INTERESADAS EN PARTICIPAR EN LAS CAPACITACIONES Y LAS JUVENTUDES TENGAN ACCESO A REDES Y ESTEN INTERESADOS EN ASISTIR A LAS CAPACITONES OFERTADAS.</t>
  </si>
  <si>
    <t>088 CAPACITACIONES REALIZADAS.</t>
  </si>
  <si>
    <t>CAPACITACIONES OFERTADAS.</t>
  </si>
  <si>
    <t>NUMERO DE CAPACITACIONES OFERTADAS EN LOS PROGRMAMAS ZAPOPAN EXTREMO TUR Y CARVANA DIGITAL.</t>
  </si>
  <si>
    <t>(NÚMERO DE CAPACITONES OFERTADAS/NÚMERO DE CAPACITONES REALIZADAS)*100</t>
  </si>
  <si>
    <t>LISTADOS DE ASISTENCIA  Y PROGRAMACIÓN DE LAS CAPACITACIONES.</t>
  </si>
  <si>
    <t>QUE LAS JUVENTUDES SE INSCRIBAN EN LAS CAPACITACIONES.</t>
  </si>
  <si>
    <t>170 TALLERES PREVENTIVOS REALIZADOS.</t>
  </si>
  <si>
    <t>PORCENTAJE JUVENTUDES EN TALLERES.</t>
  </si>
  <si>
    <t>JUVENTUDES ASISTIENDO A TALLERES PREVENTIVOS REALIZADOS.</t>
  </si>
  <si>
    <t>(NÚMERO DE JUVENTUDES EN TALLERES/ NÚMERO DE JUVENTUDES PROGRAMADOS)*100</t>
  </si>
  <si>
    <t>LISTADOS DE ASISTENCIA.</t>
  </si>
  <si>
    <t>QUE LAS JUVENTUDES ASISTAN Y TERMINEN LOS TALLERES A LOS CUALES SE INSCRIBAN.</t>
  </si>
  <si>
    <t>089 IMPARTICIÓN DE LOS TALLERES PARA REDUCIR LOS NIVELES DE VIOLENCIA.</t>
  </si>
  <si>
    <t>PORCENTAJE DE TALLERES IMPARTIDOS.</t>
  </si>
  <si>
    <t>NÚMERO DE TALLERES IMPARTIDOS A LAS JUEVENTUDES.</t>
  </si>
  <si>
    <t>(NÚMERO DE TALLERES IMPARTIDOS/NÚMERO DE TALLERES PROGRAMADOS )*100</t>
  </si>
  <si>
    <t>MEMORIAS FOTOGRAFICAS, LISTADO DE TALLERES A OFERTAR.</t>
  </si>
  <si>
    <t>QUE SE ENCUENTREN LAS SEDES ADECUADAS PARA LA IMPRATICIÓN DE LOS TALLERES.</t>
  </si>
  <si>
    <t>090 GRADUACIÓN DE LAS JUVENTUDES PARTICIPANTES.</t>
  </si>
  <si>
    <t>PORCENTAJE DE GRADUADOS.</t>
  </si>
  <si>
    <t>NÚMERO DE JUVENTUDES QUE CONCLUYEN LOS TALLERES.</t>
  </si>
  <si>
    <t>(NÚMERO DE JUVENTUDES QUE CONCLUYEN/NÚMERO DE JUVENTUDES ESTIMADOS PARA ASISTIR A TALLERES)*100</t>
  </si>
  <si>
    <t>CONSTANCIAS.</t>
  </si>
  <si>
    <t>QUE LAS JUVENTUDES ESTEN INTERESADOS EN PÁRTICIPAR EN LOS TALLERES OFERTADOS Y QUE CONCLUYAN SATISFACTORIAMENTE.</t>
  </si>
  <si>
    <t>171 ASESORARÍAS INFORMATIVAS REALIZADAS.</t>
  </si>
  <si>
    <t>PORCENTAJE DE JUVENTUDES PARTICIPANDO EN  EVENTOS.</t>
  </si>
  <si>
    <t>JUVENTUDES ASISTIENDO A LOS EVENTOS QUE FUERON ASESORADOS  PARA GESTIONAS ESPACIO PUBLICOS.</t>
  </si>
  <si>
    <t>(NÚMERO DE JUVENTUDES ASISTIENDO A LOS EVENTOS/NÚMERO DE JUVENTUDES PROGRAMADOS)*100</t>
  </si>
  <si>
    <t>REGISTRO DE PARTICIPANTES.</t>
  </si>
  <si>
    <t>QUE LAS JUVENTUDES ASISTAN A LOS EVENTOS.</t>
  </si>
  <si>
    <t>091 GESTIONAR PARA LA REALIZACIÓN DE EVENTOS DE ORDEN CULTURAL, ARTÍSTICO Y DEPORTIVO PARA EL ARTE.</t>
  </si>
  <si>
    <t>ASESORÍAS INFORMATIVAS PARA GESTIONAR ESPACIOS PARA REALIZACIÓN DE EVENTOS Y FOMENTAR LA CULTURA EL ARTE Y EL DEPORTE.</t>
  </si>
  <si>
    <t>(NÚMERO DE EVENTOS REALIZADOS / NÚMERO DE EVENTOS PROGRAMADOS)*100</t>
  </si>
  <si>
    <t>OFICIOS Y/O CORREO DERIVADOS A LAS DEPENDENCIAS DEL AYUNTAMIENTO GESTIONANDO ESPACIOS.</t>
  </si>
  <si>
    <t>QUE LAS DEPENDENCIAS ESTEN DISPUESTAS A FACILITAR SUS INSTALACIONES PARA LA REALIZACIÓN DE LOS EVENTOS.</t>
  </si>
  <si>
    <t>092 CEREMONIA DE CLAUSURA DE LOS EVENTOS.</t>
  </si>
  <si>
    <t>PORCENTAJE DE CLAUSURAS REALIZADAS.</t>
  </si>
  <si>
    <t>NÚMERO DE CLAUSURAS REALIZADAS EN LOS EVENTOS QUE CONCLUYEN SUS ACTIVIDADES PROGRAMADAS.</t>
  </si>
  <si>
    <t>(NÚMERO DE CLAUSURAS REALIZADAS /NÚMERO DE CLAUSURAS PROGRAMADAS )*100</t>
  </si>
  <si>
    <t>MEMORIAS FOTOGRAFICAS.</t>
  </si>
  <si>
    <t>QUE LOS TALLERES SE REALICEN CON SUFCIENTES JUVENTUDES PARA PODER LLEVAR A CABO LA CLAUSURA.</t>
  </si>
  <si>
    <t>172 EVENTOS REALIZADOS.</t>
  </si>
  <si>
    <t>NÚMERO DE JUVENTUDES PARTICIPANDO EN LOS EVENTOS REALIZADOS POR EL INSTITUTO MUNICIPAL DE LA JUVENTUD.</t>
  </si>
  <si>
    <t>(NÚMERO DE JUVENTUDES QUE ASISTEN A LOS EVENTOS /NÚMERO DE JUVENTUDES PROGRAMADOS)*100</t>
  </si>
  <si>
    <t>REGISTRO DE ASISTENCIA.</t>
  </si>
  <si>
    <t>QUE LAS JUVENTUDES ASISTAN A LOS EVENTOS REALIZADOS.</t>
  </si>
  <si>
    <t>093 REALIZACIÓN DE EVENTO CON LOS INSTITUTOS DE LA JUVENTUD DE LA ZONA METROPOLITANA.</t>
  </si>
  <si>
    <t xml:space="preserve">PORCENTAJE DE EVENTOS REALIZADOS.  </t>
  </si>
  <si>
    <t>EVENTOS REALIZADOS CON LOS INSTITUTOS DE LA JUVENTUD.</t>
  </si>
  <si>
    <t>(NÚMERO DE EVENTOS REALIZADOS /NÚMERO DE EVENTOS PROGRAMADOS)*100</t>
  </si>
  <si>
    <t>REGISTRO DE ASISTENCIA Y LISTADOS DE INSTITUCIONES PARTICIPANTES.</t>
  </si>
  <si>
    <t>QUE LAS INSTANCIAS DE GOBIERNO ESTEN INTERESADOS EN PARTICIPAR.</t>
  </si>
  <si>
    <t>094 REALIZACIÓN DEL EVENTO DE SALUD METAL.</t>
  </si>
  <si>
    <t>PORCENTAJE DE EVENTO REALIZADOS.</t>
  </si>
  <si>
    <t>EVENTO REALIZADO PARA PROMOVER LA SALUD METAL.</t>
  </si>
  <si>
    <t>QUE LAS JUVENTUDES ASISTAN AL EVENTO ORGANIZADO.</t>
  </si>
  <si>
    <t>INSTITUTO MUNICIPAL DE ATENCION A LA JUVENTUD DE ZAPOPAN.</t>
  </si>
  <si>
    <t>018 COBERTURA DE ACTIVIDADES DEL AYUNTAMIENTO.</t>
  </si>
  <si>
    <t>GESTIONES PARA EL PAGO DE LAUDOS Y GUARDERIAS DEL DIF PARA EMPLEADOS.</t>
  </si>
  <si>
    <t>BASES DE DATOS Y DOCUMENTALES DEL DESPACHO DE LA TESORERÍA MUNICIPAL.</t>
  </si>
  <si>
    <t>PORCENTAJE DE INGRESOS RECAUDADOS POR CONCEPTO DE RECUPERACIÓN DEL ISR.</t>
  </si>
  <si>
    <t>INGRESOS RECAUDADOS POR LA RECUPERACIÓN DEL ISR.</t>
  </si>
  <si>
    <t>REALIZACIÓN  DE SERVICIOS DE REHABILITACIÓNDE BANQUETAS EN ESPACIOS PÚBLICOS.</t>
  </si>
  <si>
    <t>DIRECCIÓN DE ORDENAMIENTO DEL TERRITORIO,  DIRECCIÓN DE PLANEACIÓN PARA EL DESARROLLO DE LA CIUDAD.</t>
  </si>
  <si>
    <t>911 FIESTAS PATRONALES Y RELIGIOSAS.</t>
  </si>
  <si>
    <t>327  REHABILITACIÓN DE MOBILIARIO URBANO EN PLAZAS MUNICIPALES Y ESPACIOS PÚBLICOS.</t>
  </si>
  <si>
    <t>179 PRIMARIAS EQUIPADAS PARA RECREOS ACTIVOS.</t>
  </si>
  <si>
    <t>180 SECUNDARIAS EQUIPADAS PARA MEJORAR LA SEGURIDAD DE LAS Y LOS ALUMNOS.</t>
  </si>
  <si>
    <t>181 ESTANCIAS INFANTILES EQUIPADAS.</t>
  </si>
  <si>
    <t>05.1. EFICIENCIA GUBERNAMENTAL PARA LA POBLACIÓN.</t>
  </si>
  <si>
    <t>B. PROVISIÓN DE BIENES PÚBLICOS.</t>
  </si>
  <si>
    <t>SECRETARÍA DEL AYUNTAMIENTO.</t>
  </si>
  <si>
    <t>1.8.1. SERVICIOS GENERALES, ADMINISTRATIVOS Y PATRIMONIALES.</t>
  </si>
  <si>
    <t>O25E4. MEJORAR LA CALIDAD Y DISPONIBILIDAD DE INFORMACIÓN PARA LA TOMA DE DECISIONES DE LA SOCIEDAD Y EL GOBIERNO.</t>
  </si>
  <si>
    <t>35. MODERNIZACIÓN DEL MARCO NORMATIVO MUNICIPAL.</t>
  </si>
  <si>
    <t>35. ARMONIZAR EL MARCO NORMATIVO MUNICIPAL, ALINEÁNDOLO CON LAS DISPOSICIONES FEDERALES Y ESTATALES.</t>
  </si>
  <si>
    <t>35. GARANTIZAR LA VIGENCIA Y PERTINENCIA DEL MARCO JURÍDICO MUNICIPAL, DE MANERA QUE LOS REGLAMENTOS Y NORMAS MUNICIPALES SE ADAPTEN A LAS NECESIDADES ACTUALES DEL GOBIERNO Y LA CIUDADANÍA.</t>
  </si>
  <si>
    <t>07 SE CONTRIBUYE A GENERAR UN VÍNCULO ENTRE EL GOBIERNO Y EL CIUDADANO.</t>
  </si>
  <si>
    <t>VARIACIÓN PORCENTUAL DE ZAPOPANOS ATENDIDOS EN RELACIÓN AL AÑO ANTERIOR.</t>
  </si>
  <si>
    <t>PETICIONES ATENDIDAS CON RESPECTO AL AÑO ANTERIOR QUE CONTRIBUYEN A GENERAR UN VINCULO ENTRE EL GOBIERNO Y EL CIUDADANO.</t>
  </si>
  <si>
    <t>(NO. PETICIONES ATENDIDAS EN EL AÑO ACTUAL/NO. PETICIONES ATENDIDAS EN EL AÑO ANTERIOR)-1)*100</t>
  </si>
  <si>
    <t>BASE DE DATOS DE LA DIRECCIÓN DE ATENCIÓN CIUDADANA.</t>
  </si>
  <si>
    <t>07 LOS CIUDADANOS DE ZAPOPAN RECIBEN SERVICIOS MUNICIPALES DE CALIDAD.</t>
  </si>
  <si>
    <t>PORCENTAJE DE PETICIONES ATENDIDAS.</t>
  </si>
  <si>
    <t>PETICIONES CIUDADANAS ATENDIDAS CON RESPECTO A LOS SERVICIOS MUNICIPALES.</t>
  </si>
  <si>
    <t>(NÚMERO DE PETICIONES ATENDIDAS/PETICIONES RECIBIDAS)*100</t>
  </si>
  <si>
    <t>EL CIUDADANO DE ZAPOPAN SE SIENTE ATENDIDO CON LOS SERVICIOS PÚBLICOS RECIBIDOS POR PARTE DEL AYUNTAMIENTO.</t>
  </si>
  <si>
    <t>046 CARTILLAS MILITARES EXPEDIDAS.</t>
  </si>
  <si>
    <t>PORCENTAJE DE CARTILLAS MILITARES EXPEDIDAS.</t>
  </si>
  <si>
    <t>CARTILLAS MILITARES EXPEDIDAS EN RELACIÓN A LAS SOLICITUDES RECIBIDAS.</t>
  </si>
  <si>
    <t>(CARTILLAS MILITARES EXPEDIDAS/SOLICITUDES RECIBIDAS)*100</t>
  </si>
  <si>
    <t>INFORME DE CARTILLAS EXPEDIDAS DE LA JUNTA DE RECLUTAMIENTO.</t>
  </si>
  <si>
    <t>QUE EL  CIUDADANO EN EDAD PERTINENTE, REALICE SU SOLICITUD DE LIBERACIÓN DE CARTILLA MILITAR.</t>
  </si>
  <si>
    <t>223 EXPEDICIÓN DE CARTILLA MILITAR.</t>
  </si>
  <si>
    <t>EXPEDICIÓN DE CARTILLA MILITAR.</t>
  </si>
  <si>
    <t>225 SORTEO ANUAL PARA CARTILLA MUNICIPAL.</t>
  </si>
  <si>
    <t>SORTEO ANUAL PARA CARTILLA MUNICIPAL.</t>
  </si>
  <si>
    <t>IMPLEMENTACIÓN DEL SORTEO PARA RECLUTAMIENTO .</t>
  </si>
  <si>
    <t>(SORTEOS REALIZADOS /SORTEOS PROGRAMADOS)*100</t>
  </si>
  <si>
    <t>JUNTA DE RECLUTAMIENTO.</t>
  </si>
  <si>
    <t>QUE LOS INTERESADOS EN EL TRAMITE DE LIBERACIÓN DE CARTILLA MILITAR ASISTAN AL SORTEO.</t>
  </si>
  <si>
    <t>227 INFORMES PARA LA OBTENCIÓN DE LA CARTILLA MILITAR.</t>
  </si>
  <si>
    <t xml:space="preserve"> INFORMES PARA LA OBTENCIÓN DE LA CARTILLA MILITAR.</t>
  </si>
  <si>
    <t>BRINDAR CONTROL Y SEGUIMIENTO AL TRAMITE DE LIBERACIÓN DE CARTILLA MILITAR A LA CIUDADANÍA.</t>
  </si>
  <si>
    <t>( INFORMES ATENDIDOS /INFORMES SOLICITADOS )*100</t>
  </si>
  <si>
    <t>QUE LA CIUDADANÍA SE PRESENTE A SOLICITAR INFORMES EN EL AREA CORRESPONDIENTE.</t>
  </si>
  <si>
    <t>065 GACETAS MUNICIPALES  PUBLICADAS IMPRESAS Y DISTRIBUIDAS.</t>
  </si>
  <si>
    <t>PORCENTAJE DE PUBLICACIONES IMPRESAS Y DISTRIBUIDAS.</t>
  </si>
  <si>
    <t>GACETAS IMPRESAS Y DISTRIBUIDAS.</t>
  </si>
  <si>
    <t>(NÚMERO DE EJEMPLARES DISTRIBUIDOS/ NÚMERO DE EJEMPLARES IMPRESOS)*100</t>
  </si>
  <si>
    <t>CONTROL INTERNO DE ARCHIVO GENERAL.</t>
  </si>
  <si>
    <t>QUE SE CUENTE CON PRESUPUESTO PARA LA IMPRESIÓN Y DISTRIBUCIÓN.</t>
  </si>
  <si>
    <t>194 GACETA MUNICIPAL.</t>
  </si>
  <si>
    <t>GACETA MUNICIPAL.</t>
  </si>
  <si>
    <t>ELABORACIÓN, EDICION E IMPRESIÓN  DE LA GACETA MUNICIPAL.</t>
  </si>
  <si>
    <t>(NÚMERO DE GACETAS MUNICIPALES DISTRIBUIDAS/NÚMERO DE GACETAS MUNICIPALES IMPRESAS )*100</t>
  </si>
  <si>
    <t>QUE SE CUENTE CON PRESUPUESTO PARA LA IMPRESIÓN Y DISTRIBUCIÓN DE LA GACETA MUNICIPAL.</t>
  </si>
  <si>
    <t>196 PUBLICACIONES DIVERSAS.</t>
  </si>
  <si>
    <t xml:space="preserve"> PUBLICACIONES DIVERSAS.</t>
  </si>
  <si>
    <t>ELABORACIÓN, EDICION E IMPRESIÓN  DE OTRAS PUBLICACIONES DIVERSAS.</t>
  </si>
  <si>
    <t>(NÚMERO DE PUBLICACIONES DIVERSAS DISTRIBUIDAS/NÚMERO DE PUBLICACIONES DIVERSAS IMPRESAS )*100</t>
  </si>
  <si>
    <t>QUE SE CUENTE CON PRESUPUESTO PARA LA IMPRESIÓN Y DISTRIBUCIÓN DE PUBLICACIONES DIVERSAS.</t>
  </si>
  <si>
    <t>123 SERVICIOS DE CALIDAD EN EL ARCHIVO GENERAL DEL MUNICIPIO.</t>
  </si>
  <si>
    <t>PORCENTAJE DE DOCUMENTOS ADMINISTRADOS.</t>
  </si>
  <si>
    <t>DOCUMENTOS ADMINISTRADOS CON RESPCTO A LOS DOCUMENTOS RECIBIDOS.</t>
  </si>
  <si>
    <t>(DOCUMENTOS ADMINISTRADOS /DOCUMENTOS RECIBIDOS)*100</t>
  </si>
  <si>
    <t>LAS ÁREAS DEL AYUNTAMIENTO ENVÍAN MATERIALES DOCUMENTALES AL ARCHIVO HISTÓRICO.</t>
  </si>
  <si>
    <t>198 ADMINISTRACIÓN DE DOCUMENTOS HISTÓRICOS Y SEMIACTIVOS DEL GOBIERNO MUNICIPAL.</t>
  </si>
  <si>
    <t xml:space="preserve"> ADMINISTRACIÓN DE DOCUMENTOS HISTORICOS Y SEMIACTIVOS DEL GOBIERNO MUNICIPAL.</t>
  </si>
  <si>
    <t>MANEJO Y ADMINISTRACIÓN DE DOCUMENTACIÓN HISTORICA Y SEMIACTIVA DEL MUNICIPIO.</t>
  </si>
  <si>
    <t>608 ATENCIÓN Y SEGUIMIENTO A SOLICITUDES DE DOCUMENTACIÓN E INFORMACIÓN PÚBLICA.</t>
  </si>
  <si>
    <t>ATENCIÓN Y SEGUIMIENTO A SOLICITUDES DE DOCUMENTACION E INFORMACION PUBLICA.</t>
  </si>
  <si>
    <t>CONTROL Y SEGUIMIENTO  A LAS SOLICITUDES DE DOCUMENTACIÓN  E INFORMACIÓN PÚBLICA.</t>
  </si>
  <si>
    <t>(SOLICITUDES ATENDIDAS/SOLICITUDES RECIBIDAS)*100</t>
  </si>
  <si>
    <t>LAS ÁREAS DEL AYUNTAMIENTO O LA CIUDADANIA  ENVÍEN SOLICITUDES DOCUMENTALES O DE INFORMACIÓN PÚBLICA.</t>
  </si>
  <si>
    <t>202 EVENTOS CULTURALES EN EL ARCHIVO GENERAL DEL MUNICIPIO.</t>
  </si>
  <si>
    <t xml:space="preserve"> EVENTOS CULTURALES EN EL ARCHIVO GENERAL DEL MUNICIPIO.</t>
  </si>
  <si>
    <t>LOGISTICA E IMPLETACIÓN DE LOS EVENTOS CULTURALES REALIZADOS EN EL ARCHIVO GENERAL DEL MUNICIPIO.</t>
  </si>
  <si>
    <t>QUE SE CUENTE CON EL RECURSO HUMANO Y MATERIAL PARA LA REALIZACIÓN DEL EVENTO.</t>
  </si>
  <si>
    <t>204 TALLER CRÓNICAS ZAPOPANAS.</t>
  </si>
  <si>
    <t>TALLER CRONICAS ZAPOPANAS.</t>
  </si>
  <si>
    <t>LOGISTICA E IMPLEMENTACIÓN DE LOS TALLERES DE CRONICAS ZAPOPANAS.</t>
  </si>
  <si>
    <t>(TALLERES REALIZADOS /TALLERES PROGRAMADOS)*100</t>
  </si>
  <si>
    <t>QUE SE CUENTE CON EL RECURSO HUMANO Y MATERIAL PARA LA REALIZACIÓN DE LOS TALLERES.</t>
  </si>
  <si>
    <t>093 PASAPORTES MEXICANOS TRAMITADOS.</t>
  </si>
  <si>
    <t>PORCENTAJE DE PASAPORTES EXPEDIDOS.</t>
  </si>
  <si>
    <t>RELACIÓN ENTRE LOS PASAPORTES EXPEDIDOS CON RELACIÓN A LOS PASAPORTES TRAMITADOS.</t>
  </si>
  <si>
    <t>(PASAPORTES EXPEDIDOS/SOLICITUDES RECIBIDAS)*100</t>
  </si>
  <si>
    <t xml:space="preserve"> UNIDAD DE RELACIONES EXTERIORES.</t>
  </si>
  <si>
    <t>QUE EL  CIUDADANO REALICE SU SOLICITUD DE EXPEDICIÓN DE PASAPORTE.</t>
  </si>
  <si>
    <t>219 TRAMITE DE PASAPORTE MEXICANO.</t>
  </si>
  <si>
    <t>TRAMITE DE PASAPORTE MEXICANO.</t>
  </si>
  <si>
    <t>024 ATENCIÓN A LA CIUDADANÍA.</t>
  </si>
  <si>
    <t>PORCENTAJE DE ATENCIONES BRINDADAS A LA CIUDADANÍA CON MOTIVO DE LA EXPEDICIÓN DEL PASAPORTE MEXICANO.</t>
  </si>
  <si>
    <t>ATENCIONES BRINDADAS A LA CIUDADANÍA CON MOTIVO DE LA EXPEDICIÓN DEL PASAPORTE MEXICANO.</t>
  </si>
  <si>
    <t>(ATENCIONES BRINDADAS/ATENCIONES SOLICITADASS)*100</t>
  </si>
  <si>
    <t>QUE EL  CIUDADANO SOLICITE ATENCIÓN CON MOTIVO DE LA EXPEDICIÓN DE PASAPORTE.</t>
  </si>
  <si>
    <t>057 DOCUMENTOS DEL REGISTRO CIVIL GENERADOS.</t>
  </si>
  <si>
    <t>PORCENTAJE DE ACTAS DE REGISTRO CIVIL EXPEDIDAS.</t>
  </si>
  <si>
    <t>DOCUMENTOS EXPEDIDOS POR EL REGISTRO CIVIL EN RELACIÓN A LAS SOLICITUDES RECIBIDAS.</t>
  </si>
  <si>
    <t>(ACTAS EXPEDIDAS /SOLICITUDES RECIBIDAS)*100</t>
  </si>
  <si>
    <t>DIRECCIÓN DE REGISTRO CIVIL.</t>
  </si>
  <si>
    <t>QUE ACUDAN A SOLICITAR DOCUMENTOS QUE EXPIDE REGISTRO CIVIL.</t>
  </si>
  <si>
    <t>233 ACTAS DE REGISTRO CIVIL.</t>
  </si>
  <si>
    <t>ACTAS DE REGISTRO CIVIL.</t>
  </si>
  <si>
    <t>CONTROL Y SEGUIMIENTO AL TRAMITE EN CUESTIÓN.</t>
  </si>
  <si>
    <t>(TRAMITES ATENDIDOS /TRAMITES SOLICITADOS O RECIBIDOS )*100</t>
  </si>
  <si>
    <t>237 BOLETAS DE AUTORIZACIÓN EN DEFUNCIONES.</t>
  </si>
  <si>
    <t>BOLETAS DE AUTORIZACIÓN EN DEFUNCIONES.</t>
  </si>
  <si>
    <t>239 ANOTACIÓN EN ACTA.</t>
  </si>
  <si>
    <t>ANOTACION EN ACTA.</t>
  </si>
  <si>
    <t>847 ATENCIÓN DE SOLICITUDES DE CONSTANCIAS.</t>
  </si>
  <si>
    <t>ATENCIÓN DE SOLICITUDES DE CONSTANCIAS.</t>
  </si>
  <si>
    <t>033 ATENCIÓN  Y CANALIZACIÓN DE PETICIONES.</t>
  </si>
  <si>
    <t>PORCENTAJE DE PETICIONES CIUDADANAS ATENDIDAS.</t>
  </si>
  <si>
    <t xml:space="preserve">PETICIONES CIUDADANAS ATENDIDAS DE MANERA OPORTUNA. </t>
  </si>
  <si>
    <t>DIRECCIÓN DE ATENCIÓN CIUDADANA.</t>
  </si>
  <si>
    <t>QUE LOS CIUDADANOS REALICEN PETICIONES.</t>
  </si>
  <si>
    <t>592 MEDIOS TELEFÓNICOS.</t>
  </si>
  <si>
    <t>PORCENTAJE DE PETICIONES CIUDADANAS RECIBIDAS VÍA TELEFÓNICA 072.</t>
  </si>
  <si>
    <t>BASE DE DATOS DIRECCIÓN DE ATENCIÓN CIUDADANA.</t>
  </si>
  <si>
    <t>593 MEDIOS DIGITALES.</t>
  </si>
  <si>
    <t>PORCENTAJE  DE PETICIONES CIUDADANAS RECIBIDAS VÍA HERRAMIENTAS INFORMÁTICAS.</t>
  </si>
  <si>
    <t>594 PRESENCIAL.</t>
  </si>
  <si>
    <t>PORCENTAJE DE PETICIONES CIUDADADAS RECIBIDAS EN CAMPO Y OFICINA.</t>
  </si>
  <si>
    <t>097 PETICIONES A DELEGACIONES GESTIONADAS.</t>
  </si>
  <si>
    <t>PORCENTAJE DE PETICIONES A DELEGACIONES CONCLUIDAS.</t>
  </si>
  <si>
    <t>PETICIONES A DELEGACIONES GESTIONADAS Y CONCLUIDAS EN RELACION A LAS PETICIONES RECIBIDAS.</t>
  </si>
  <si>
    <t>(NÚMERO DE SOLICITUDES CONCLUIDAS/NÚMERO DE SOLICITUDES RECIBIDAS)*100</t>
  </si>
  <si>
    <t>CONTROL INTERNO DEL ÁREA DE DELEGAIONES MUNICIPALES.</t>
  </si>
  <si>
    <t>QUE EXISTAN SOLICITUDES POR PARTE DE LOS HABITANTES DEL MUNICIPIO.</t>
  </si>
  <si>
    <t>217 MANTENIMIENTO DE JARDINERÍA A PLAZAS PÚBLICAS.</t>
  </si>
  <si>
    <t>MANTENIMIENTO DE JARDINERIA A PLAZAS PÚBLICAS.</t>
  </si>
  <si>
    <t>LABORES DE MANTENIMIENTO EN ESPACIOS PÚBLICOS, PARA OFRECER A LA CIUDADANIA ESPACIÓN PÚBLICOS DE CALIDAD.</t>
  </si>
  <si>
    <t>(SERVICIOS DE MANTENIMEINTO REALIZADOS /SERVICIOS DE MANTENIMEINTO PROGRAMADOS )*100</t>
  </si>
  <si>
    <t>QUE EXISTA RECURSO MATERIAL Y HUMANO PARA REALIZAR EL MANTENIMIENTO.</t>
  </si>
  <si>
    <t>914 GESTIÓN A PETICIONES DE DELEGACIONES.</t>
  </si>
  <si>
    <t xml:space="preserve"> GESTIÓN DE PETICIONES DE DELEGACIONES.</t>
  </si>
  <si>
    <t>SEGUIMIENTO S LAS PETICIONES POR PARTE DE LAS DELEGACIONES MUNICIPALES.</t>
  </si>
  <si>
    <t>(PETICIONES ATENDIDAS /PETICIONES RECIBIDAS)*100</t>
  </si>
  <si>
    <t>002 EVENTOS DE  AGENCIAS MUNICIPALES ATENDIDOS.</t>
  </si>
  <si>
    <t>PORCENTAJE DE EVENTOS ATENDIDOS.</t>
  </si>
  <si>
    <t>EVENTOS ATENDIDOS EN RELACIÓN A LOS EVENTOS SOLICITADOS.</t>
  </si>
  <si>
    <t>(NÚMERO DE SOLICITUDES PARA EVENTOS ATENDIDAS/NÚMERO DE SOLICITUDES PARA EVENTOS REALIZADAS)*100</t>
  </si>
  <si>
    <t>QUE EXISTAN SOLICITUDES POR PARTE DE LOS DELEGADOS.</t>
  </si>
  <si>
    <t>206 FERIA DE LAS FLORES.</t>
  </si>
  <si>
    <t xml:space="preserve"> FERIA DE LAS FLORES.</t>
  </si>
  <si>
    <t>(GESTIONES REALIZADAS /GESTIONES   PROGRAMADAS )*100</t>
  </si>
  <si>
    <t>208 FERIA DEL NOPAL.</t>
  </si>
  <si>
    <t>FERIA DEL NOPAL.</t>
  </si>
  <si>
    <t>212 EVENTOS ESPECIALES.</t>
  </si>
  <si>
    <t xml:space="preserve"> EVENTOS ESPECIALES.</t>
  </si>
  <si>
    <t>DESARROLLO, CONTROL Y GESTIONES NECESARIAS PARA LA ELABORACIÓN DEL EVENTO EN CUESTIÓN.</t>
  </si>
  <si>
    <t>ACTIVIDAD 8.4</t>
  </si>
  <si>
    <t>214 ACTOS CÍVICOS.</t>
  </si>
  <si>
    <t>ACTOS CÍVICOS.</t>
  </si>
  <si>
    <t>ACTIVIDAD 8.5</t>
  </si>
  <si>
    <t>242 FERIA DEL ELOTE.</t>
  </si>
  <si>
    <t>FERIA DEL ELOTE.</t>
  </si>
  <si>
    <t>ACTIVIDAD 8.6</t>
  </si>
  <si>
    <t>COMPONENTE 9</t>
  </si>
  <si>
    <t>152 CAPACITACIONES Y EVENTOS DE SENSIBILIZACIÓN EN TEMAS  DE INCLUSIÓN Y PERSONAS MIGRANTES,  PERSONAS INDÍGENAS PERSONAS DE DIVERSIDAD SEXUAL Y PERSONAS CON DISCAPACIDAD. REALIZADOS.</t>
  </si>
  <si>
    <t>PORCENTAJE DE CAPACITACIONES Y EVENTOS DE  REALIZADOS.</t>
  </si>
  <si>
    <t>CAPACITACIONES Y EVENTOS DE  REALIZADOS.</t>
  </si>
  <si>
    <t>(CAPACITACIONES Y EVENTOS RALIZADAS/CAPACITACIONES PROGRAMADAS)*100</t>
  </si>
  <si>
    <t>BASE DE DATOS DE LA DIRECCIÓN DE INCLUCIÓN Y MIGRANTES.</t>
  </si>
  <si>
    <t>QUE LA CIUDADANÍA SE INTERESE EN ASISTIR A LAS CAPACITACIONES.</t>
  </si>
  <si>
    <t>ACTIVIDAD 9.1</t>
  </si>
  <si>
    <t>609 CALENDARIZACIÓN DE CAPACITACIONES.</t>
  </si>
  <si>
    <t>PORCENTAJE DE CAPACITACIONES CALENDARIZADAS.</t>
  </si>
  <si>
    <t>CAPACITACIONES PROGRAMADAS PARA REALIZAR EN TEMAS DE INCLUSIÓN Y/O GRUPOS PRIORITARIOS.</t>
  </si>
  <si>
    <t>(CAPACITACIONES CALENDARIZADAS /CAPACITACIONES PROYECTADAS )*100</t>
  </si>
  <si>
    <t>ACTIVIDAD 9.2</t>
  </si>
  <si>
    <t>610 EJECUCIÓN DE EVENTOS  DE LA DIRECCIÓN DE INCLUSIÓN Y MIGRANTES.</t>
  </si>
  <si>
    <t xml:space="preserve">EVENTOS REALIZADOS EN TEMAS DE INCLUSION, PERSONAS CON DISCAPACIDAD, PERSONAS PERTENECIENTES A LA DIVERSIDAD SEXUAL, PERSONAS MIGRANTES Y  PUEBLOS ORIGINARIOS Y COMUNIDADES INDIGENAS. </t>
  </si>
  <si>
    <t>(EVENTOS REALIZADOS/EVENTO PROGRAMADOS)+100</t>
  </si>
  <si>
    <t>BASE DE DATOS DE LA DIRECCIÓN DE INCLUCIÓN Y MIGRANTES Y EVIDENCIA FOTOGRAFICA .</t>
  </si>
  <si>
    <t>QUE LA CIUDADANÍA SE INTERESE EN ASISTIR A LOS EVENTOS</t>
  </si>
  <si>
    <t>COMPONENTE 10</t>
  </si>
  <si>
    <t>079 ASESORÍAS A PERSONAS MIGRANTES,  PERSONAS INDÍGENAS PERSONAS DE DIVERSIDAD SEXUAL Y PERSONAS CON DISCAPACIDAD BRINDADAS.</t>
  </si>
  <si>
    <t>PORCENTAJE DE ASESORIAS BRINDADAS.</t>
  </si>
  <si>
    <t>ASESORIAS BRINDADAS.</t>
  </si>
  <si>
    <t>(ASESORIAS BRINDADAS/ASESORIAS PROGRAMADA)*100</t>
  </si>
  <si>
    <t>QUE LOS CIUDADANOS SOLICITEN LAS ASESORÍAS.</t>
  </si>
  <si>
    <t>ACTIVIDAD 10.1</t>
  </si>
  <si>
    <t>611 SOLICITUDES  DE PETICIÓN DE APOYO INGRESADAS.</t>
  </si>
  <si>
    <t>PROMEDIO SOLICITUDES  DE PETICION DE APOYO INGRESADAS.</t>
  </si>
  <si>
    <t>SOLICITUDES INGRESADAS.</t>
  </si>
  <si>
    <t>(SOLICITUDES INGRESADAS/12)</t>
  </si>
  <si>
    <t>QUE LOS CIUDADANOS SOLICITEN APOYOS.</t>
  </si>
  <si>
    <t>ACTIVIDAD 10.2</t>
  </si>
  <si>
    <t>612 SOLICITUDES CANALIZADAS.</t>
  </si>
  <si>
    <t>PORCENTAJE SOLICITUDES CANALIZADAS.</t>
  </si>
  <si>
    <t>SOLICITUDES CANALIZADAS.</t>
  </si>
  <si>
    <t>(SOLICITUDES CANALIZADAS/SOLICITUDES INGRESADAS)*100</t>
  </si>
  <si>
    <t>DIRECCIÓN DE REGISTRO CIVIL, DIRECCIÓN DE ARCHIVO GENERAL DEL MUNICIPIO DE ZAPOPAN, DIRECCIÓN DE ATENCIÓN CIUDADANA, DIRECCIÓN DE INCLUSIÓN Y MIGRANTES, UNIDAD ENLACE RELACIONES EXTERIORES, JUNTA MUNICIPAL DE RECLUTAMIENTO, DIRECCIÓN DE DELEGACIONES Y AGENCIAS MUNICIPALES.</t>
  </si>
  <si>
    <t>MTRO. JOSE LUIS TOSTADO BASTIDAS.</t>
  </si>
  <si>
    <t>05.2. GESTIÓN INTERNA EFICIENTE.</t>
  </si>
  <si>
    <t>M. APOYO AL PROCESO PRESUPUESTARIO Y PARA MEJORAR LA EFICIENCIA.</t>
  </si>
  <si>
    <t>1.3.4. FUNCIÓN PÚBLICA.</t>
  </si>
  <si>
    <t>O25E6. MEJORARA LA CAPACITACIÓN Y PROFESIONALIZACIÓN DE LOS FUNCIONARIOS Y SERVIDORES PÚBLICOS.</t>
  </si>
  <si>
    <t>08 SE CONTRIBUYE AL MEJORAMIENTO DE LA EFICIENCIA GUBERNAMENTAL.</t>
  </si>
  <si>
    <t>VARIACIÓN PORCENTUAL DE DOCUMENTOS CONTESTADOS RESPECTO AL AÑO ANTERIOR.</t>
  </si>
  <si>
    <t>MEJORAMIENTO DE LA EFICIENCIA GUBERNAMENTAL A TRAVÉS DEL INCREMENTO PORCENTUAL DE LOS DOCUMENTOS CONTESTADOS CON RESPECTO AL AÑO ANTERIOR.</t>
  </si>
  <si>
    <t>(TOTAL DE DOCUMENTOS CONTESTADOS EN EL AÑO EN CURSO Ó TOTAL DE DOCUMENTOS RECIBIDOS EN EL AÑO EN CURSO/TOTAL DE DOCUMENTOS CONTESTADOS EN EL AÑO ANTERIOR/TOTAL DE DOCUMENTOS RECIBIDOS EL AÑO ANTERIOR)-1)*100</t>
  </si>
  <si>
    <t>ORDEN DEL DÍA DE LOS RECEPTORES DE DOCUMENTOS.</t>
  </si>
  <si>
    <t>08 LAS ÁREAS DEL AYUNTAMIENTO RECIBEN CERTEZA JURÍDICA DE LOS ACTOS DE GOBIERNO QUE SE REALIZAN.</t>
  </si>
  <si>
    <t>PORCENTAJE DE CERTIFICACIONES EMITIDAS.</t>
  </si>
  <si>
    <t>CERTIFICACIONES EMITIDADAS POR EL AYUTAMIENTO CON RELACIÓN A LAS SOLICITADAS.</t>
  </si>
  <si>
    <t>(CERTIFICACIONES DE DOCUMENTOS EMITIDAS/CERTIFICACIONES DE DOCUMENTOS SOLICITADAS)*100</t>
  </si>
  <si>
    <t>BASE DE DATOS DE LAS NECESIDADES DE CADA ÁREA.</t>
  </si>
  <si>
    <t>EXISTEN SOLICITUDES DE CERTIFICACIÓN DE DOCUMENTOS.</t>
  </si>
  <si>
    <t>117  RESOLUCIONES DEL PLENO DEL AYUNTAMIENTO GESTIONADAS.</t>
  </si>
  <si>
    <t>PORCENTAJE DE ACTAS DE SESIÓN DE AYUNTAMIENTO EMITIDAS.</t>
  </si>
  <si>
    <t>ACTAS DE SESIÓN EMITIDAS CON RELAIÓN AL NÚMERO DE SESIONES DE PLENO.</t>
  </si>
  <si>
    <t>(NÚMERO DE ACTAS DE SESIÓN DE AYUNTAMIENTO GENERADAS/NÚMERO DE SESIONES DEL PLENO REALIZADAS)*100</t>
  </si>
  <si>
    <t>CONTROL INTERNO DE LA DIRECCIÓN DE ACTAS Y ACUERDOS.</t>
  </si>
  <si>
    <t>QUE EXISTAN LAS SESIONES DEL PLENO PROGRAMADAS.</t>
  </si>
  <si>
    <t xml:space="preserve"> ACTIVIDAD 1.1</t>
  </si>
  <si>
    <t>244 GESTIÓN DE RESOLUCIONES DEL PLENO DEL AYUNTAMIENTO.</t>
  </si>
  <si>
    <t>GESTIÓN DE RESOLUCIONES DEL PLENO DEL AYUNTAMIENTO.</t>
  </si>
  <si>
    <t>CONTROL Y SEGUIMIENTO A LAS RESOLUCIONES EMITIDAS POR PARTE DEL PLENO DEL AYUNTAMIENTO.</t>
  </si>
  <si>
    <t>(GESTIONES RESUELTAS /GESTIONES TURNADAS AL PLENO DEL AYUNTAMIENTO)*100</t>
  </si>
  <si>
    <t xml:space="preserve"> ACTIVIDAD 1.2</t>
  </si>
  <si>
    <t>248 COORDINACIÓN Y SEGUIMIENTO DE LA OPERACIÓN DEL PLENO DEL AYUNTAMIENTO.</t>
  </si>
  <si>
    <t>COORDINACIÓN Y SEGUIMIENTO DE LA OPERACIÓN DEL PLENO DEL AYUNTAMIENTO.</t>
  </si>
  <si>
    <t>GESTIONES REALIZADAS PARA LA OPERACIÓN DEL PLENO DEL AYUNTAMIENTO.</t>
  </si>
  <si>
    <t>(GESTIONES REALIZADAS /GESTIONES PRGRAMADAS)*100</t>
  </si>
  <si>
    <t xml:space="preserve"> ACTIVIDAD 1.3</t>
  </si>
  <si>
    <t>898 ENCOMIENDAS DE TRABAJO DEL SECRETARIO EN REPRESENTACIÓN DEL MUNICIPIO.</t>
  </si>
  <si>
    <t xml:space="preserve"> ENCOMIENTAS DE TRABAJO DEL SECRETARIO EN REPRESENTACIÓN DEL MUNICIPIO.</t>
  </si>
  <si>
    <t>SEGUIMIENTO A LAS ENCOMIENDAS REALIZADAS POR EL SECRETARIO DEL AYUNTAMIENTO EN REPRESENTACIÓN DEL MUNICIPIO.</t>
  </si>
  <si>
    <t>(ENCOMIENDAS REALIZADAS /ENCONIENDAS SOLICITADAS O PRESENTADAS)*100</t>
  </si>
  <si>
    <t>QUE SEPRESENTEN ENCOMIENDAS PARA EL SECRETARIO DE AYUNTAMIENTO.</t>
  </si>
  <si>
    <t xml:space="preserve"> COMPONENTE 2</t>
  </si>
  <si>
    <t>007 DICTÁMENES  PARA ESTUDIO Y DICTAMINACIÓN DE COMISIONES COLEGIADAS Y PERMANENTES DEL AYUNTAMIENTO PROYECTADOS.</t>
  </si>
  <si>
    <t xml:space="preserve"> DICTÁMENES EMITIDOS.</t>
  </si>
  <si>
    <t>DICTÁMENES PARA ESTUDIO Y DICTAMINACIÓN DE COMISIONES COLEGIADAS.</t>
  </si>
  <si>
    <t>(NÚMERO DE PROYECTOS DE DICTAMENES EMITIDOS/DICTAMINACIONES EMITIDAS)*100</t>
  </si>
  <si>
    <t>CONTROL INTERNO DE  LA DIRECCIÓN DE INTEGRACIÓN Y DICTAMINACIÓN.</t>
  </si>
  <si>
    <t>EXISTEN PROYECTOS DE DICTAMEN.</t>
  </si>
  <si>
    <t xml:space="preserve"> ACTIVIDAD 2.1</t>
  </si>
  <si>
    <t>595 PARTICIPACIÓN EN SESIONES DE TRABAJO DE LAS COMISIONES.</t>
  </si>
  <si>
    <t xml:space="preserve"> PARTICIPACIÓN EN SESIONES DE TRABAJO DE COMISIONES COLEGIADAS Y PERMANENTES.</t>
  </si>
  <si>
    <t>TRABAJO PREVIO DE ANÁLISIS, ESTUDIO Y DEFINICION DE ALTERNATIVAS PARA SOLUCIONAR UN EXPEDIENTE.</t>
  </si>
  <si>
    <t>(NUMERO DE SESIONES DE TRABAJO /NUMERO DE COMISIONES)*100</t>
  </si>
  <si>
    <t>EVIDENCIA DE GIRAS DE TRABAJO, MESAS DE TRABAJO, REUNION DE COMISIONES, ASESORÍAS.</t>
  </si>
  <si>
    <t xml:space="preserve"> ACTIVIDAD 2.2</t>
  </si>
  <si>
    <t>246 PROYECTO DE DICTAMEN PARA ESTUDIO Y DICTAMINACIÓN DE LAS COMISIONES COLEGIADAS Y PERMANENTES DE REGIDORES.</t>
  </si>
  <si>
    <t>PROYECTO DE DICTAMEN PARA ESTUDIO Y DICTAMINACION DE LAS COMISIONES COLEGIADAS Y PERMANENTES DE REGIDORES</t>
  </si>
  <si>
    <t>CONTROL Y SEGUIMIENTO A LAS DICTAMINACIONES DE LAS COMISIONES COLEGIADAS Y PERMANENTES</t>
  </si>
  <si>
    <t>(NUMERO DE EXPEDIENTES RECIBIDOS /PROYECTOS DE DICTAMINACION )*100</t>
  </si>
  <si>
    <t>PROYECTOS DE DICTAMENES ELABORADOS Y CIRCULADOS A LAS COMISIONES.</t>
  </si>
  <si>
    <t xml:space="preserve"> ACTIVIDAD 2.3</t>
  </si>
  <si>
    <t>250 OPINIÓN TÉCNICA SOBRE MODIFICACIÓN, REFORMA O ACTUALIZACIÓN DE REGLAMENTOS MUNICIPALES.</t>
  </si>
  <si>
    <t>OPINIÓN TÉCNICA SOBRE MODIFICACIÓN, REFORMA O ACTUALIZACIÓN DE REGLAMENTOS MUNICIPALES, PROPUESTA.</t>
  </si>
  <si>
    <t>MESAS DE TRABAJO PARA LA EVALUACION Y OPINIONES TECNICAS DIRIGIDAS A LAS MODIFICACIONES DE LOS REGLEMENTOS DE APLICACIÓN MUNICIPAL.</t>
  </si>
  <si>
    <r>
      <t>(NUMERO DE MESAS REALIZADAS PARA ELABORACION EL PROYECTO DE DICTAMEN /</t>
    </r>
    <r>
      <rPr>
        <sz val="12"/>
        <color theme="1"/>
        <rFont val="Arial"/>
        <family val="2"/>
      </rPr>
      <t>TOTAL</t>
    </r>
    <r>
      <rPr>
        <sz val="12"/>
        <color rgb="FF000000"/>
        <rFont val="Arial"/>
        <family val="2"/>
      </rPr>
      <t>)*100</t>
    </r>
  </si>
  <si>
    <t>EXISTEN DEFINICIONES PARA PROYECTOS DE DICTAMEN.</t>
  </si>
  <si>
    <t xml:space="preserve"> COMPONENTE 3</t>
  </si>
  <si>
    <t>084  NOTIFICACIONES A DEPENDENCIAS O PARTICULARES ENVIADAS.</t>
  </si>
  <si>
    <t>PORCENTAJE DE CASOS RESPONDIDOS.</t>
  </si>
  <si>
    <t>NOTIFICACIONES ENVIADAS CON RELACIÓN A LAS SOLICITUDES RECIBIDAS.</t>
  </si>
  <si>
    <t>CONTROLES INTERNOS DE LA SECRETARÍA DEL AYUNTAMIENTO.</t>
  </si>
  <si>
    <t>QUE EXISTAN SOLICITUDES DE ATENCIÓN DE CASOS.</t>
  </si>
  <si>
    <t xml:space="preserve"> ACTIVIDAD 3.1</t>
  </si>
  <si>
    <t>247 ENVIÓ DE NOTIFICACIONES A DEPENDENCIAS O PARTICULARES.</t>
  </si>
  <si>
    <t xml:space="preserve"> ENVIÓ DE NOTIFICACIONES A DEPENDENCIAS O PARTICULARES.</t>
  </si>
  <si>
    <t xml:space="preserve"> ACTIVIDAD 3.2</t>
  </si>
  <si>
    <t>249 SEGUIMIENTO A LOS ACUERDOS ENTRE OTRAS ENTIDADES Y EL MUNICIPIO.</t>
  </si>
  <si>
    <t xml:space="preserve"> SEGUIMIENTO A LOS ACUERDOS ENTRE OTRAS ENTIDADES Y EL MUNICIPIO.</t>
  </si>
  <si>
    <t>NOTIFICACIONES ENVIADAS CON RELACIÓN A LOS ACUERDOS REALIZADOS.</t>
  </si>
  <si>
    <t>(NOTIFICACIONES REALIZADAS /NOTIFICACIONES RECIBIDAS EN RELACION A ACUERDOS REALIZADOS)*100</t>
  </si>
  <si>
    <t xml:space="preserve"> ACTIVIDAD 3.3</t>
  </si>
  <si>
    <t>863 CERTIFICACIONES EMITIDAS.</t>
  </si>
  <si>
    <t xml:space="preserve"> CERTIFICACIONES EMITIDAS.</t>
  </si>
  <si>
    <t>ELABORACION DE CERTIFICACION DE DOCUMENTALES EXPEDIDAS POR EL MUNICIPIO.</t>
  </si>
  <si>
    <t>(CERTIFICACIONES ELABORADAS /CERTIFICACIONES SOLICITADAS)*100</t>
  </si>
  <si>
    <t>QUE EXISTAN CERTIFICACIONES PARA ELABORAR.</t>
  </si>
  <si>
    <t>DIRECCIÓN DE ACTAS, ACUERDOS Y SEGUIMIENTO, DIRECCIÓN DE INTEGRACIÓN Y DICTAMINACIÓN, UNIDAD DE ENLACE ADMINISTRATIVO JURÍDICO SECRETARÍA DEL AYUNTAMIENTO.</t>
  </si>
  <si>
    <t>05.3. GESTIÓN INTEGRAL DE RIESGO DE DESASTRE PARA EL MUNICIPIO DE ZAPOPAN.</t>
  </si>
  <si>
    <t>N. DESASTRES NATURALES.</t>
  </si>
  <si>
    <t>1.7. ASUNTOS DE ORDEN PÚBLICO Y SEGURIDAD INTERIOR.</t>
  </si>
  <si>
    <t>1.7.2. PROTECCIÓN CIVIL.</t>
  </si>
  <si>
    <t>1.5. PRESERVAR LA SEGURIDAD NACIONAL.</t>
  </si>
  <si>
    <t>O6. DISMINUIR LOS FACTORES DE RIESGO Y MEJORAR LA ATENCIÓN ANTE DESASTRES.</t>
  </si>
  <si>
    <t>O6E2. INCREMENTAR LA CULTURA DE PROTECCIÓN CIVIL EN LA SOCIEDAD, EL GOBIERNO Y LA EMPRESA.</t>
  </si>
  <si>
    <t>22. GESTIÓN INTEGRAL DE RIESGOS DE DESASTRES.</t>
  </si>
  <si>
    <t>22. IMPLEMENTAR ACCIONES PARA LOGRAR UNA MAYOR EFICACIA  PREVENTIVA Y DE RESPUESTA DEL SISTEMA MUNICIPAL DE PROTECCIÓN CIVIL.</t>
  </si>
  <si>
    <t>22. DISMINUIR LOS FACTORES DE RIESGO Y MEJORAR LA ATENCIÓN ANTE DESASTRES, SINIESTROS O EMERGENCIAS.</t>
  </si>
  <si>
    <t>09 SE CONTRIBUYE A SALVAGUARDAR LA VIDA, LA INTEGRIDAD, LOS BIENES DE LOS CIUDADANOS Y EL ENTORNO.</t>
  </si>
  <si>
    <t>VARIACIÓN PORCENTUAL DE SERVICIOS DE EMERGENCIA ATENDIDOS POR LA COORDINACIÓN CON RESPECTO AL AÑO ANTERIOR.</t>
  </si>
  <si>
    <t>SERVICIOS DE EMERGENCIA ATENDIDOS PARA SALVAGUARDAR LA VIDA E INTEGRIDAD DE LOS CIUDADANOS.</t>
  </si>
  <si>
    <t>(TOTAL DE SERVICIOS DE EMERGENCIA ATENDIDOS POR LA COORDINACIÓN EN EL AÑO ACTUAL /TOTAL DE SERVICIOS DE EMERGENCIA ATENDIDOS POR LA COORDINACIÓN EN EL AÑO ANTERIOR)-1)*100</t>
  </si>
  <si>
    <t>DIRECCIÓN DE OPERACIONES.</t>
  </si>
  <si>
    <t>09 LA SOCIEDAD ZAPOPANA ESTÁ MEJOR PREPARADA PARA AFRONTAR UNA EMERGENCIA O DESASTRE.</t>
  </si>
  <si>
    <t>PORCENTAJE DE CURSOS DE CAPACITACIÓN IMPARTIDOS.</t>
  </si>
  <si>
    <t>CURSOS DE CAPACITACIÓN IMPARTIDOS POR LA COORDINACIÓN MUNICIPAL DE PROTECCIÓN CIVIL Y BOMBEROS, PARA AFRONTAR UNA EMRGENCIA O DESASTRE.</t>
  </si>
  <si>
    <t>(NUMERO DE CURSOS DE CAPACITACIÓN IMPARTIDOS/NUMERO DE CURSOS DE CAPACITACIÓN PROGRAMADOS)*100</t>
  </si>
  <si>
    <t>DIRECCIÓN TÉCNICA DE GESTIÓN INTEGRAL DE RIESGOS.</t>
  </si>
  <si>
    <t>SE CUENTE CON LA CAPACIDAD OPERATIVA PARA REALIZAR LOS CURSOS DE CAPACITACIÓN.</t>
  </si>
  <si>
    <t xml:space="preserve"> COMPONENTE 1</t>
  </si>
  <si>
    <t>124  SERVICIOS DE EMERGENCIA ATENDIDOS.</t>
  </si>
  <si>
    <t>PORCENTAJE DE SERVICIOS DE EMERGENCIA ATENDIDOS.</t>
  </si>
  <si>
    <t>SERVICIOS DE EMRGENCIA ATENDIDOS CON RESPECTO A LOS SERVICIOS SOLICITADOS.</t>
  </si>
  <si>
    <t>(NUMERO DE SERVICIOS DE EMERGENCIA ATENDIDOS /NUMERO DE SERVICIOS DE EMERGENCIA SOLICITADOS )*100</t>
  </si>
  <si>
    <t>QUE LA POBLACIÓN REPORTE / SOLICITE A TRAVÉS DE LOS MECANISMOS ESTABLECIDOS PARA ELLO.</t>
  </si>
  <si>
    <t>254 ATENCIÓN DE SERVICIOS DE EMERGENCIAS.</t>
  </si>
  <si>
    <t>ATENCIÓN DE SERVICIOS DE EMERGENCIAS.</t>
  </si>
  <si>
    <t>596 SERVICIOS DE EMERGENCIA CANCELADOS (FALSAS ALARMAS POR BROMAS, LLAMADOS DE CALCULACIÓN, NO NECESARIA LA INTERVENCIÓN).</t>
  </si>
  <si>
    <t>PORCENTAJE DE SERVICIOS DE EMERGENCIA CANCELADOS.</t>
  </si>
  <si>
    <t>SERVICIOS DE EMERGENCIA CANCELADOS CON RESPECTO A LOS SERVICIOS DE EMERGENCIA SOLICITADOS.</t>
  </si>
  <si>
    <t>(NUMERO DE SERVICIOS DE EMERGENCIA CANCELADOS / NUMERO DE SERVICIOS DE EMERGENCIA SOLICITADOS)*100</t>
  </si>
  <si>
    <t>CENTRO DE OPERACIONES DE EMERGENCIA (COE), VIMOZ.</t>
  </si>
  <si>
    <t>QUE LA POBLACIÓN SEA CONCIENTE DE QUE LOS SERVICIOS DE EMERGENCIA NO SON UN JUEGO.</t>
  </si>
  <si>
    <t>143 CAPACITACIÓN EN PREVENCIÓN DE RIESGOS REALIZADA A LA POBLACIÓN.</t>
  </si>
  <si>
    <t>PORCENTAJE DE PERSONAS CAPACITADAS EN PREVENCIÓN DE RIESGOS.</t>
  </si>
  <si>
    <t>PERSONAS CAPACITADAS EN MATERIA DE PREVENCIÓN DE RIESGOS CON RELACIÓN A TODA LA POBLACIÓN DEL MUNICIPIO.</t>
  </si>
  <si>
    <t>(PERSONAS CAPACITADAS EN PREVENCIÓN DE RIESGOS/TOTAL DE LA POBLACIÓN EN ZAPOPAN)*100</t>
  </si>
  <si>
    <t>QUE LA POBLACIÓN SE INTERESE EN RECIBIR CAPACITACIÓN EN TEMAS DE PREVENCIÓN DE RIESGOS.</t>
  </si>
  <si>
    <t>859 CAPACITACIÓN A EMPRESAS.</t>
  </si>
  <si>
    <t>CAPACITACIÓN A EMPRESAS.</t>
  </si>
  <si>
    <t>CAPACITACIÓN A EMPRESAS EN EL TEMA DE PREVENCIÓN DE RIESGOS.</t>
  </si>
  <si>
    <t>(PERSONAS CAPACITADAS EN PREVENCIÓN DE RIESGOS/PERSONAS QUE SOLICITAN SER CAPACITADAS EN PREVENSIÓN DE RIESGOS)*100</t>
  </si>
  <si>
    <t>QUE LAS EMPRESAS SOLICITEN CAPACITACIÓN EN TEMAS DE PREVENCIÓN DE RIESGOS.</t>
  </si>
  <si>
    <t>861 CAPACITACIÓN A OTRAS INSTITUCIONES Y/O ESPECIALIZADA.</t>
  </si>
  <si>
    <t>CAPACITACIÓN A OTRAS INSTITUCIONES Y/O ESPECIALIZADA.</t>
  </si>
  <si>
    <t>CAPACITACIÓN A OTRAS INSTITUCIONES Y/O ESPECIALIZADA EN EL TEMA DE PREVENCIÓN DE RIESGOS.</t>
  </si>
  <si>
    <t>QUE LAS INSTITUCIONES SOLICITEN CAPACITACIÓN EN TEMA DE PREVENCIÓN DE RIESGOS.</t>
  </si>
  <si>
    <t>878 CURSOS DE CAPACITACIÓN IMPARTIDOS (PROGRAMA PROTECCIÓN CIVIL ZAPOPAN CONTIGO).</t>
  </si>
  <si>
    <t>CURSOS DE CAPACITACIÓN IMPARTIDOS (PROGRAMA PROTECCION CIVIL ZAPOPAN CONTIGO).</t>
  </si>
  <si>
    <t>DIFUSIÓN DE LA CULTURA DE LA PROTECCIÓN CIVIL APLICADA MEDIANTE EL PROGRAMA PROTECCION CIVIL ZAPOPAN CONTIGO.</t>
  </si>
  <si>
    <t>(PERSONAS CAPACITADAS EN EL PROGRAMA PROTECCION CIVIL ZAPOPAN CONTIGO/TOTAL DEPERSONAS QUE SOLICITAN CAPACITACION EN EL PROGRAMA PROTECCION CIVIL ZAPOPAN CONTIGO)*100</t>
  </si>
  <si>
    <t>QUE LAS PERSONAS SOLICITEN CAPACITACIÓN EN EL PROGRAMA PROTECCIÓN CIVIL ZAPOPAN CONTIGO.</t>
  </si>
  <si>
    <t xml:space="preserve"> ACTIVIDAD 2.4</t>
  </si>
  <si>
    <t>253 CAPACITACIÓN A LA POBLACIÓN (IDENTIFICACIÓN DE RIESGOS DEL ENTORNO /PLAN FAMILIAR DE PC).</t>
  </si>
  <si>
    <t>CAPACITACIÓN A LA POBLACION (IDENTIFICACION DE RIESGOS DEL ENTORNO /PLAN FAMILIAR DE PC).</t>
  </si>
  <si>
    <t> QUE LA POBLACIÓN PUEDA IDENTIFICAR EL RIESGOS DE SU ENTORNO O GENERE EL PLAN FAMILIAR DE PC.</t>
  </si>
  <si>
    <t>( PERSONAS CAPACITADAS EN IDENTIFICACIÓN DE RIESGOS DEL ENTORNO Y/O PLAN FAMILIAR DE PC/PERSONAS QUE SOLICITAN CAPACITACION EN IDENTIFICACIÓN DE RIESGOS DEL ENTORNO Y/O PLAN FAMILIAR DE PC)*100</t>
  </si>
  <si>
    <t>QUE LA POBLACIÓN SE INTERESE EN CAPACITACIONES EN MATERIA DE IDENTIFICACIÓN DE RIESGOS DEL ENTORNO Y/O PLAN FAMILIAR DE PC.</t>
  </si>
  <si>
    <t>134 SUPERVISIÓN DE MEDIDAS DE SEGURIDAD REALIZADAS.</t>
  </si>
  <si>
    <t>AVANCE PORCENTUAL DE UNIDADES ECONÓMICAS SUPERVISADAS QUE CUENTAN CON VISTO BUENO EN MEDIDAS DE SEGURIDAD CON RESPECTO A LA META ANUAL.</t>
  </si>
  <si>
    <t>UNIDADES ECONÓMICAS SUPERVISADAS QUE CUMPLEN CON LAS MEDIDAS DE SEGURIDAD CONFORME AL REGLAMENTO DE GESTIÓN INTEGRAL DE RIESGOS.</t>
  </si>
  <si>
    <t>(ACUMULADO DE UNIDADES ECONÓMICAS SUPERVISADAS QUE CUMPLEN CON EL VISTO BUENO EN MEDIDAS DE SEGURIDAD EN EL MES EVALUADO /UNIDADES ECONÓMICAS SUPERVISADAS QUE CUMPLEN CON EL VISTO BUENO EN MEDIDAS DE SEGURIDAD META ANUAL)*100</t>
  </si>
  <si>
    <t>QUE LAS UNIDADES ECONÓMICAS CUMPLAN CON LAS MEDIDAS DE SEGURIDAD EN MATERIA DE PROTECCIÓN CIVIL.</t>
  </si>
  <si>
    <t>890 DICTAMINACIÓN.</t>
  </si>
  <si>
    <t>DICTAMINACION</t>
  </si>
  <si>
    <t>DICTAMENES ESTRUCTURALES ELABORADOS CON RESPECTO A LOS DICTAMENES ESTRUCTURALES SOLICITADOS</t>
  </si>
  <si>
    <t>(DICTAMENES ESTRUCTURALES EMITIDOS/DICTAMENES ESTRUCTURALES SOLICITADOS)*100</t>
  </si>
  <si>
    <t>QUE EXISTAN RECURSOS PARA REALIZAR DICTAMENES ESTRUCTURALES.</t>
  </si>
  <si>
    <t>905 EVALUACIONES DE MEDIDAS DE SEGURIDAD MEDIANTE LA REVISIÓN DE LOS PROGRAMAS INTERNOS DE PROTECCIÓN CIVIL.</t>
  </si>
  <si>
    <t>PORCENTAJE DE EVALUACIONES EMITIDAS A LOS PROGRAMAS INTERNOS DE PROTECCION CIVIL PRESENTADOS PARA EL CUMPLIMIENTO DE LAS MEDIDAS DE SEGURIDAD.</t>
  </si>
  <si>
    <t>PROGRAMAS INTERNOS DE PROTECCIÓN CIVIL REVISIADOS CON RESPECTO A PROGRAMAS INTERNOS DE PROTECCION CIVIL PRESENTADOS PARA SU REVISIÓN.</t>
  </si>
  <si>
    <t>(NUMERO DE EVALUACIONES EMITIDAS ( PROGRAMA INTERNO DE PORTECCION CIVIL)/NUMERO DE EVALUACIONES PROGRAMADAS ( PROGRAMA INTERNO DE PROTECCIÓN CIVIL))*100</t>
  </si>
  <si>
    <t>QUE EXISTAN RECURSOS PARA LA REVISIÓN DE LOS PROGRAMAS INTERNOS DE PROTECCIÓN CIVIL.</t>
  </si>
  <si>
    <t>597 VISITAS DE INSPECCIÓN EN MEDIDAS DE SEGURIDAD.</t>
  </si>
  <si>
    <t>PORCENTAJE DE VISITAS DE INSPECCIÓN EN MEDIDAS DE SEGURIDAD REALIZADAS.</t>
  </si>
  <si>
    <t>VISITAS DE INSPECCIÓN EN MEDIDAS DE SEGURIDAD REALIZADAS CON RESPECTO A LAS SOLICITUDES DE VISITA DE INSPECCIÓN EN MEDIDAS DE SEGURIDAD SOLICITADAS.</t>
  </si>
  <si>
    <t>(VISITAS DE INSPECCION EN MEDIDAS DE SEGURIDAD REALIZADAS /VISITAS DE INSPECCION EN MEDIDAS DE SEGURIDAD SOLICITADAS )*100</t>
  </si>
  <si>
    <t>QUE LAS EMPRESAS CUMPLAN CON LAS MEDIDAS DE SEGURIDAD FISICAS Y DOCUMENTALES CONFORME AL REGLAMENTO DE GESTIÓN INTEGRAL DE RIESGOS Y GUIAS TÉCNICAS Y EJECUTIVAS VIGENTES.</t>
  </si>
  <si>
    <t>613 INCORPORACIÓN AL PROGRAMA DE AUTO PROTECCIÓN DE PC.</t>
  </si>
  <si>
    <t>PORCENTAJE DE CONVENIOS CELEBRADOS MEDIANTE EL PROGRAMA DE AUTOPROTECCIÓN DE PC.</t>
  </si>
  <si>
    <t>CONVENIOS MEDIANTE EL PROGRAMA DE AUTOPROTECCIÓN DE PC CELEBRADOS CON RESPECTO A LAS SOLICITUDES DE CONVENIOS MEDIANTE EL PROGRAMA DE AUTOPROTECCIÓN DE PC SOLICITADOS.</t>
  </si>
  <si>
    <t>(CONVENIOS MEDIANTE AL PROGRAMA DE AUTOPROTECCIÓN EMITIDOS/ CONVENIOS MEDIANTE EL PROGRAMA DE AUTOPROTECCIÓN SOLICITADOS) *100</t>
  </si>
  <si>
    <t>OFICIALIA JURÍDICA.</t>
  </si>
  <si>
    <t>QUE LA CIUDADNIA SOLOICITE SU CONVENIO PARA LA INCORPORACIÓN AL PROGRAMA DE AUTOPROTECCIÓN Y QUE CUMPLA CON LAS DISPOCSICIONES PARA ACCEDER A ESTA MODALIDAD.</t>
  </si>
  <si>
    <t>614 CARTA COMPROMISO DE PROTECCIÓN CIVIL.</t>
  </si>
  <si>
    <t>PORCENTAJE DE CARTAS COMPROMISO DE PC EMITIDAS.</t>
  </si>
  <si>
    <t>CARTAS DE COMPROMISO DE PC EMITIDAS CON RESPECTO A LAS CARTAS COMPROMISO DE PC SOLICITADAS.</t>
  </si>
  <si>
    <t>(CARTAS COMPROMISO EMITIDAS/ CARTAS COMPROMISO SOLICITADAS) *100</t>
  </si>
  <si>
    <t>QUE LA CIUDADANÍA SOLOICITE SU CARTA COMPROMISO Y QUE CUMPLA CON LAS DISPOCISICIONES PARA ACCEDER A ESTA MODALIDAD.</t>
  </si>
  <si>
    <t xml:space="preserve"> COMPONENTE 4</t>
  </si>
  <si>
    <t>100 PLANES OPERATIVOS REALIZADOS</t>
  </si>
  <si>
    <t>PORCENTAJE DE PLANES OPERATIVOS REALIZADOS</t>
  </si>
  <si>
    <t>PLANES OPERATIVOS REALIZADOS CON RESPECTO A LOS PLANES OPERATIVOS PROGRAMADOS</t>
  </si>
  <si>
    <t>(NUMERO DE PLANES OPERATIVOS REALIZADOS /NUMERO DE PLANES OPERATIVOS PROGRAMADOS)*100</t>
  </si>
  <si>
    <t>DIRECCIÓN DE PLANIFICACIÓN.</t>
  </si>
  <si>
    <t>QUE SE CUENTE CON LA INFORMACIÓN EN TIEMPO Y FORMA Y CON LOS RECURSOS PARA LA ELABORACIÓN DE LOS PLANES OPERATIVOS.</t>
  </si>
  <si>
    <t xml:space="preserve"> ACTIVIDAD 4.1</t>
  </si>
  <si>
    <t>848 ATENCIÓN EVENTOS GRATIFICADOS.</t>
  </si>
  <si>
    <t>ATENCIÓN EVENTOS GRATIFICADOS.</t>
  </si>
  <si>
    <t>PLANES OPERATIVOS DE EVENTOS GRATIFICADOS ELABORADOS CON RESPECTO A LOS PLANES OPERATIVOS DE EVENTOS GRATIFICADOS SOLICITADOS.</t>
  </si>
  <si>
    <t>(PLANES OPERATIVOS DE EVENTOS GRATIFICADOS REALIZADOS/PLANES OPERATIVOS DE EVENTOS GRATIFICADOS SOLICITADOS)*100</t>
  </si>
  <si>
    <t>QUE SE CUENTE CON LA INFORMACIÓN EN TIEMPO Y FORMA Y CON LOS RECURSOS PARA LA ELABORACION DE LOS PLANES OPERATIVOS.</t>
  </si>
  <si>
    <t xml:space="preserve"> ACTIVIDAD 4.2</t>
  </si>
  <si>
    <t>849 ATENCIÓN EVENTOS MASIVOS.</t>
  </si>
  <si>
    <t>ATENCIÓN EVENTOS MASIVOS.</t>
  </si>
  <si>
    <t>PLANES OPERATIVOS DE EVENTOS MASIVOS ELABORADOS CON RESPECTO A LOS PLANES OPERATIVOS DE EVENTOS MASIVOS SOLICITADOS.</t>
  </si>
  <si>
    <t>(PLANES OPERATIVOS DE EVENTOS MASIVOS REALIZADOS/PLANES OPERATIVOS DE EVENTOS MASIVOS PROGRAMADOS )*100</t>
  </si>
  <si>
    <t>QUE SE CUENTE CON LA INFORMACIÓN EN TIEMPO Y FORMA Y QUE EXISTA PRESUPUESTO PARA LOS EVENTOS MASIVOS.</t>
  </si>
  <si>
    <t xml:space="preserve"> COMPONENTE 5</t>
  </si>
  <si>
    <t>054 DIFUSIÓN EN MATERIA DE PROTECCIÓN CIVIL EFECTUADA.</t>
  </si>
  <si>
    <t>PORCENTAJE DE PUBLICACIONES EMITIDAS.</t>
  </si>
  <si>
    <t>PUBLICACIONES EMITIDAS EN MATERIA DE GESTIÓN INTEGRAL DE RIESGOS Y EMERGENCIAS.</t>
  </si>
  <si>
    <t>(NUMERO DE PUBLICACIONES EMITIDAS/NUMERO DE PUBLICACIONES PROGRAMADAS)*100</t>
  </si>
  <si>
    <t>OFICIALIA DE INFORMACIÓN PÚBLICA.</t>
  </si>
  <si>
    <t>CONTAR CON LOS RECURSOS MATERIALES Y HUMANOS NECESARIOS PARA EMITIR LAS PUBLICACIONES.</t>
  </si>
  <si>
    <t xml:space="preserve"> ACTIVIDAD 5.1</t>
  </si>
  <si>
    <t>892 DIFUSIÓN EN MATERIA DE PROTECCIÓN CIVIL.</t>
  </si>
  <si>
    <t>DIFUSIÓN EN MATERIA DE PROTECCION CIVIL.</t>
  </si>
  <si>
    <t>REALIZAR DIFUSIÓN A LA POBLACIÓN EN MATERIA DE GESTIÓN INTEGRAL DE RIESGO Y EMERGENCIAS.</t>
  </si>
  <si>
    <t>(NUMERO DE DIFUCIONES EMITIDAS/NUMERO DE DIFUSIONES PROGRAMADAS)*100</t>
  </si>
  <si>
    <t>CONTAR CON LOS RECURSOS MATERIALES Y HUMANOS NECESARIOS PARA EMITIR LAS DIFUSIONES.</t>
  </si>
  <si>
    <t xml:space="preserve"> ACTIVIDAD 5.2</t>
  </si>
  <si>
    <t>598 MATERIAL AUDIOVISUAL GENERADO.</t>
  </si>
  <si>
    <t>MATERIAL AUDIOVISUAL GENERADO PARA LA DIFUSION DE LA CULTURA DE AUTOPROTECCIÓN Y LAS ACTIVIDADES DE LA COORDINACIÓN.</t>
  </si>
  <si>
    <t>PORCENTAJE DE MATERIAL AUDIOVISUAL GENERADO PARA LA DIFUSION DE LA CULTURA DE AUTOPROTECCIÓN Y LAS ACTIVIDADES DE LA COORDINACIÓN.</t>
  </si>
  <si>
    <t>(NUMERO DE MATERIAL AUDIOVISUAL GENERADO/NUMERO MATERIAL AUDIOVISUAL PROGRAMADOS)*100</t>
  </si>
  <si>
    <t>CONTAR CON LOS RECURSOS MATERIALES Y HUMANOS NECESARIOS PARA GENERAR EL MATERIAL AUDIOVISUAL.</t>
  </si>
  <si>
    <t xml:space="preserve"> COMPONENTE 6</t>
  </si>
  <si>
    <t>024 ANÁLISIS DE RIESGOS EFECTUADOS.</t>
  </si>
  <si>
    <t>PORCENTAJE DE ACTUALIZACIONES DE COMPONENTES DEL ATLAS DE RIESGOS.</t>
  </si>
  <si>
    <t>ACTUALIZACION DE LOS COMPONENTES DEL ATLAS DE RIESGOS EFECTUADOS.</t>
  </si>
  <si>
    <t>(NUMERO DE ACTUALIZACIONES EFECTUADAS/NUMERO DE ACTUALIZACIONES PROGRAMADAS)*100</t>
  </si>
  <si>
    <t>OFICIALIA DE INTELIGENCIA.</t>
  </si>
  <si>
    <t>QUE SE CUENTE CON LA INSTRUMENTACIÓN ESTRATÉGICA IMPLEMENTADA.</t>
  </si>
  <si>
    <t xml:space="preserve"> ACTIVIDAD 6.1</t>
  </si>
  <si>
    <t>850 ATLAS DE RIESGO.</t>
  </si>
  <si>
    <t>ATLAS DE RIESGO.</t>
  </si>
  <si>
    <t>ACTUALIZACIÓN DE LOS COMPONENTES DEL ATLAS DE RIESGOS EFECTUADOS.</t>
  </si>
  <si>
    <t xml:space="preserve"> ACTIVIDAD 6.2</t>
  </si>
  <si>
    <t>929 INVESTIGACIÓN TÉCNICA Y CIENTÍFICA.</t>
  </si>
  <si>
    <t>INVESTIGACIÓN TÉCNICA Y CIENTÍFICA.</t>
  </si>
  <si>
    <t>INVESTIGACIONES TÉCNICA Y CIENTÍFICA  PARA LA TOMA DE DESICIONES ( ESTUDIOS GENERALES DE RIESGOS, DICTAMENES DE RIESGOS, ESTUDIOS DE FOTOGRAVIMETRIAS, LEVANTAMIENTOS FOTOGRÁFICOS, ENTRE OTROS).</t>
  </si>
  <si>
    <t>(INVESTIGACIONES REALIZADAS PARA LA TOMA DE DESICIONES/INVESTIGACIONES SOLICITADAS O PLANEADAS PARA LA TOMA DE DESICIONES)*100</t>
  </si>
  <si>
    <t>QUE SE ASIGNE EL PRESUPUESTO CORRESPONDIENTE PARA REALIZAR LAS INVESTIGACIONES.</t>
  </si>
  <si>
    <t xml:space="preserve"> COMPONENTE 7</t>
  </si>
  <si>
    <t>151 CONTROL, PRESERVACIÓN Y PROTECCIÓN DE LOS RECURSOS FORESTALES DEL MUNICIPIO DE ZAPOPAN.</t>
  </si>
  <si>
    <t>PROGRAMA DE PREVENCIÓN Y COMBATE DE INCENDIOS FORESTALES EN EL MUNICIPIO DE ZAPOPAN.</t>
  </si>
  <si>
    <t>ACCIONES PREVENTIVAS PARA REDUCIR LA INCIDENCIA DE INCENDIOS FORESTALES.</t>
  </si>
  <si>
    <t>(PROGRAMA DE PREVENCIÓN Y COMBATE DE INCENDIOS FORESTALES ELABORADO / PROGRAMA DE PREVENCIÓN Y COMBATE DE INCENDIOS FORESTALES PLANEADO)*100</t>
  </si>
  <si>
    <t>DIRECCIÚN DE OPERACIONES/ DIVISIÓN FORESTAL.</t>
  </si>
  <si>
    <t>QUE SE CUENTE CON RECURSOS HUMANOS Y MATERIALES NECESARIOS PARA REALIZAR EL PROGRAMA.</t>
  </si>
  <si>
    <t xml:space="preserve"> ACTIVIDAD 7.1</t>
  </si>
  <si>
    <t>599 PRESERVACIÓN DE LOS RECURSOS FORESTALES DEL MUNICIPIO DE ZAPOPAN.</t>
  </si>
  <si>
    <t>ACTIVIDADES DE PREVENCIÓN EN MATERIA FORESTAL.</t>
  </si>
  <si>
    <t>PORCENTAJE DE GUARDARAYAS REALIZADAS.</t>
  </si>
  <si>
    <t>(NUMERO DE GUARDARAYAS REALIZADAS / NUMERO DE GUARDARAYAS PROGRAMADAS)*100</t>
  </si>
  <si>
    <t>QUE SE CUENTE CON LO RECURSOS HUMANOS Y MATERIALES PARA LA REALIZACIÓN DE LAS GUARDARAYAS.</t>
  </si>
  <si>
    <t xml:space="preserve"> ACTIVIDAD 7.2</t>
  </si>
  <si>
    <t>600 PROTECCIÓN DE LOS RECURSOS FORESTALES DEL MUNICIPIO DE ZAPOPAN.</t>
  </si>
  <si>
    <t>ACTIVIDADES DE PROTECCIÓN EN MATERIA FORESTAL.</t>
  </si>
  <si>
    <t>PORCENTAJE DE LINEAS NEGRAS REALIZADAS.</t>
  </si>
  <si>
    <t>(NUMERO DE LINEAS NEGRAS REALIZADAS / NUMERO DE LINEAS NEGRAAS PROGRAMADAS)*100</t>
  </si>
  <si>
    <t>QUE SE CUENTE CON LO RECURSOS HUMANOS Y MATERIALES PARA LA REALIZACIÓN DE LAS LINEAS NEGRAS.</t>
  </si>
  <si>
    <t xml:space="preserve"> ACTIVIDAD 7.3</t>
  </si>
  <si>
    <t>601 REDUCCIÓN DE COMBUSTIBLES DEL ÁREA FORESTAL DEL MUNICIPIO MEDIANTE LA ELIMINACIÓN DE VEGETACIÓN HERBÁCEA Y ARBUSTIVA.</t>
  </si>
  <si>
    <t>PORCENTAJE DE HECTAREAS CON ELIMINACIÓN DE COMBUSTIBLES LIGEROS (VEGETACIÓN HERBACEA Y ARBUSTIVA) REALIZADAS.</t>
  </si>
  <si>
    <t>REDUCCIÓN DE COMBUSTIBLES LIGEROS DEL MUNICIPIO.</t>
  </si>
  <si>
    <t>(NUMERO DE HECTATREAS ATENDIDAS / NUMERO DE HECTAREAS PROGRAMADAS)*100</t>
  </si>
  <si>
    <t>QUE SE CUENTE CON LO RECURSOS HUMANOS Y MATERIALES PARA LA REALIZACIÓN DE LAS ACTIVIDADES DE DISMINICION DE COMBUSTIBLES LIGEROS.</t>
  </si>
  <si>
    <t xml:space="preserve"> COMPONENTE 8</t>
  </si>
  <si>
    <t>040 CAPACITACIÓN EN MATERIA DE GESTIÓN INTEGRAL DE RIESGOS REALIZADA PARA EL PERSONAL DE LA COORDINACIÓN.</t>
  </si>
  <si>
    <t>PORCENTAJE DE PERSONAL INTERNO CAPACITADO EN MATERIA DE GESTIÓN INTEGRAL DE RIESGOS.</t>
  </si>
  <si>
    <t>PERSONAL INTERNO CAPACITADO EN MATERIA DE GESTIÓN INTEGRAL DE RIESGOS CON RELACIÓN A TODO EL PERSONAL ADSCRITO A LA COORDINACIÓN.</t>
  </si>
  <si>
    <t>(PERSONAL INTERNO CAPACITADO EN MATERIA DE GESTION INTEGRAL DE RIESGOS/TOTAL DE PERSONAL ADSCTIRO A LA COORDINACIÓN)*100</t>
  </si>
  <si>
    <t>QUE EXISTAN RECURSOS PARA QUE EL PERSONAL INTERNO RECIBA CAPACITACIÓN EN MATERIA DE GESTION INTEGRAL DE RIESGOS.</t>
  </si>
  <si>
    <t xml:space="preserve"> ACTIVIDAD 8.1 </t>
  </si>
  <si>
    <t>867 PARTICIPACIÓN EN CURSOS EN MATERIA DE GESTIÓN DE RIESGOS.</t>
  </si>
  <si>
    <t>PARTICIPACIÓN EN CURSOS EN MATERIA DE GESTIÓN DE RIESGOS.</t>
  </si>
  <si>
    <t>OFICIALES QUE ASISTEN A IMPARTIR Y/O RECIBIR CAPACITACIONES EN MATERIA DE GESTIÓN INTEGRAL DE RIESGOS.</t>
  </si>
  <si>
    <t>(PARTICIPACIONES REALIZADAS/PARTICIPACIONES SOLICITADAS)*100</t>
  </si>
  <si>
    <t>QUE EXISTAN RECURSOS PARA ASISITIR A LOS EVENTOS A IMPARTIR Y/O RECIBIR CAPACITACIONES EN MATERIA DE GESTION INTEGRAL DE RIESGOS.</t>
  </si>
  <si>
    <t xml:space="preserve"> ACTIVIDAD 8.2</t>
  </si>
  <si>
    <t>866 CAPACITACIÓN PERSONAL INTERNO.</t>
  </si>
  <si>
    <t>CAPACITACIÓN PERSONAL INTERNO.</t>
  </si>
  <si>
    <t>OFICIALES QUE RECIBEN CAPACITACIÓN A NIVEL LICENCIATURA, MAESTRIA Y/ O DOCTORADO.</t>
  </si>
  <si>
    <t>(OFICIALES CAPACITADOS (LICENCIATURA, MAESTRIA, DOCTORADO)/OFICIALES PROGRAMADOS (LICENCIATURA, MAESTRIA, DOCTORADO))*100</t>
  </si>
  <si>
    <t>QUE EXISTAN RECURSOS PARA RECIBIR CAPACITACIONES (LICENCIATURA, MAESTRIA, DOCTORADO).</t>
  </si>
  <si>
    <t>05.4. INSPECCIÓN DE LUGARES QUE REQUIEREN DE LICENCIA O PERMISO.</t>
  </si>
  <si>
    <t xml:space="preserve">G. REGULACIÓN Y SUPERVISIÓN. </t>
  </si>
  <si>
    <t>2.8 FORTALECER LA RECTORÍA Y VINCULACIÓN DEL ORDENAMIENTO TERRITORIAL Y ECOLÓGICO DE LOS ASENTAMIENTOS HUMANOS Y DE LA TIERRA, MEDIANTE EL USO RACIONAL Y EQUILIBRADO DEL TERRITORIO, PROMOVIENDO LA ACCESIBILIDAD Y LA MOVILIDAD EFICIENTE.</t>
  </si>
  <si>
    <t>10 SE CONTRIBUYE A INCREMENTAR LA REGULARIZACIÓN DE ACTIVIDADES QUE REQUIEREN LICENCIA O PERMISO.</t>
  </si>
  <si>
    <t>PORCENTAJE DE ACTIVIDADES REGULARIZADAS.</t>
  </si>
  <si>
    <t>REGULARIZACIÓN DE PERMISOS O LICENCIAS.</t>
  </si>
  <si>
    <t>(NÚMERO DE ACTIVIDADES REGULARIZADAS / NÚMERO DE INSPECCIONES REALIZADAS) * 100</t>
  </si>
  <si>
    <t>BASES DE DATOS Y DOCUMENTALES DE LA DIRECCIÓN DE INSPECCIÓN Y VIGILANCIA.</t>
  </si>
  <si>
    <t>10 LOS HABITANTES DEL MUNICIPIO RECIBEN CERTEZA JURÍDICA DEL DESARROLLO DE ACTIVIDADES QUE REQUIERAN LICENCIA O PERMISO MEDIANTE LA INSPECCIÓN DE AUTORIDADES MUNICIPALES.</t>
  </si>
  <si>
    <t>PORCENTAJE DE INSPECCIONES PRACTICADAS.</t>
  </si>
  <si>
    <t>INSPECCIÓN DE AUTORIDADES MUNICIPALES.</t>
  </si>
  <si>
    <t>( NO. DE INSPECCIONES PRACTICADAS / NO. DE REPORTES RECIBIDOS) * 100</t>
  </si>
  <si>
    <t>QUE LA CIUDADANÍA REALICE LOS REPORTES CORRESPONDIENTES.</t>
  </si>
  <si>
    <t>075 INSPECCIONES A LAS ACTIVIDADES QUE REQUIEREN LICENCIA O PERMISO REALIZADAS.</t>
  </si>
  <si>
    <t>PORCENTAJE DE SANCIONES POR INSPECCIONES PRACTICADAS.</t>
  </si>
  <si>
    <t>INSPECCIÓN  A LAS ACTIVIDADES QUE REQUIEREN LICENCIA O PERMISOS QUE CULMINAN EN SANCIONES.</t>
  </si>
  <si>
    <t>(NO. DE SANCIONES PRACTICADAS/NO. DE INSPECCIONES PROGRAMADAS) * 100</t>
  </si>
  <si>
    <t>QUE NO SE REGULARICE LA ACTIVIDAD.</t>
  </si>
  <si>
    <t>517 INSPECCIÓN AL ÁREA DE COMERCIO.</t>
  </si>
  <si>
    <t>PORCENTAJE DE INSPECCIONES AL ÁREA DE COMERCIO.</t>
  </si>
  <si>
    <t>INSPECCIÓN  A LAS ACTIVIDADES EN EL ÁREA COMERCIAL DEL MUNICIPIO QUE REQUIEREN LICENCIA O PERMISOS.</t>
  </si>
  <si>
    <t>(NO. DE INSPECCIONES REALIZADAS / /NO. DE INSPECCIONES PROGRAMADAS) * 100</t>
  </si>
  <si>
    <t>QUE LA NORMATIVIDAD APLICABLE NO SUFRA MODIFICACIONES Y QUE EXISTAN ACTIVIDADES IRREGULARES.</t>
  </si>
  <si>
    <t>519 INSPECCIÓN DE HORARIOS ESPECIALES.</t>
  </si>
  <si>
    <t>PORCENTAJE DE INSPECCIONES DE HORARIOS ESPECIALES.</t>
  </si>
  <si>
    <t>INSPECCIÓN  A LAS ACTIVIDADES EN HORARIOS ESPECIALES QUE REQUIEREN LICENCIA O PERMISOS.</t>
  </si>
  <si>
    <t>083 NORMATIVIDAD CORRESPONDIENTE APLICADA.</t>
  </si>
  <si>
    <t>PORCENTAJE DE SANCIONES IMPUESTAS.</t>
  </si>
  <si>
    <t>SANCIONES IMPUESTAS BAJO UNA NORMATIVIDAD.</t>
  </si>
  <si>
    <t>518 INSPECCIÓN DE ACCIONES URBANÍSTICAS Y EDIFICACIÓN EN EL MUNICIPIO DE ZAPOPAN.</t>
  </si>
  <si>
    <t>PORCENTAJE DE INSPECCIONES  EN ACCIONES URBANÍSTICAS Y EDIFICACIÓN EN EL MUNICIPIO DE ZAPOPAN.</t>
  </si>
  <si>
    <t>INSPECCIÓN  A LAS ACTIVIDADES EN URBANÍSTICAS Y EDIFICACIÓN EN EL MUNICIPIO DE ZAPOPAN.</t>
  </si>
  <si>
    <t>520 INSPECCIÓN TÉCNICA EN MATERIA DE RASTRO, INDUSTRIA, ECOLOGÍA Y ANUNCIOS.</t>
  </si>
  <si>
    <t>PORCENTAJE DE INSPECCIONES EN MATERIA DE RASTRO, INDUSTRIA, ECOLOGÍA Y ANUNCIOS.</t>
  </si>
  <si>
    <t>INSPECCIÓN  A LAS ACTIVIDADES EN MATERIA DE RASTRO, INDUSTRIA, ECOLOGÍA Y ANUNCIOS.</t>
  </si>
  <si>
    <t>29. EMPRESA.</t>
  </si>
  <si>
    <t>DIRECCIÓN DE INSPECCIÓN Y VIGILANCIA.</t>
  </si>
  <si>
    <t>09.1. TECNOLOGÍAS DE LA INFORMACIÓN Y LA COMUNICACIÓN.</t>
  </si>
  <si>
    <t>COORDINACIÓN DE ADMINISTRACIÓN E INNOVACIÓN GUBERNAMENTAL.</t>
  </si>
  <si>
    <t xml:space="preserve">O27. INCREMENTAR LA CAPACIDAD INNOVADORA EN LOS SECTORES SOCIAL PRIVADO Y PÚBLICO.
</t>
  </si>
  <si>
    <t>O27E1. CREAR ESPACIOS FÍSICOS Y VIRTUALES, Y OTROS MECANISMOS DE DIÁLOGO Y REFLEXIÓN PARA GENERAR SOLUCIONES INNOVADORAS A PROBLEMAS PÚBLICOS Y SOCIALES.</t>
  </si>
  <si>
    <t>32. INNOVACIÓN GUBERNAMENTAL.</t>
  </si>
  <si>
    <t>32. IMPLEMENTAR LOS MECANISMOS DE INNOVACIÓN TECNOLÓGICA Y DIGITAL QUE PERMITAN LA MEJORA REGULATORIA.</t>
  </si>
  <si>
    <t>32. MEJORAR LOS PROCESOS DEL MUNICIPIO DE ZAPOPAN, VINCULANDO A LOS CIUDADANOS DIGITALMENTE PARA POSICIONARLO COMO REFERENTE DE INNOVACIÓN Y EFICIENCIA GUBERNAMENTAL.</t>
  </si>
  <si>
    <t>18 SE CONTRIBUYE A INCREMENTAR LA CAPACIDAD DE ACCESO A TECNOLOGÍAS DE LA INFORMACIÓN (TICS) Y LA COMUNICACIÓN DE LOS SERVIDORES PÚBLICOS Y DE LAS PERSONAS QUE HABITAN O TRANSITAN POR ZAPOPAN.</t>
  </si>
  <si>
    <t>PORCENTAJE DE SERVIDORES PÚBLICOS CON ACCESO A TIC'S CON RESPECTO AL AÑO PASADO.</t>
  </si>
  <si>
    <t>CONTRIBUYE A INCREMENTAR LA CAPACIDAD DE ACCESO A TECNOLOGÍAS DE LA INFORMACIÓN.</t>
  </si>
  <si>
    <t>(TOTAL DE SERVIDORES PÚBLICOS CON ACCESO A LAS TICS DEL AÑO PASADO /TOTAL DE SERVIDORES PÚBLICOS CON ACCESO A LAS TICS DEL AÑO ACTUAL)-1)*100</t>
  </si>
  <si>
    <t>BASES DE DATOS PLANTILLA.</t>
  </si>
  <si>
    <t>18 LAS DEPENDENCIAS CUENTAN CON HERRAMIENTAS NECESARIAS PARA EL DESEMPEÑO DE SUS ACTIVIDADES MEDIANTE TECNOLOGÍAS DE LA INFORMACIÓN Y LA COMUNICACIÓN.</t>
  </si>
  <si>
    <t>PORCENTAJE DE SOLICITUDES ATENDIDAS.</t>
  </si>
  <si>
    <t>DEPENDENCIAS CUENTAN CON HERRAMIENTAS NECESARIAS PARA EL DESEMPEÑO DE SUS ACTIVIDADES MEDIANTE TECNOLOGÍAS.</t>
  </si>
  <si>
    <t>( NO. DE SOLICITUDES ATENDIDAS /NO. DE SOLICITUDES RECIBIDAS)*100</t>
  </si>
  <si>
    <t>REGISTROS DE SOLICITUDES EN BASE DE DATOS.</t>
  </si>
  <si>
    <t>QUE EXISTAN RECURSOS PARA ATENDER LAS SOLICITUDES.</t>
  </si>
  <si>
    <t>132 SISTEMAS IMPLEMENTADOS.</t>
  </si>
  <si>
    <t>NÚMERO DE SISTEMAS Y REDES IMPLEMENTADOS.</t>
  </si>
  <si>
    <t>SISTEMAS Y REDES IMPLEMENTADOS EN EL AYUNTAMIENTO.</t>
  </si>
  <si>
    <t>(NO. DE SISTEMAS Y/O REDES IMPLEMENTADOS/NO. DE SISTEMAS Y/O REDES PROGRAMADOS PARA SU IMPLEMENTACION)*100</t>
  </si>
  <si>
    <t>BASES DE DATOS Y DOCUMENTALES DE LA COORDINACIÓN GENERAL DE ADMINISTRACIÓN E INNOVACIÓN GUBERNAMENTAL.</t>
  </si>
  <si>
    <t>LAS DEPENDENCIAS REQUIEREN Y SOLICITAN EL SERVICIO DE SISTEMAS O REDES PARA SU DESEMPEÑO, QUE EXISTAN RECURSOS PARA ATENDER LAS SOLICITUDES.</t>
  </si>
  <si>
    <t>425 DESARROLLO E IMPLEMENTACIÓN DE SISTEMAS.</t>
  </si>
  <si>
    <t> DESARROLLO E IMPLEMENTACIÓN DE SISTEMAS.</t>
  </si>
  <si>
    <t>DESARROLLO E IMPLEMENTACIÓN DE SISTEMAS   EN EL AYUNTAMIENTO.</t>
  </si>
  <si>
    <t>(NO. DE SISTEMAS  SIMPLEMENTADOS/NO. DE SISTEMAS PROGRAMADOS PARA SU IMPLEMENTACION)*100</t>
  </si>
  <si>
    <t>437 GEOPROCESAMIENTO E IMPLEMENTACIÓN DE SISTEMAS DE INFORMACIÓN GEOGRÁFICA.</t>
  </si>
  <si>
    <t> GEOPROCESAMIENTO E IMPLEMENTACIÓN DE SISTEMAS DE INFORMACION GEOGRAFICA.</t>
  </si>
  <si>
    <t>DESARROLLO E IMPLEMENTACIÓN DE SISTEMAS  DE INFORMACIÓN GEOGRAFICA  EN EL AYUNTAMIENTO.</t>
  </si>
  <si>
    <t>884 MANTENIMIENTO, INSTALACIÓN Y ACTUALIZACIÓN DE SOFTWARE.</t>
  </si>
  <si>
    <t> MANTENIMIENTO, INSTALACIÓN Y ACTUALIZACIÓN DE SOFTWARE.</t>
  </si>
  <si>
    <t>IMPLEMENTACION DEL MATENIMIENTO PREVENTIVO Y CORRECTIVO EN LOS SOFTWARES PARA SU CORRECTO FUNCIONAMIENTO.</t>
  </si>
  <si>
    <t>(SERVICIOS DE MANTENIMIENTO Y/O INSTALACION REALIZADOS /SERVICIOS DE MANTENIMIENTO Y/O INSTALACION PROYECTADOS)*100</t>
  </si>
  <si>
    <t>QUE SE CUENTE CON LOS SOFTWARES Y/O LICENCIAS NECESARIOS ASÍ COMO RECURSOS PARA ATENDER LAS SOLICITUDES.</t>
  </si>
  <si>
    <t>615 ADMINISTRACIÓN DE LA RED DE VIDEOCOMPRA, RENOVACIÓN Y ACTUALIZACIÓN DE EQUIPO.</t>
  </si>
  <si>
    <t> ADMINISTRACIÓN DE LA RED DE DE VIDEOCOMPRA, RENOVACIÓN Y ACTUALIZACIÓN DE EQUIPO</t>
  </si>
  <si>
    <t>SERVICIOS DE MANTENIMIENTO EN LA RED DE  VIDEOCOMPRA, ASÍ COMO RENOVACIÓN DE EQUIPO DE LA RED DE VIDEOCOMPRA  POR DETERIORO DE LOS DISPOSITIVOS  DISPONIBLES.</t>
  </si>
  <si>
    <t>(SERVICIOS DE MANTENIMIENTO Y/O RENOVACION  DE EQUIPOS  REALIZADOS /SERVICIOS DE MANTENIMIENTO Y/O RENOVACION  DE EQUIPOS  PROGRAMADOS)*100</t>
  </si>
  <si>
    <t>602 ARRENDAMIENTO DE ACTIVOS INTANGIBLES IMPLEMENTADOS.</t>
  </si>
  <si>
    <t>NÚMERO DE ACTIVOS INTANGIBLES ARRENDADOS.</t>
  </si>
  <si>
    <t>LICENCIAS Y ACCESOS QUE SE ARRENDAN PARA EL USO Y CONTROL DE CIERTA HERRAMIENTA O SISTEMA.</t>
  </si>
  <si>
    <t>(NÚMERO DE ACTIVOS INTANGIBLES ARRENDADOS/NÚMERO DE ACTIVOS INTANGIBLES ESTIMADOS PARA ARRENDAR)*100</t>
  </si>
  <si>
    <t>QUE SEA NECESARIO ARRENDAR ACTIVOS INTANGIBLES PARA EL MUNICIPIO.</t>
  </si>
  <si>
    <t>133 SISTEMAS Y/O REDES CONSERVADOS.</t>
  </si>
  <si>
    <t>SISTEMAS Y/O REDES CONSERVADOS.</t>
  </si>
  <si>
    <t xml:space="preserve"> MANTENIMIENTO A SISTEMAS Y/O REDES.</t>
  </si>
  <si>
    <t>(NO. DE SERVICIOS DE MANTENIMIENTO DE SISTEMAS Y/O REDES/ NO. DE SERVICIOS DE MANTENIMIENTO PROGRAMADOS)*100</t>
  </si>
  <si>
    <t>427 ADMINISTRACIÓN DE LA RED DE VOZ Y RENOVACIÓN DE EQUIPO.</t>
  </si>
  <si>
    <t> ADMINISTRACIÓN DE LA RED DE VOZ Y RENOVACIÓN DE EQUIPO.</t>
  </si>
  <si>
    <t>SERVICIOS DE MANTENIMIENTO EN LA RED DE VOZ, ASÍ COMO RENOVACIÓN DE EQUIPO DE LA RED DE VOZ POR DETERIORO DE LOS DISPOSITIVOS  DISPONIBLES.</t>
  </si>
  <si>
    <t>(SERVICIOS DE MANTENIMIENTO Y/O RENOVACION  DE EQUIPOS  REALIZADOS /SERVICIOS DE MANTENIMIENTO Y/O RENOVACION  DE EQUIPOS  PROGRAMADOS  )*100</t>
  </si>
  <si>
    <t>433 ATENCIÓN A SOLICITUDES DE REPARACIÓN, MANTENIMIENTO E INSTALACIÓN DE EQUIPO DE CÓMPUTO EN GENERAL Y TELEFÓNICO.</t>
  </si>
  <si>
    <t> ATENCIÓN A SOLICITUDES DE REPARACIÓN, MANTENIMIENTO E INSTALACIÓN DE EQUIPO DE COMPUTO EN GENERAL Y TELEFÓNICO.</t>
  </si>
  <si>
    <t>CONTROL Y SEGUIMIENTO EN LAS SOLICITUDES DE REPARACIÓN, MANTENIMIENTO O INSTALACIÓN DE EQUIPO EN GENERAL.</t>
  </si>
  <si>
    <t>QUE SE RECIBAN SOLICITUDES POR PARTE  DE LAS DEPENDENCIAS PARA ALGUN SERVICIO DE MANTENIMIENTO, REPARACIÓN O INSTALACION.</t>
  </si>
  <si>
    <t>436 ADMINISTRACIÓN DE RED DE DATOS Y RENOVACIÓN DE EQUIPO.</t>
  </si>
  <si>
    <t>ADMINISTRACIÓN DE RED DE DATOS Y RENOVACIÓN DE EQUIPO.</t>
  </si>
  <si>
    <t>SERVICIOS DE MANTENIMIENTO EN LA RED DE DATOS, ASÍ COMO RENOVACIÓN DE EQUIPO DE LA RED DE DATOS  POR DETERIORO DE LOS DISPOSITIVOS  DISPONIBLES.</t>
  </si>
  <si>
    <t>438 ATENCIÓN A SOLICITUDES DE COMPRA, PRÉSTAMO, RENTA Y ACTUALIZACIÓN DE EQUIPO DE CÓMPUTO GENERAL Y TELEFÓNICO.</t>
  </si>
  <si>
    <t> ATENCIÓN A SOLICITUDES DE COMPRA, PRESTAMO, RENTA Y ACTUALIZACIÓN DE EQUIPO DE COMPUTO GENERAL Y TELEFÓNICO.</t>
  </si>
  <si>
    <t>CONTROL Y SEGUIMIENTO EN LAS SOLICITUDES DE COMPRA, PRESTAMO, RENTA Y ACTUALIZACIÓN DE EQUIPO DE CÓMPUTO GENERAL Y TELEFÓNICO.</t>
  </si>
  <si>
    <t>QUE SE RECIBAN SOLICITUDES POR PARTE  DE LAS DEPENDENCIAS PARA COMPRA, PRESTAMO, RENTA Y ACTUALIZACIÓN DE EQUIPO DE CÓMPUTO GENERAL Y TELEFÓNICO.</t>
  </si>
  <si>
    <t xml:space="preserve">ACTIVIDAD 2.5 </t>
  </si>
  <si>
    <t>603 ARRENDAMIENTOS DE ACTIVOS INTANGIBLES CONSERVADOS.</t>
  </si>
  <si>
    <t>LICENCIAS Y ACCESOS QUE SE ARRENDAN PARA AMPLIAR EL USO Y CONTROL DE CIERTA HERRAMIENTA O SISTEMA.</t>
  </si>
  <si>
    <t>153  MEJORA REGULATORIA.</t>
  </si>
  <si>
    <t> MEJORA REGULATORIA.</t>
  </si>
  <si>
    <t>PROPUESTAS DE MEJORA REGULATORIA SUGERIDAS A LAS DEPENDENCIAS.</t>
  </si>
  <si>
    <t>(PROPUESTAS DE MEJORA REGULATORIA ELABORADAS /PROPUESTAS DE MEJORA REGULATORIA PROYECTADAS)*100</t>
  </si>
  <si>
    <t>QUE LAS DEPENDENCIAS NO SE NIEGUEN A OTORGAR LOS INSUMOS PARA LA ELABORACIÓN DE LAS PROPUESTAS</t>
  </si>
  <si>
    <t>428 ACTUALIZACIÓN DE MANUALES DE ORGANIZACIÓN.</t>
  </si>
  <si>
    <t> ACTUALIZACIÓN DE MANUALES DE ORGANIZACIÓN.</t>
  </si>
  <si>
    <t>CONTROL EN LA ACTUALIZACIÓN DE LOS MANUALES DE ORGANIZACIÓN DE LAS DIFERENTES ÁREAS (DEPENDENCIAS) QUE CONFORMAN EL MUNICIPIO.</t>
  </si>
  <si>
    <t>(ACTUALIZACIONES REALIZADAS /ACTUALIZACIONES PROGRAMADAS)*100</t>
  </si>
  <si>
    <t>QUE ORGANICAMENTE HUBIESE UNA RESTRUCTURACIÓN EN LAS ÁREAS Y REQUIERAN ACTUALIZAR EL MANUAL DE ORGANIZACIÓN, QUE NO SE AUTORICEN O DEFINAN LOS MEDIOS DE AUTORIZACIÓN.</t>
  </si>
  <si>
    <t>429 ACTUALIZACIÓN DE MANUALES DE PROCEDIMIENTOS.</t>
  </si>
  <si>
    <t> ACTUALIZACIÓN DE MANUALES DE PROCEDIMIENTOS.</t>
  </si>
  <si>
    <t>CONTROL EN LA ACTUALIZACIÓN DE LOS MANUALES DE PROCEDIMIENTOS DE LAS DIFERENTES ÁREAS (DEPENDENCIAS) QUE CONFORMAN EL MUNICIPIO.</t>
  </si>
  <si>
    <t>604 VENTANILLA DIGITAL.</t>
  </si>
  <si>
    <t>VENTANILLA DIGITAL.</t>
  </si>
  <si>
    <t>DIGITALIZACIÓN DE TRÁMITES EN LÍNEA.</t>
  </si>
  <si>
    <t>TRÁMITES DIGITALIZADOS / TRÁMITES PROYECTADOS PARA DIGITALIZAR) *100</t>
  </si>
  <si>
    <t>QUE LAS DEPENDENCIAS NO SE NIEGUEN A OTORGAR LOS INSUMOS PARA LA DIGITALIZACIÓN DE LOS TRÁMITES.</t>
  </si>
  <si>
    <t>86. SECTOR PÚBLICO MUNICIPAL.</t>
  </si>
  <si>
    <t>DIRECCIÓN DE INNOVACIÓN GUBERNAMENTAL, DIRECCIÓN DE MEJORA REGULATORIA.</t>
  </si>
  <si>
    <t>LIC. EDMUNDO ANTONIO AMUTIO VILLA.</t>
  </si>
  <si>
    <t>09.2. MANTENIMIENTO.</t>
  </si>
  <si>
    <t>2.11. PROMOVER Y GARANTIZAR EL ACCESO AUN TRABAJO DIGNO, CONSEGURIDAD SOCIAL Y SIN NINGÚN TIPO DE DISCRIMINACIÓN , ATRAVÉS DE LA CAPACITACIÓN EN EL  TRABAJO, EL DIÁLOGO SOCIAL, LA POLÍTICA DE RECUPERACIÓN DE SALARIOS Y EL CUMPLIMIENTO DE LA NORMATIVIDAD LABORAL, CON ÉNFASIS EN LA POBLACIÓN EN SITUACIÓN DE VULNERABILIDAD.</t>
  </si>
  <si>
    <t>O27E4. PROMOVER LA INNOVACIÓN EN EL SECTOR GUBERNAMENTAL EN TODOS LOS ÓRDENES Y NIVELES DE GOBIERNO.</t>
  </si>
  <si>
    <t>33. RECURSOS HUMANOS EFICIENTES.</t>
  </si>
  <si>
    <t>33. IMPULSAR EL DESARROLLO DE LA ADMINISTRACIÓN MUNICIPAL GENERANDO UN ESQUEMA DE ADMINISTRACIÓN EFICIENTE DE PLAZAS Y ESPACIOS DE TRABAJO, IMPLEMENTANDO A LA PAR UN PLAN DE CAPACITACIÓN CONTINUA BASADO EN LAS NECESIDADES INSTITUCIONALES Y LA PROFESIONALIZACIÓN DE LOS EMPLEADOS.</t>
  </si>
  <si>
    <t>33. MEJORAR LAS BASES INSTITUCIONALES PARA LA CORRECTA GESTIÓN Y ADMINISTRACIÓN DE LOS RECURSOS HUMANOS DE LAS ÁREAS DEL MUNICIPIO.</t>
  </si>
  <si>
    <t>19 SE CONTRIBUYE A DAR SOPORTE Y PROVEER DE RECURSOS A LAS ÁREAS DEL GOBIERNO MUNICIPAL PARA MANTENER SU OPERACIÓN.</t>
  </si>
  <si>
    <t>PORCENTAJE DE PROYECTOS O PROGRAMAS REALIZADOS CON LOS RECURSOS NECESARIOS.</t>
  </si>
  <si>
    <t>SE CONTRIBUYE A DAR SOPORTE Y HACER PROGRAMAS  REALIZADOS CON LOS RECURSOS NECESARIOS.</t>
  </si>
  <si>
    <t>(NO. DE PROYECTOS O PROGRAMAS REALIZADOS/ NO. DE PROYECTOS O PROGRAMAS PRESUPUESTADOS)*100</t>
  </si>
  <si>
    <t>REPORTES Y BASES DE DATOS DE LAS ÁREAS EN CUESTIÓN.</t>
  </si>
  <si>
    <t>19 LAS DEPENDENCIAS RECIBEN LOS RECURSOS NECESARIOS PARA QUE SU OPERATIVIDAD SEA EFICIENTE.</t>
  </si>
  <si>
    <t>PORCENTAJE DE RECURSOS OTORGADOS.</t>
  </si>
  <si>
    <t>DEPENDENCIAS RECIBEN LOS RECURSOS NECESARIOS PARA QUE SU OPERATIVIDAD SEA EFICIENTE.</t>
  </si>
  <si>
    <t>(NO. DE SOLICITUDES DE RECURSOS ATENDIDOS/NO. DE SOLICITUDES DE RECURSOS RECIBIDOS)*100</t>
  </si>
  <si>
    <t>QUE SE CUENTE CON PERSONAL CAPACITADO,  HERRAMIENTAS Y RECURSOS DE TRABAJO NECESARIOS PARA EL DESAROOLLO DE LAS ACTIVIDADES.</t>
  </si>
  <si>
    <t xml:space="preserve"> 020 ADMINISTRACIÓN DE LOS RECURSOS FINANCIEROS PARA SOPORTE A LAS ÁREAS  EFICIENTADA.</t>
  </si>
  <si>
    <t>PORCENTAJE DE SOLICITUDES DE RECURSOS ATENDIDAS.</t>
  </si>
  <si>
    <t>SOLICITUDES DE RECURSOS ATENDIDAS PARA LA ADMINISTRACIÓN DE LOS RECURSOS FINANCIEROS PARA SOPORTE A LAS ÁREAS  EFICIENTADA.</t>
  </si>
  <si>
    <t>(NO. ÓRDENES DE COMPRA ATENDIDAS / NO. DE ÓRDENES DE COMPRA RECIBIDAS)*100</t>
  </si>
  <si>
    <t>SISTEMA REPORTE.</t>
  </si>
  <si>
    <t>QUE EXISTA UN FALLO DE LICITACION O APROBACION DEL COMITÉ EN CASO DE ADJUDICACIONES DIRECTAS</t>
  </si>
  <si>
    <t>502 ADQUISICIÓN DE BIENES Y SERVICIOS.</t>
  </si>
  <si>
    <t>ADQUISICIÓN DE BIENES Y SERVICIOS.</t>
  </si>
  <si>
    <t>CONTROL Y SEGUIMIENTO AL PROCESO DE ADQUISICIÓN DE ALGUN BIEN O SERVICIO PARA EL MUNICIPIO.</t>
  </si>
  <si>
    <t>(PROCESOS DE ADQUISICION FINALIZADOS CON ÉXITO /PROCESOS DE ADQUISICION INICIADOS )*100</t>
  </si>
  <si>
    <t>BASES DE DATOS Y DOCUMENTALES DE LA DIRECCIÓN DE ADQUISICIONES.</t>
  </si>
  <si>
    <t>QUE EXISTA PRESUPUESTO ASIGNADO PARA LA ADQUISICION DE BIENES O SERVICIOS PARA EL MUNCIPIO.</t>
  </si>
  <si>
    <t>504 REGISTRO DE PROVEEDORES AL PADRÓN DE LA DIRECCIÓN DE ADQUISICIONES.</t>
  </si>
  <si>
    <t>REGISTRO DE PROVEEDORES AL PADRÓN DE LA DIRECCIÓN DE ADQUISICIONES.</t>
  </si>
  <si>
    <t>ALTAS DE NUEVOS PROVEEDORES AL PADRON DE LA DIRECCIÓN DE ADQUISICIONES.</t>
  </si>
  <si>
    <t>(NUEVOS REGISTROS AL PADRÓN DE PROVEEDORES REALIZADOS /REGISTROS AL PADRÓN DE PROVEEDORES SOLICITADOS )*100</t>
  </si>
  <si>
    <t>QUE NUEVOS PROVEEDORES QUIERAN FORMAR PARTE DEL PADRÓN DEL MUNICIPIO, SIEMPRE Y CUANDO CUMPLAN CON LOS REQUISITOS ESTABLECIDOS EN LA NORMATIVIDAD APLICABLE.</t>
  </si>
  <si>
    <t>503 COMITÉ DE ADQUISICIONES.</t>
  </si>
  <si>
    <t>COMITÉ DE ADQUISICIONES.</t>
  </si>
  <si>
    <t>SESIONES DE TRABAJO DEL COMITÉ DE ADQUISICIONES PARA CUMPLIMENTAR CON LAS ATRIBUCIONES Y OBLIGACIONES DEL MISMO.</t>
  </si>
  <si>
    <t>(SESIONES REALIZADAS /SESIONES PROGRAMADAS)*100</t>
  </si>
  <si>
    <t>HTTPS://WWW.ZAPOPAN.GOB.MX/TRANSPARENCIA/CONSEJOS-Y-COMITES-MUNICIPALES/COMISION-DE-ADQUISICIONES/</t>
  </si>
  <si>
    <t>QUE EL COMITÉ DE ADQUISICIONES SESIONE.</t>
  </si>
  <si>
    <t xml:space="preserve"> ACTIVIDAD 1.4</t>
  </si>
  <si>
    <t>605 INCONFORMIDADES EN ACTIVIDADES EN PROCESOS DE LICITACIÓN.</t>
  </si>
  <si>
    <t>PORCENTAJE DE INCONFORMIDADES.</t>
  </si>
  <si>
    <t xml:space="preserve">INCONFORMIDADES PRESENTADAS SOBRE PROCESOS DE ADJUDICACIÓN POR LICITACIÓN. </t>
  </si>
  <si>
    <t>(NO .DE INCONFORMIDADES/PROCESOS DE LICITACION)*100</t>
  </si>
  <si>
    <t>ATRAVES DE LAS BASES DE DATOS DE LA DIRECCIÓN DE ADQUISICIONES</t>
  </si>
  <si>
    <t>QUE DISMINULLAN LAS INCONFORMIDADES PARA SEGUIR CONSERVANDO EL PUESTO NÚMERO 1 EN METODO DE TRANSPARENCIA.</t>
  </si>
  <si>
    <t>010 PATRIMONIO MUNICIPAL ACTUALIZADO.</t>
  </si>
  <si>
    <t>REGISTRO DE ALTAS Y  BAJAS DE LOS BIENES MUEBLES, INMUEBLES Y VEHICULOS.</t>
  </si>
  <si>
    <t>MODIFICACIONES AL PADRON DEL PATRIMONIO MUNICIPAL.</t>
  </si>
  <si>
    <t>(GESTIONES SOLICITADAS / GESTIONES REALIZADAS)*100</t>
  </si>
  <si>
    <t>LAS DEPENDENCIAS SOLICITAN EL MOVIMIENTO REQUERIDO</t>
  </si>
  <si>
    <t>459 GESTIÓN DE BIENES MUEBLES.</t>
  </si>
  <si>
    <t>GESTIÓN DE BIENES MUEBLES.</t>
  </si>
  <si>
    <t>ELABORACIÓN, ACTUALIZACIÓN Y CONTROL DE RESGUARDOS E INTEGRACIÓN DE EXPEDIENTES.</t>
  </si>
  <si>
    <t>(EXPEDIENTES Y RESGUARDOS REALIZADOS/EXPEDIENTES Y RESGUARDOS RECIBIDOS)*100</t>
  </si>
  <si>
    <t>916 GESTIÓN DE ESCRITURACIÓN.</t>
  </si>
  <si>
    <t>GESTIÓN DE ESCRITURACIÓN.</t>
  </si>
  <si>
    <t>PROCESO NECESARIO PARA ESCRITURACIÓN (RECEPCIÓN DE ACUERDO DE AYUNTAMIENTO DE LA AUTORIZACIÓN, INTEGRACIÓN DEL EXPEDIENTE,  ETC.).</t>
  </si>
  <si>
    <t>(GESTIONES DE ESCRITURACION REALIZADAS /GESTIONES DE ESCRITURACION PROPUESTAS O INICIADAS)*100</t>
  </si>
  <si>
    <t>QUE SE REQUIERA REALIZAR GESTIONES DE ESCRITURACIÓN.</t>
  </si>
  <si>
    <t>917 GESTIÓN DE INMUEBLES.</t>
  </si>
  <si>
    <t>GESTIÓN DE INMUEBLES.</t>
  </si>
  <si>
    <t>MANTENER ACTUALIZADO EL PADRON DE LOS BIENES INMUEBLES DEL MUNCIPIO.</t>
  </si>
  <si>
    <t>(GESTIONES REALIZADAS /GESTIONES PROPUESTAS O INICIADAS )*100</t>
  </si>
  <si>
    <t>QUE SE REQUIERA REALIZAR GESTIONES DE SOBRE ALGUN BIEN INMUEBLE DEL MUNICIPIO .</t>
  </si>
  <si>
    <t>606 GESTIÓN DE VEHÍCULOS.</t>
  </si>
  <si>
    <t>GESTIÓN DE VEHÍCULOS.</t>
  </si>
  <si>
    <t>MANTENER ACTUALIZADO EL PADRON DE LOS VEHÍCULOS, PAGO DE IMPUESTOS Y TRAMITES, POLIZA DE SEGURO, SEGUIMIENTO DE SINIESTROS, ETC.</t>
  </si>
  <si>
    <t>QUE SE REQUIERA REALIZAR GESTIONES SOBRE EL PADRON VEHICULAR</t>
  </si>
  <si>
    <t>021 ADMINISTRACIÓN DE LOS RECURSOS HUMANOS EFICIENTADA.</t>
  </si>
  <si>
    <t>SUPERVISIÓN Y REGISTRO DE LA NOMINA ADMINISTRATIVA.</t>
  </si>
  <si>
    <t>CONTROL, VIGILANCIA Y SUPERVISIÓN  DE LA NOMINA ADMINISTRATIVA.</t>
  </si>
  <si>
    <t>(NOMINA ADMINISTRATIVA SUPERVISADA /TOTAL DE NOMINA ADMINISTRATIVA DEL MUNICIPIO )*100</t>
  </si>
  <si>
    <t>BASES DE DATOS Y DOCUMENTALES DE LA DIRECCIÓN DE RECURSOS HUMANOS.</t>
  </si>
  <si>
    <t>QUE EL SISTEMA Y RED FUNCIONEN CORRECTAMENTE.</t>
  </si>
  <si>
    <t>473 SUPERVISIÓN Y REGISTRO DE LA NÓMINA ADMINISTRATIVA.</t>
  </si>
  <si>
    <t>464  MOVIMIENTOS DE PERSONAL.</t>
  </si>
  <si>
    <t>MOVIMIENTOS DE PERSONAL.</t>
  </si>
  <si>
    <t>RECEPCIÓN Y ELABORACIÓN DE MOVIMIENTOS DE PERSONAL .</t>
  </si>
  <si>
    <t>(MOVIMIENTOS DE PERSONAL ELABORADOS  Y VALIDADOS /MOVIMIENTOS DE PERSONAL SOLICITADOS Y/O PROGRAMADOS )*100</t>
  </si>
  <si>
    <t>QUE SE CUENTE CON EL MATERIAL NECESARIO PARA LA ELABORACIÓN DE LOS MOVIMIENTOS DE PERSONAL.</t>
  </si>
  <si>
    <t>475 SERVICIO SOCIAL Y PRÁCTICAS PROFESIONALES.</t>
  </si>
  <si>
    <t>SERVICIO SOCIAL Y PRÁCTICAS PROFESIONALES.</t>
  </si>
  <si>
    <t>CONTROL Y SEGUIMIENTO EN EL PROCESO DE ASIGNACIÓN Y LIBERACIÓN DE SERVICIO SOCIAL Y PRÁCTICAS PROFESIONALES.</t>
  </si>
  <si>
    <t>(SOLICTUDES DE ASIGNACION Y/O SEGUIMIENTO Y/O LIBERACION DE  SERVICIO SOCIAL Y PRACTICAS PROFESIONALES  ATENDIDAS /SOLICTUDES DE ASIGNACION Y/O SEGUIMIENTO Y/O LIBERACION DE  SERVICIO SOCIAL Y PRACTICAS PROFESIONALES  RECIBIDAS )*100</t>
  </si>
  <si>
    <t>QUE LA CIUDADANÍA SOLICITE REALIZAR EL SERVICIO SOCUAL O PRACTICAS PROFESIONALES EN EL MUNICIPIO.</t>
  </si>
  <si>
    <t>488 CONTROL DE LA ESTRUCTURA DE PERSONAL.</t>
  </si>
  <si>
    <t>CONTROL DE LA ESTRUCTURA DE PERSONAL.</t>
  </si>
  <si>
    <t>CONTROL Y VIGILANCIA EN LA ESTRUCTURA ORGANIZACIONAL DEL PERSONAL DEL MUNICIPIO (REVISION, ACTUALIZACIÓN, PROPUESTAS DE RESTRUCTURA).</t>
  </si>
  <si>
    <t>(ACTUALIZACIONES A LA ESTRUCTURA DE PERSONAL IMPLEMENTADAS/ACTUALIZACIONES A LA ESTRUCTURA DE PERSONAL PROGRAMADAS)*100</t>
  </si>
  <si>
    <t>QUE SE REQUIERA MODIFICAR LA ESTRUCTURA MUNICIPAL APROBADA CONFORME A REGLAMENTO.</t>
  </si>
  <si>
    <t>510 DESCRIPTIVO DE PUESTO.</t>
  </si>
  <si>
    <t>DESCRIPTIVO DE PUESTO.</t>
  </si>
  <si>
    <t>DESCRIPTIVOS DE PUESTOS ELABORADOS Y ACTUALIZADOS.</t>
  </si>
  <si>
    <t>(DESCRIPTIVOS DE PUESTOS ELABORADOS Y VALIDADOS /DESCRIPTIVO DE PUESTOS PROGRAMADOS )*100</t>
  </si>
  <si>
    <t>QUE SE REQUIERA ELABORAR, MODIFICAR Y/O ACTULIZAR LOS DESCRIPTIVOS DE PUESTOS.</t>
  </si>
  <si>
    <t>505 ATENCIÓN A SINDICATOS.</t>
  </si>
  <si>
    <t>ATENCIÓN A SINDICATOS.</t>
  </si>
  <si>
    <t>BRINDAR ATENCIÓN Y SEGUIMIENTO A LOS ASUNTOS RELATIVOS CON SINDICATOS.</t>
  </si>
  <si>
    <t>(SOLICITUDES DE LOS SINDICATOS /SOLICITUDES DE LOS SINDICATOS ATENDIDAS)*100</t>
  </si>
  <si>
    <t>QUE SEA NECESARIO BRINDAR ATENCIÓN A ASUNTOS RELACIONADOS CON LOS SINDICATOS.</t>
  </si>
  <si>
    <t>512 COMISIONES DE PERSONAL.</t>
  </si>
  <si>
    <t>COMISIONES DE PERSONAL.</t>
  </si>
  <si>
    <t>COMISIONES DE PERSONAL REALIZADAS.</t>
  </si>
  <si>
    <t>(COMISIONES DE PERSONAL REALIZADAS /COMISIONES DE PERSONAL PROGRAMADAS )*100</t>
  </si>
  <si>
    <t>QUE SE REALICEN COMISIONES DE PERSONAL A PETICIÓN DE LAS DEPENDENCIAS.</t>
  </si>
  <si>
    <t>511 CREDENCIALIZACIÓN OFICIAL DE EMPLEADOS.</t>
  </si>
  <si>
    <t>CREDENCIALIZACIÓN OFICIAL DE EMPLEADOS.</t>
  </si>
  <si>
    <t>ELABORACIÓN Y PROCESO DE CREDENCIALIZACIÓN (CAPTURA DE FOTO Y FIRMA ELECTRONICA, IMPRESIÓN, RECOPILACIÓN) DEL PERSONAL DEL MUNICIPIO.</t>
  </si>
  <si>
    <t>(CREDENCIALES ELABORADAS /CREDENCIALES SOLICITADAS Y/O PROYECTADAS )*100</t>
  </si>
  <si>
    <t>QUE SE CUENTE CON EL RECURSOS ECONOMICO Y  HUMANO Y MATERIAL PARA LA CREDENCIALIZACIÓN DEL MUNICIPIO.</t>
  </si>
  <si>
    <t>514 COMUNICACIÓN INSTITUCIONAL.</t>
  </si>
  <si>
    <t>COMUNICACIÓN INSTITUCIONAL.</t>
  </si>
  <si>
    <t>DIFUSIÓN Y RECEPCIÓN DE SOLICITUDES PARA DIFUSIÓN INSTITUCIONAL.</t>
  </si>
  <si>
    <t>(DIFUSION DE SOLICITUDES AUTORIZADAS /SOLICITUDES RECIBIDAS)*100</t>
  </si>
  <si>
    <t>BASES DE DATOS Y DOCUMENTALES DE LA COORDINACION GENERAL DE ADMINISTRACIÓN E INNOVACIÓN GUBERNAMENTAL.</t>
  </si>
  <si>
    <t>QUE SE SOLICITE LA DIFUSION DE COMUNICADOS.</t>
  </si>
  <si>
    <t>515 ENTREGA DE APOYOS Y/O BENEFICIOS A LOS EMPLEADOS.</t>
  </si>
  <si>
    <t>ENTREGA DE APOYOS Y/O BENEFICIOS A LOS EMPLEADOS.</t>
  </si>
  <si>
    <t>LOGÍSTICA, CENSO DE ACREDORES Y AUTORIZACIÓN PARA LA ENTREGA DE APOYOS Y/O BENEFICIOS A LOS EMPLEADOS.</t>
  </si>
  <si>
    <t>(APOYOS Y/O BENEFICIOS ENTREGADOS/APOYOS Y/O BENEFICIOS PROGRAMADOS PARA SER ENTREGADOS )*100</t>
  </si>
  <si>
    <t>QUE SE CUENTE CON PRESUPUESTO PARA LA ENTREGA DE DIVERSOS APOYOS Y/O BENEFICIOS.</t>
  </si>
  <si>
    <t>ACTIVIDAD 3.11</t>
  </si>
  <si>
    <t>833 ADMINISTRACIÓN DE PERSONAL.</t>
  </si>
  <si>
    <t>ADMINISTRACIÓN DE PERSONAL .</t>
  </si>
  <si>
    <t>CONTROL Y VIGILANCIA EN EL PROCESO DE ADMINISTRACIÓN DEL PERSONAL DEL MUNICIPIO.</t>
  </si>
  <si>
    <t>(PERSONAL ADMINISTRADO (SIN PROBLEMAS ADMINISTRATIVOS)/TOTAL DE PERSONAL DEL MUNICIPIO)*100</t>
  </si>
  <si>
    <t>ACTIVIDAD 3.12</t>
  </si>
  <si>
    <t>973 SEGURIDAD SOCIAL.</t>
  </si>
  <si>
    <t>SEGURIDAD SOCIAL.</t>
  </si>
  <si>
    <t>CONTROL Y SEGUIMIENTO  EN LA SEGURIDAD SOCIAL DEL PERSONAL DEL MUNICIPIO.</t>
  </si>
  <si>
    <t>(PERSONAL QUE CUENTA SEGURIDAD SOCIAL  /TOTAL DE PERSONAL DEL MUNICIPIO)*100</t>
  </si>
  <si>
    <t>QUE EL SERVIDOR PUBLICO REALICE EL TRAMITE CORRESPONDIENTE.</t>
  </si>
  <si>
    <t>154 REPARACIÓN DE UNIDADES PERTENECIENTES AL PADRÓN VEHICULAR.</t>
  </si>
  <si>
    <t>MANTENIMIENTO PREVENTIVO Y CORECCTIVO DE VEHÍCULOS.</t>
  </si>
  <si>
    <t xml:space="preserve">REPARACIÓN Y SERVICIOS PREVENTIVOS EN TIEMPO Y FORMA DE LAS UNIDADES OPERATIVAS Y ADMINISTRATIVAS PARA PROLONGAR SU VIDA UTILITARIA. </t>
  </si>
  <si>
    <t>(INGRESOS DE SOLICITUDES DE REPARACION CON UNIDADES REPARADAS YA SEA EN ESTA UNIDAD DE MANTENIMIENTO VEHICULAR O TALLERES EXTERNOS DE ACUERDO A LAS NECESIDADES DE CADA VEHICULO/SOLICITUDES ESTIMADAS)*100</t>
  </si>
  <si>
    <t>ORDENES DE TRABAJO FIRMADAS Y CERRADAS.</t>
  </si>
  <si>
    <t>QUE LA UNIDAD SE ENTREGUE TOTALMENTE FUNCIONAL Y SE REALICEN SUS SERVICIOS CADA PERIODO. (PAPELERIA, PAILERIA, ACEITE, LUBRICANTES, HERRAMIENTAS, REFACCIONES, VALES DE SALIDA DE ALMACEN).</t>
  </si>
  <si>
    <t>458 MANTENIMIENTO PREVENTIVO Y CORRECTIVO DE VEHÍCULOS.</t>
  </si>
  <si>
    <t>MANTENIMIENTO PREVENTIVO Y CORRECTIVO DE VEHICULOS.</t>
  </si>
  <si>
    <t>SOLICITUDES DE MANTENIMIENTO Y/O REPARACIÓN Y/O REMODELACIÓN ATENDIDAS.</t>
  </si>
  <si>
    <t>(NO. DE SOLICITUDES DE MANTENIMIENTO Y/O REPARACION Y/O REMODELACION ATENDIDAS/NO. DE SOLICITUDES DE MANTENIMIENTO Y/O REPARACION Y/O REMODELACION RECIBIDAS)*100</t>
  </si>
  <si>
    <t>LAS DEPENDENCIAS SOLICITAN LOS INSUMOS NECESARIOS PARA SU OPERACIÓN LAS DEPENDENCIAS SOLICITAN EL MANTENIMIENTO REQUERIDO. ASÍ MISMO QUE SE CUENTE CON LOS RECIRSOS MATERIALES PARA LA REALIZACION DE LOS SERVICIOS SOLICITADOS.</t>
  </si>
  <si>
    <t>607 ADQUISICIÓN DE INSUMO PARA TALLERES.</t>
  </si>
  <si>
    <t>ENTREGA DE REFACCIONES.</t>
  </si>
  <si>
    <t>SOLICITUDES DE REFACCIONES PARA REPARACIÓN DE UNIDADES MOTOR GASOLINA O DIESEL, ESTAS REFACCIONES SE ENTREGAN A LOS MECANICOS PARA COLOCACIÓN DE PIEZAS.</t>
  </si>
  <si>
    <t>(COMPRAS REALIZADAS/PROGRAMACION DE COMPRAS DE  ACUERDO A LAS NECESIDADES DEL PARQUE VEHICULAR)*100</t>
  </si>
  <si>
    <t>VALES DE DE SALIDA DE ALMACEN.</t>
  </si>
  <si>
    <t>ATENDER LO MAS PRONTO POSIBLE LAS REPARACIONES DE UNIDADES SOBRE TODO LAS QUE PRESTAN SERVICIO A LA CIUDADANÍA, TENIENTO UN STOCK SUFICIENTE PARA BRINDAR EL SERVICIO.</t>
  </si>
  <si>
    <t>022 ADMINISTRACIÓN Y MANTENIMIENTO DE LOS BIENES MUEBLES E INMUEBLES  EFICIENTADA.</t>
  </si>
  <si>
    <t>PORCENTAJE DE SOLICITUDES DE MANTENIMIENTO Y REMODELACIONES ATENDIDAS.</t>
  </si>
  <si>
    <t>SOLICITUDES DE MANTENIMIENTO ATENDIDAS  DE LOS BIENES MUEBLES E INMUEBLES EFICIENTADA.</t>
  </si>
  <si>
    <t>(NO. DE SOLICITUDES ATENDIDAS/NO. DE SOLICITUDES  RECIBIDAS )*100</t>
  </si>
  <si>
    <t>LAS DEPENDENCIAS SOLICITAN LOS INSUMOS NECESARIOS PARA SU OPERACIÓN LAS DEPENDENCIAS SOLICITAN EL MANTENIMIENTO REQUERIDO. ASÍ MISMO QUE SE CUENTE CON LOS RECIRSOS MATERIALES PARA LA REALIZACIÓN DE LOS SERVICIOS SOLICITADOS.</t>
  </si>
  <si>
    <t>443 ATENCIÓN A SOLICITUDES DE REPARACIÓN/ SERVICIOS MENORES EN EDIFICIOS PÚBLICOS.</t>
  </si>
  <si>
    <t>ATENCIÓN A SOLICITUDES DE REPARACION/ SERVICIOS MENORES EN EDIFICIOS PÚBLICOS.</t>
  </si>
  <si>
    <t xml:space="preserve">SOLICITUDES DE MANTENIMIENTO Y/O REPARACIÓN Y/O REMODELACION ATENDIDAS. </t>
  </si>
  <si>
    <t>444 ATENCIÓN A SOLICITUDES DE REMODELACIÓN Y/O SERVICIO MAYOR EN EDIFICIOS PÚBLICOS.</t>
  </si>
  <si>
    <t>ATENCIÓN A SOLICITUDES DE REMODELACIÓN Y/O SERVICIO MAYOR EN EDIFICIOS PÚBLICOS.</t>
  </si>
  <si>
    <t xml:space="preserve"> ACTIVIDAD 5.3</t>
  </si>
  <si>
    <t>450 MANTENIMIENTO PREVENTIVO CORRECTIVO A LAS INSTALACIONES FIJAS.</t>
  </si>
  <si>
    <t>MANTENIMIENTO PREVENTIVO Y CORRECTIVO A LAS INSTALACIONES FIJAS.</t>
  </si>
  <si>
    <t>SOLICITUDES DE MANTENIMIENTO PREVENTIVO Y CORRECTIVO ATENDIDAS.</t>
  </si>
  <si>
    <t>(NO. DE SOLICITUDES DE MANTENIMIENTO Y/O REPARACION ATENDIDAS/NO. DE SOLICITUDES DE MANTENIMIENTO Y/O REPARACION  RECIBIDAS)*100</t>
  </si>
  <si>
    <t>DIRECCIÓN DE ADMINISTRACIÓN, DIRECCIÓN DE RECURSOS HUMANOS, DIRECCIÓN DE ADQUISICIONES, UNIDAD DE ENLACE ADMINISTRATIVO JURIDICO ADMINISTRACIÓN E INNOVACION.</t>
  </si>
  <si>
    <t>UNIDAD DE VINCULACIÓN INSTITUCIONAL, DIRECCIÓN DE PROYECTOS ESTRATÉGICOS, DIRECCIÓN DE PROCESOS CIUDADANOS Y EVALUACIÓN Y SEGUIMIENTO, RELACIONES PÚBLICAS, PROTOCOLO Y EVENTOS, COORDINACIÓN DE ANALISIS ESTRATÉGICO Y COMUNICACIÓN.</t>
  </si>
  <si>
    <t>COORDINACIÓN MUNICIPAL DE PROTECCIÓN CIVIL Y BOMBEROS, UNIDAD DE COMBATE FORESTAL, DIRECCIÓN DE OPERACIONES, DIRECCIÓN DE LOGISTICA, DIRECCIÓN DE PLANIFICACIÓN, DIRECCIÓN TÉCNICA DE GESTIÓN INTEGRAL DE RIESGOS.</t>
  </si>
  <si>
    <t>2. DESARROLLO TERITORIAL SUSTENTABLE Y SINERGIA METROPOLITANA.</t>
  </si>
  <si>
    <t>11 SE CONTRIBUYE A INCREMENTAR EL REGISTRO CATASTRAL DEL MUNICIPIO DE ZAPOPAN.</t>
  </si>
  <si>
    <t>11 LOS HABITANTES DEL MUNICIPIO DE ZAPOPAN RECIBEN EL REGISTRO CATASTRAL DE SUS PREDIOS.</t>
  </si>
  <si>
    <t>12 CONTRIBUIR AL DESARROLLO Y A MEJORAR LA DOTACIÓN DE SERVICIOS PÚBLICOS MEDIANTE EL FORTALECIMIENTO DE LOS INGRESOS PROPIOS.</t>
  </si>
  <si>
    <t>12 LA TESORERÍA MUNICIPAL INCREMENTA LA RECAUDACIÓN DE LOS INGRESOS PROPIOS.</t>
  </si>
  <si>
    <t>02 COADYUVAR AL FORTALECIMIENTO DE LA TRANSPARENCIA, ACCESO A LA INFORMACIÓN Y PROTECCIÓN DE DATOS PERSONALES, MEDIANTE LA MEJORA DE PROCESOS.</t>
  </si>
  <si>
    <t>02 QUE LOS SERVIDORES PÚBLICOS OBSERVEN LAS NORMAS Y PROCEDIMIENTOS TENDIENTES AL EJERCICIO DE LOS DERECHOS DE ACCESO A LA INFORMACION Y ARCO.</t>
  </si>
  <si>
    <t>03 SE CONTRIBUYE A LA MEJORA DE LA FUNCIÓN PÚBLICA.</t>
  </si>
  <si>
    <t>03 SERVICIOS, ACCIONES E INFORMACIÓN DE LA GESTIÓN GUBERNAMENTAL OPORTUNAMENTE OTORGADOS.</t>
  </si>
  <si>
    <t>05 SE CONTRIBUYE EN EL MEJORAMIENTO DE LA PROCURACIÓN DE JUSTICIA MEDIANTE LA  AMPLIACIÓN DE LA COBERTURA DE CENTROS DE MEDIACIÓN Y JUECES MUNICIPALES.</t>
  </si>
  <si>
    <t>05 LA POBLACIÓN CON CONFLICTOS SOCIALES, CUENTEN CON PROCURACIÓN DE JUSTICIA PRONTA Y EXPEDITA A TRAVÉS DE LOS CENTROS DE MEDIACIÓN  Y JUECES MUNICIPALES. </t>
  </si>
  <si>
    <t>06 SE COADYUVA AL OTORGAMIENTO DE CERTEZA JURÍDICA SOCIAL Y DEFENSA DEL PATRIMONIO A TRAVÉS DE LOS ACTOS DE AUTORIDAD.</t>
  </si>
  <si>
    <t>06 LA POBLACIÓN DEL MUNICIPIO RECIBE UNA ADECUADA ATENCION JURÍDICA.</t>
  </si>
  <si>
    <t>13 SE CONTRIBUYE A LA ADMINISTRACIÓN DEL GASTO PÚBLICO CON EFICIENCIA, EFICACIA, ECONOMÍA, CALIDAD, TRANSPARENCIA Y HONRADEZ.</t>
  </si>
  <si>
    <t>13 EL MUNICIPIO DE ZAPOPAN RECIBE EJERCICIO EFICIENTE DEL GASTO Y APEGADO A LAS NORMAS.</t>
  </si>
  <si>
    <t>14 SE COADYUVA A FORTALECER LA ADMINISTRACIÓN GUBERNAMENTAL MEDIANTE EL DESARROLLO DE ESQUEMAS MODERNOS DE FISCALIZACIÓN Y AUDITORÍA, PARA GUIAR EL USO DE RECURSOS PÚBLICOS  BAJO LOS CRITERIOS DE EFICIENCIA, EFICACIA, ECONOMÍA, TRANSPARENCIA Y HONRADEZ; DE ACUERDO A LA NORMATIVIDAD APLICABLE.</t>
  </si>
  <si>
    <t>14 EL MUNICIPIO DE ZAPOPAN FORTALECE EL DESEMPEÑO INSTITUCIONAL MEDIENTE LA APLICACIÓN DE LA NORMATIVIDAD CORRESPONDIENTE, ASÍ COMO  PROCEDIMIENTOS DE  RESPONSABILIDAD ADMINISTRATIVA.</t>
  </si>
  <si>
    <t>DIRECCIÓN DE AUDITORIA, DIRECCIÓN DE INVESTIGACIÓN, DIRECCIÓN DE SUSTANCIACIÓN Y RESOLUCIÓN, UNIDAD DE REVISIÓN DEL GASTO.</t>
  </si>
  <si>
    <t>15 SE CONTRIBUYE A MANTENER Y MEJORAR LAS CONDICIONES DE LA IMAGEN E INFRAESTRUCTURA URBANA DE LA CIUDAD INTEGRANDO SOLUCIONES EN LOS SERVICIOS MUNICIPALES.</t>
  </si>
  <si>
    <t>15 LOS HABITANTES Y VISITANTES DE ZAPOPAN OBTIENEN UNA CIUDAD Y ECOSISTEMA URBANO ORDENADOS Y AGRADABLES DERIVADO DE LA PRESTACIÓN Y MANTENIMIENTO OPORTUNO DE LOS SERVICIOS MUNICIPALES.</t>
  </si>
  <si>
    <t>16 SE CONTRIBUYE A REDUCIR LOS RIESGOS DE ENFERMEDADES EN CIUDADANOS A CONSECUENCIA DE ESPACIOS PÚBLICOS CON FOCOS DE INFECCIÓN. </t>
  </si>
  <si>
    <t>16 LOS HABITANTES DEL MUNICIPIO DE ZAPOPAN AUMENTEN SU PERCEPCIÓN DE UNA CIUDAD LIMPIA Y SANA.</t>
  </si>
  <si>
    <t>MTRO. FRANCIS BUJAIDAR GHORAICHY.</t>
  </si>
  <si>
    <t>17 SE CONTRIBUYE A LA  PRESTACIÓN DE SERVICIOS PÚBLICOS  EFICIENTES DE EXCELENCIA Y  CALIDAD.</t>
  </si>
  <si>
    <t>17 LOS  HABITANTES DEL  MUNICIPIO RECIBEN SERVICIOS PÚBLICOS Y ATENCIÓN CIUDADANA DE CALIDAD.</t>
  </si>
  <si>
    <t>3.7. FACILITARA LA POBLACIÓN, EL ACCESO Y DESARROLLO TRANSPARENTE Y SOSTENIBLE A LAS RED ES DE RADIO D IFUSIÓN Y TELECOMUNICACION ES,CON ÉNFASIS EN INTENET Y BANDA ANCHA, E IMPULSAR EL DESARROLLO INTEGRAL DE LA ECONOMÍA DIGITAL.</t>
  </si>
  <si>
    <t>INSTITUTO DE CAPACITACIÓN Y OFERTA EDUCATIVA (ICOE), UNIDAD DE ACADEMIAS MUNICIPALES.</t>
  </si>
  <si>
    <t>023 SE CONTRIBUYE A MEJORAR LAS CONDICIONES DEL MUNICIPIO DE ZAPOPAN PARA LA CREACIÓN Y FORTALECIMIENTO DE UNIDADES ECONÓMICAS.</t>
  </si>
  <si>
    <t>25 SE CONTRIBUYE AL ORDENAMIENTO Y PLANEACIÓN DEL TERRITORIO CONFORME A LA NORMATIVIDAD.</t>
  </si>
  <si>
    <t>25 LOS HABITANTES DE ZAPOPAN GOZARAN DE UN TERRITORIO ORDENADO, PLANEADO Y SUSTENTABLE.</t>
  </si>
  <si>
    <t>26 SE CONTRIBUYE A GENERAR ALTERNATIVAS DE MOVILIDAD PARA DESINCENTIVAR VIAJES EN AUTOMÓVIL MEDIANTE ANÁLISIS, GESTIÓN, PLANIFICACIÓN, VIGILANCIA, EDUCACIÓN Y ATENCIÓN CIUDADANA.</t>
  </si>
  <si>
    <t>26 LOS HABITANTES DEL MUNICIPIO DE ZAPOPAN CUENTAN CON MEJORAS EN LA MOVILIDAD.</t>
  </si>
  <si>
    <t>27 SE CONTRIBUYE A FOMENTAR EL DESARROLLO SUSTENTABLE Y LA PROTECCIÓN AL MEDIO AMBIENTE DENTRO DEL TERRITORIO DEL MUNICIPIO DE ZAPOPAN Y SUS HABITANTES.</t>
  </si>
  <si>
    <t>27 LOS HABITANTES DE ZAPOPAN CUENTAN CON ESTRATEGIAS EFICIENTES DE PROTECCIÓN, MEJORA Y REGULACIÓN DEL MEDIO AMBIENTE EN COORDINACIÓN CON LOS LINEAMIENTOS METROPOLITANOS.</t>
  </si>
  <si>
    <t>28 CONTRIBUIR A MEJORAR EL DESARROLLO Y LA TRANSFORMACIÓN DE LA CIUDAD EN ENTORNOS MÁS APROPIADOS REALIZADOS.</t>
  </si>
  <si>
    <t>28 LOS HABITANTES DEL MUNICIPIO DE ZAPOPAN DISMINUYEN EL REZAGO EN OBRA PÚBLICA REALIZADO.</t>
  </si>
  <si>
    <t>282 RECUPERACIÓN DE ISR.</t>
  </si>
  <si>
    <t>03.1. SEGURIDAD PÚBLICA.</t>
  </si>
  <si>
    <t>COMISARÍA GENERAL DE SEGURIDAD PÚBLICA.</t>
  </si>
  <si>
    <t>1.7.1. POLICÍA.</t>
  </si>
  <si>
    <t>020. REDUCIR LA INCIDENCIA DELICTIVA Y MEJORAR LA PERCEPCION DE LA SEGURIDAD.</t>
  </si>
  <si>
    <t>O20E1. FORTALECER LAS CAPACIDADES Y EQUIPAMIENTO DE LOS CUERPOS DE SEGURIDAD PÚBLICA.</t>
  </si>
  <si>
    <t>18. ESTRATEGIAS DE ACCIÓN DEL CENTRO DE PREVENCIÓN SOCIAL.</t>
  </si>
  <si>
    <t xml:space="preserve">18. FORTALECER LA COORDINACIÓN INTERINSTITUCIONAL PARA ESTABLECER ACCIONES INTEGRALES EN MATERIA DE PREVENCIÓN SOCIAL, DESARROLLANDO PROTOCOLOS ESPECÍFICOS CON EL PROPÓSITO DE PREVENIR E INHIBIR CONDUCTAS DE VIOLENCIA EN EL ENTORNO MUNICIPAL FOMENTANDO CON ELLO UNA CULTURA DE LA PAZ Y DE LA LEGALIDAD. </t>
  </si>
  <si>
    <t>18. DISMINUIR LOS ÍNDICES DE VIOLENCIA Y DELINCUENCIA GENERADA EN EL MUNICIPIO DE ZAPOPAN.</t>
  </si>
  <si>
    <t>04 CONTRIBUIR A LA PREVENCIÓN DE LOS DELITOS MEDIANTE ACCIONES DE PROXIMIDAD SOCIAL.</t>
  </si>
  <si>
    <t>VARIACIÓN PORCENTUAL DE INCIDENCIA DELICTIVA DEL FUERO COMÚN CON RESPECTO AL AÑO BASE.</t>
  </si>
  <si>
    <t xml:space="preserve"> CONTRIBUCIÓN A LA PREVENCIÓN DE LOS DELITOS COMETIDOS DEL FUERO COMUN.</t>
  </si>
  <si>
    <t>(DELITOS COMETIDOS DEL PRESENTE AÑO/DELITOS COMETIDOS DEL AÑO ANTERIOR)-1)*100</t>
  </si>
  <si>
    <t>HTTPS://WWW.GOB.MX/SESNSP/ACCIONES-Y-PROGRAMAS/INCIDENCIA-DELICTIVA-DEL-FUERO-COMUN-NUEVA-METODOLOGIA?STATE=PUBLISHED</t>
  </si>
  <si>
    <t>04 LA POBLACIÓN DE ZAPOPAN GOCE DE UN ENTORNO SEGURO Y SIN VIOLENCIA.</t>
  </si>
  <si>
    <t>VARIACIÓN PORCENTUAL DE INVERSIÓN EN MATERIA DE SEGURIDAD (RECURSOS MUNICIPALES Y FEDERALES).</t>
  </si>
  <si>
    <t>CONTRIBUIR A LA CREACIÓN DE UN ENTORNO SEGURO Y SIN VIOLENCIA A TRAVÉS DE INVERSIÓN EN MATERIA DE SEGURIDAD.</t>
  </si>
  <si>
    <t>(INVERSIÓN EN MATERIA DE SEGURIDAD PÚBLICA DEL PRESENTE AÑO/INVERSIÓN EN MATERIA DE SEGURIDAD PÚBLICA REGISTRADA DEL AÑO ANTERIOR)-1)*100</t>
  </si>
  <si>
    <t>HTTPS://WWW.ZAPOPAN.GOB.MX/TRANSPARENCIA/RENDICION-DE-CUENTAS/PRESUPUESTO/</t>
  </si>
  <si>
    <t>QUE EL MUNICIPIO DE ZAPOPAN RESULTE BENEFICIARIO DEL SUBSIDIO FEDERAL EN MATERIA DE SEGURIDAD PÚBLICA.</t>
  </si>
  <si>
    <t>127 SERVICIOS DE PROXIMIDAD ENTREGADOS.</t>
  </si>
  <si>
    <t>PORCENTAJE DE SERVICIOS REGISTRADOS.</t>
  </si>
  <si>
    <t>SERVICIOS DE PROXIMIDAD IMPLEMENTADOS EN COMPARACIÓN CON EL AÑO ANTERIOR.</t>
  </si>
  <si>
    <t>(ACCIONES DE PREVENCIÓN EN EL PRESENTE AÑO/ACCIONES DE PREVENCIÓN DEL AÑO ANTERIOR)*100</t>
  </si>
  <si>
    <t>UNIDAD DE ANÁLISIS DE INFORMACIÓN. COMISARÍA GENERAL DE SEGURIDAD PÚBLICA.</t>
  </si>
  <si>
    <t>QUE SE REALICE EL IPH CONFORME AL  REPORTE Y/O DENUNCIA RECIBIDO.</t>
  </si>
  <si>
    <t>976 SERVICIOS ADMINISTRATIVOS DE LA COMISARIA.</t>
  </si>
  <si>
    <t>SERVICIOS ADMINISTRATIVOS DE LA COMISARIA.</t>
  </si>
  <si>
    <t xml:space="preserve"> ATENCIÓN, SEGUIMIENTO Y CONTROL A TODOS Y CADA UNO DE LOS SERVICIOS ADMINISTRATIVOS QUE BRINDA LA COMISARIA DE ZAPOPAN.</t>
  </si>
  <si>
    <t>(SOLICITUDES  REALIZADOS /SOLICITUDES CONLCUIDAS)*100</t>
  </si>
  <si>
    <t>QUE SE DE CUMPLIMIENTO A LO SOLICITADOS POR LAS AREAS  EXTERNAS  Y CIUDADANOS.</t>
  </si>
  <si>
    <t>978 SERVICIOS DE ASESORÍA EN MATERIA JURÍDICA.</t>
  </si>
  <si>
    <t>SERVICIOS DE ASESORIA EN MATERIA JURÍDICA.</t>
  </si>
  <si>
    <t>BRINDAR ASESORIAS EN MATERIA JURÍDICA PARA CUMPLIR CON LA NORMATIVIDAD QUE EN SU CASO APLIQUE.</t>
  </si>
  <si>
    <t>(SERVICIOS REALIZADOS /SERVICIOS SOLICITADOS Y/O PROGRAMADOS Y/O PRESENTADOS)*100</t>
  </si>
  <si>
    <t>UNIDAD DE ENLACE ADMINISTRATIVO-JURIDICO. COMISARÍA GENERAL DE SEGURIDAD PÚBLICA.</t>
  </si>
  <si>
    <t>QUE SE SOLICITEN O EN SU CASO SE PRESENTEN O DEBAN ATENDERSE LOS SERVICIOS EN CUESTIÓN.</t>
  </si>
  <si>
    <t>979 SERVICIOS DE LA DIRECCIÓN OPERATIVA.</t>
  </si>
  <si>
    <t>SERVICIOS DE LA DIRECCIÓN OPERATIVA.</t>
  </si>
  <si>
    <t xml:space="preserve"> ATENCIÓN, SEGUIMIENTO Y CONTROL A TODOS Y CADA UNO DE LOS SERVICIOS OPERATIVOS QUE BRINDA LA COMISARIA DE ZAPOPAN.</t>
  </si>
  <si>
    <t xml:space="preserve"> BASE DE DATOS Y DOCUMENTALES DE LA COMISARÍA GENERAL DE SEGURIDAD PÚBLICA.</t>
  </si>
  <si>
    <t>980 SERVICIOS DE LA UNIDAD DE COMUNICACIÓN.</t>
  </si>
  <si>
    <t>SERVICIOS DE LA UNIDAD DE COMUNICACIÓN.</t>
  </si>
  <si>
    <t>ATENCIÓN, SEGUIMIENTO Y CONTROL A TODOS Y CADA UNO DE LOS SERVICIOS  DE COMUNICACIÓN QUE BRINDA LA COMISARÍA DE ZAPOPAN.</t>
  </si>
  <si>
    <t>981 SERVICIOS DE VIGILANCIA ESPECIALIZADOS.</t>
  </si>
  <si>
    <t>SERVICIOS DE VIGILANCIA ESPECIALIZADOS.</t>
  </si>
  <si>
    <t>ATENCIÓN, SEGUIMIENTO Y CONTROL A TODOS Y CADA UNO DE LOS  SERVICIOS DE VIGILANCIA ESPECIALIZADOS QUE BRINDA LA COMISARIA DE ZAPOPAN</t>
  </si>
  <si>
    <t>982 SERVICIOS DE VIGILANCIA ORDINARIA DE SECTORES.</t>
  </si>
  <si>
    <t>SERVICIOS DE VIGILANCIA ORDINARIA DE SECTORES.</t>
  </si>
  <si>
    <t>ATENCIÓN, SEGUIMIENTO Y CONTROL A TODOS LOS  SERVICIOS DE VIGILANCIA ORDINARIA DE SECTORES QUE BRINDA LA COMISARIA DE ZAPOPAN</t>
  </si>
  <si>
    <t xml:space="preserve"> 983 SERVICIOS DEL CENTRO DE CONTROL, COMANDO, COMUNICACIÓN, CÓMPUTO Y COORDINACIÓN.</t>
  </si>
  <si>
    <t>SERVICIOS DEL CENTRO DE CONTROL, COMANDO, COMUNICACIÓN, CÓMPUTO Y COORDINACIÓN.</t>
  </si>
  <si>
    <t>ATENCIÓN, SEGUIMIENTO Y CONTROL A TODOS LOS  SERVICIOS DE C5 QUE BRINDA ESTA COMISARIA DE ZAPOPAN</t>
  </si>
  <si>
    <t>984 SERVICIOS DEL DESPACHO DE COMISARIA GENERAL.</t>
  </si>
  <si>
    <t>SERVICIOS DEL DESPACHO DE COMISARIA GENERAL.</t>
  </si>
  <si>
    <t>ATENCIÓN, SEGUIMIENTO Y CONTROL A TODOS LOS  SERVICIOS DEL DESPACHO QUE BRINDA ESTA COMISARIA DE ZAPOPAN</t>
  </si>
  <si>
    <t>013 ACCIONES DE PREVENCIÓN DEL DELITO REALIZADAS</t>
  </si>
  <si>
    <t>ÍNDICE DE ACCIONES DE PREVENCIÓN DEL DELITO</t>
  </si>
  <si>
    <t>ACCIONES DE PREVENCIÓN DEL DELITO REALIZADAS CON RESPECTO AL AÑO ANTERIOR</t>
  </si>
  <si>
    <t>CENTRO DE PREVENCIÓN DEL DELITO DE LA COMISARÍA GENERAL DE SEGURIDAD PÚBLICA.</t>
  </si>
  <si>
    <t>NEGACIÓN DE LA CIUDADANÍA A ACEPTAR EL PROGRAMA.</t>
  </si>
  <si>
    <t>950 TALLERES EN MATERIA DE PREVENCIÓN DEL DELITO.</t>
  </si>
  <si>
    <t>TALLERES EN MATERIA DE PREVENCIÓN DEL DELITO.</t>
  </si>
  <si>
    <t>REALIZACIÓN DE TALLERES QUE CONTRIBUYAN A LA PREVENCION DEL DELITO DENTRO DEL MUNICIPIO.</t>
  </si>
  <si>
    <t>(ASISTENTES A TALLERES  QUE SE IMPARTIERON /ASISTENTES A TALLERES QUE SE PROGRAMARON)*100</t>
  </si>
  <si>
    <t>QUE LA CIUDADANÍA SE INTERESE POR LOS TEMAS DESARROLLADOS DURANTE LAS PLATICA O TALLERES IMPLEMENTADOS.</t>
  </si>
  <si>
    <t>858 PLATICAS EN MATERIA DE PREVENCIÓN DEL DELITO.</t>
  </si>
  <si>
    <t>PLATICAS EN MATERIA DE PREVENCIÓN DEL DELITO.</t>
  </si>
  <si>
    <t>REALIZACIÓN DE PLATICAS QUE CONTRIBUYAN A LA PREVENCION DEL DELITO DENTRO DEL MUNICIPIO.</t>
  </si>
  <si>
    <t>(ASISTENTES A PLATICAS QUE SE IMPARTIERON /ASISTENTES A PLATICAS QUE SE PROGRAMARON)*100</t>
  </si>
  <si>
    <t>011 ACCIONES DE CAPACITACIÓN REALIZADAS.</t>
  </si>
  <si>
    <t>PORCENTAJE DE CAPACITACIÓN.</t>
  </si>
  <si>
    <t>ACCIONES DE CAPACITACIÓN REALIZADAS EN RELACIÓN A TODOS LOS INTEGRANTES DE LA ORGANIZACIÓN.</t>
  </si>
  <si>
    <t>(ACCIONES DE CAPACITACIÓN/ESTADO DE FUERZA)*100</t>
  </si>
  <si>
    <t>COORDINACIÓN DEL SERVICIO DE CARRERA POLICIAL.</t>
  </si>
  <si>
    <t>CONTAR CON RECURSOS Y DISPONIBILIDAD DEL PERSONAL OPERATIVO.</t>
  </si>
  <si>
    <t xml:space="preserve"> 975 SERVICIO PROFESIONAL DE CARRERA POLICIAL.</t>
  </si>
  <si>
    <t>SERVICIO PROFESIONAL DE CARRERA POLICIAL.</t>
  </si>
  <si>
    <t>ACCIONES DE SERVICIO PROFESIONAL DE CARRERA PARA LOS ELEMENTOS DE ESTA COMISARIA DE ZAPOPAN.</t>
  </si>
  <si>
    <t>(SERVICIOS DE CARRERA PROFESIONAL IMPLEMENRTADOS /SERVICIOS DE CARRERA PROFESIONAL PROGRAMADOS O DISPONIBLES )*100</t>
  </si>
  <si>
    <t>QUE LOS ELEMENTOS SE INTERESEN POR LOS SERVICIOS DE  CARRERA PROFESIONAL.</t>
  </si>
  <si>
    <t xml:space="preserve">081 SERVICIOS DE CAPACITACIÓN AL PERSONAL ADMINISTRATIVO. </t>
  </si>
  <si>
    <t xml:space="preserve">SERVICIOS DE CAPACITACIÓN AL PERSONAL ADMINISTRATIVO. </t>
  </si>
  <si>
    <t>ACCIONES DE CAPACITACIÓN AL PERSONAL ADMINISTRATIVO.</t>
  </si>
  <si>
    <t>(SERVICIOS DE CAPACITACIÓN  A PERSONAL ADMINISTRATIVO REALIZADOS  /SERVICIOS DE CAPACITACIÓN PROGRAMADOS )*100</t>
  </si>
  <si>
    <t>DIRECCIÓN ADMINISTRATIVA DE SEGURIDAD PÚBLICA</t>
  </si>
  <si>
    <t>QUE EL PERSONAL ADMINISTRATIVO SE INTERESEN POR LOS SERVICIOS DE  CARRERA PROFESIONAL.</t>
  </si>
  <si>
    <t>UNIDAD DE CAPACITACIÓN, UNIDAD DE PREVENCIÓN DEL DELITO, DIRECCIÓN ADMINISTRATIVA DE SEGURIDAD PÚBLICA, DIRECCIÓN OPERATIVA DE SEGURIDAD PÚBLICA, DIRECCIÓN C5 ZAPOPAN, UNIDAD DE ESTADISTICA.</t>
  </si>
  <si>
    <t xml:space="preserve"> MTRO. ROBERTO ALARCÓN ESTRADA.</t>
  </si>
  <si>
    <t>DIRECCIÓN ADMINISTRATIVA DE SEGURIDAD PÚBLICA.</t>
  </si>
  <si>
    <t>QUE EL MUNICIPIO DE ZAPOPAN EMITA EL PAGO AL TRABAJADOR Y TIMBRE LA NÓMINA.</t>
  </si>
  <si>
    <t>(DEVOLUCIONES REALIZADAS/ INGRESOS PROYECTADOS)*100</t>
  </si>
  <si>
    <t>(PAGOS REALIZADOS/PAGOS PROGRAMADOS)*100</t>
  </si>
  <si>
    <t>QUE SE EMITA UN REQUISICIÓN PARA REALIZAR EL PAGO.</t>
  </si>
  <si>
    <t>INGRESOS PROPIOS - RECURSOS FEDERALES.</t>
  </si>
  <si>
    <t>SESENTA Y CINCO MILLONES OCHOCIENTOS CUARENTA Y DOS MIL CUATROCIENTOS QUINCE</t>
  </si>
  <si>
    <t>TRES MILLONES CIENTO NOVENTA Y OCHO MIL NOVECIENTOS CINCUENTA Y OCHO</t>
  </si>
  <si>
    <t>CIENTO VEINTICINCO MILLONES SEISCIENTOS OCHENTA Y TRES MIL SETECIENTOS TREINTA Y NUEVE</t>
  </si>
  <si>
    <t>MIL DOSCIENTOS VEINTE MILLONES SEISCIENTOS OCHENTA Y SIETE MIL DOSCIENTOS CUARENTA Y DOS</t>
  </si>
  <si>
    <t>CUATROCIENTOS SESENTA Y NUEVE MIL DOSCIENTOS CINCUENTA</t>
  </si>
  <si>
    <t>CIENTO TRES MILLONES OCHENTA Y NUEVE MIL OCHENTA Y OCHO</t>
  </si>
  <si>
    <t>TRESCIENTOS UN MILLONES QUINIENTOS CINCUENTA Y SIETE MIL OCHOCIENTOS TREINTA Y TRES</t>
  </si>
  <si>
    <t>CUATROCIENTOS NOVENTA Y CUATRO MIL CIENTO CINCUENTA Y TRES</t>
  </si>
  <si>
    <t>TREINTA Y OCHO MILLONES QUINIENTOS TRECE MIL NOVECIENTOS NOVENTA Y OCHO</t>
  </si>
  <si>
    <t>OCHO MILLONES CIENTO CUARENTA Y CUATRO MIL</t>
  </si>
  <si>
    <t>DOS MILLONES CUATROCIENTOS SESENTA Y UN MIL QUINIENTOS</t>
  </si>
  <si>
    <t>OCHENTA Y NUEVE MILLONES CIENTO SESENTA Y CINCO MIL CIENTO TREINTA Y SEIS</t>
  </si>
  <si>
    <t>VEINTIDÓS MILLONES NOVECIENTOS SETENTA Y CINCO MIL SESENTA Y UN</t>
  </si>
  <si>
    <t>TRESCIENTOS SESENTA Y SIETE MILLONES QUINIENTOS TREINTA Y CUATRO MIL OCHOCIENTOS CINCUENTA Y DOS</t>
  </si>
  <si>
    <t>SEISCIENTOS OCHENTA Y OCHO MILLONES DOSCIENTOS OCHENTA Y DOS MIL CUATROCIENTOS SESENTA</t>
  </si>
  <si>
    <t>UN MILLÓN SEISCIENTOS MIL</t>
  </si>
  <si>
    <t>CIENTO NUEVE MILLONES OCHOCIENTOS OCHENTA Y UN MIL NOVECIENTOS NOVENTA Y NUEVE</t>
  </si>
  <si>
    <t>CIENTO OCHENTA Y SIETE MILLONES DOSCIENTOS SESENTA Y DOS MIL SEISCIENTOS SESENTA Y CINCO</t>
  </si>
  <si>
    <t>VEINTITRÉS MILLONES SEISCIENTOS SETENTA Y CUATRO MIL CUARENTA Y OCHO</t>
  </si>
  <si>
    <t>SIETE MILLONES OCHENTA MIL</t>
  </si>
  <si>
    <t>DIECINUEVE MILLONES SEISCIENTOS OCHENTA Y CINCO MIL</t>
  </si>
  <si>
    <t>CIENTO SESENTA Y OCHO MILLONES</t>
  </si>
  <si>
    <t>NOVENTA Y DOS MILLONES SEISCIENTOS DIECIOCHO MIL CIENTO SETENTA Y DOS</t>
  </si>
  <si>
    <t>DIECINUEVE MILLONES CUATROCIENTOS NUEVE MIL</t>
  </si>
  <si>
    <t>ONCE MILLONES CUATROCIENTOS CINCUENTA Y NUEVE MIL SEISCIENTOS TREINTA Y CINCO</t>
  </si>
  <si>
    <t>SETECIENTOS NOVENTA Y SEIS MILLONES DOSCIENTOS CINCUENTA Y TRES MIL DOSCIENTOS CUARENTA Y CINCO</t>
  </si>
  <si>
    <t>CUATRO MILLONES</t>
  </si>
  <si>
    <t>OCHO MILLONES</t>
  </si>
  <si>
    <t>CIENTO DIECIOCHO MILLONES NOVECIENTOS OCHENTA Y SEIS MIL DOSCIENTOS NOVENTA Y SIETE</t>
  </si>
  <si>
    <t>UN MILLÓN NOVECIENTOS MIL</t>
  </si>
  <si>
    <t>CUATRO MILLONES CIENTO CINCUENTA MIL</t>
  </si>
  <si>
    <t>TRES MILLONES QUINIENTOS MIL</t>
  </si>
  <si>
    <t>DOSCIENTOS TREINTA Y DOS MILLONES TRESCIENTOS DIECISÉIS MIL CUATROCIENTOS OCHENTA Y DOS</t>
  </si>
  <si>
    <t>MIL QUINIENTOS OCHENTA Y TRES MILLONES CUATROCIENTOS VEINTINUEVE MIL OCHOCIENTOS CINCUENTA Y CINCO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</si>
</sst>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39">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9"/>
      <color theme="1"/>
      <name val="Californian FB"/>
      <family val="1"/>
    </font>
    <font>
      <b/>
      <sz val="12"/>
      <color rgb="FFFFFFFF"/>
      <name val="Arial"/>
      <family val="2"/>
    </font>
    <font>
      <sz val="12"/>
      <name val="Arial"/>
      <family val="2"/>
    </font>
    <font>
      <sz val="12"/>
      <color rgb="FF000000"/>
      <name val="Arial"/>
      <family val="2"/>
    </font>
    <font>
      <sz val="12"/>
      <color rgb="FFFF0000"/>
      <name val="Arial"/>
      <family val="2"/>
    </font>
    <font>
      <sz val="12"/>
      <color theme="0"/>
      <name val="Arial"/>
      <family val="2"/>
    </font>
    <font>
      <b/>
      <sz val="16"/>
      <color theme="1"/>
      <name val="Arial"/>
      <family val="2"/>
    </font>
    <font>
      <b/>
      <sz val="12"/>
      <color theme="0"/>
      <name val="Arial"/>
      <family val="2"/>
    </font>
    <font>
      <sz val="10"/>
      <color theme="1"/>
      <name val="Californian FB"/>
      <family val="1"/>
    </font>
    <font>
      <sz val="14"/>
      <color theme="1"/>
      <name val="Arial"/>
      <family val="2"/>
    </font>
    <font>
      <b/>
      <sz val="24"/>
      <color theme="1"/>
      <name val="Arial"/>
      <family val="2"/>
    </font>
    <font>
      <sz val="12"/>
      <color rgb="FF000000"/>
      <name val="Arial Unicode MS"/>
      <family val="2"/>
    </font>
    <font>
      <b/>
      <sz val="28"/>
      <color theme="1"/>
      <name val="Arial"/>
      <family val="2"/>
    </font>
    <font>
      <b/>
      <sz val="9"/>
      <color theme="1"/>
      <name val="Californian FB"/>
      <family val="1"/>
    </font>
    <font>
      <sz val="12"/>
      <color theme="1"/>
      <name val="Arial "/>
    </font>
    <font>
      <b/>
      <sz val="10"/>
      <color theme="1"/>
      <name val="Californian FB"/>
      <family val="1"/>
    </font>
    <font>
      <b/>
      <sz val="28"/>
      <color theme="1"/>
      <name val="Californian FB"/>
      <family val="1"/>
    </font>
    <font>
      <sz val="11"/>
      <color rgb="FF000000"/>
      <name val="Calibri"/>
      <family val="2"/>
    </font>
    <font>
      <b/>
      <sz val="12"/>
      <name val="Arial"/>
      <family val="2"/>
    </font>
    <font>
      <b/>
      <sz val="22"/>
      <color theme="1"/>
      <name val="Arial"/>
      <family val="2"/>
    </font>
    <font>
      <sz val="12"/>
      <color theme="0" tint="-0.249977111117893"/>
      <name val="Arial"/>
      <family val="2"/>
    </font>
    <font>
      <b/>
      <sz val="12"/>
      <color theme="1"/>
      <name val="Arial "/>
    </font>
    <font>
      <b/>
      <sz val="12"/>
      <color rgb="FFFFFFFF"/>
      <name val="Arial "/>
    </font>
    <font>
      <sz val="12"/>
      <name val="Arial "/>
    </font>
    <font>
      <sz val="12"/>
      <color rgb="FFFF0000"/>
      <name val="Arial "/>
    </font>
    <font>
      <sz val="12"/>
      <color theme="0"/>
      <name val="Arial "/>
    </font>
    <font>
      <b/>
      <sz val="12"/>
      <color theme="0"/>
      <name val="Arial "/>
    </font>
    <font>
      <sz val="12"/>
      <color rgb="FF000000"/>
      <name val="Arial "/>
    </font>
    <font>
      <u/>
      <sz val="11"/>
      <color theme="10"/>
      <name val="Calibri"/>
      <family val="2"/>
      <scheme val="minor"/>
    </font>
    <font>
      <sz val="10"/>
      <color theme="1"/>
      <name val="Arial Narrow"/>
      <family val="2"/>
    </font>
    <font>
      <sz val="10"/>
      <color rgb="FF000000"/>
      <name val="Arial Narrow"/>
      <family val="2"/>
    </font>
    <font>
      <sz val="10"/>
      <name val="Arial Narrow"/>
      <family val="2"/>
    </font>
    <font>
      <b/>
      <sz val="10"/>
      <color rgb="FFFFFFFF"/>
      <name val="Arial Narrow"/>
      <family val="2"/>
    </font>
    <font>
      <sz val="27"/>
      <color rgb="FF333333"/>
      <name val="Arial"/>
      <family val="2"/>
    </font>
    <font>
      <sz val="12"/>
      <color rgb="FF333333"/>
      <name val="Arial"/>
      <family val="2"/>
    </font>
  </fonts>
  <fills count="2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rgb="FFA78ABE"/>
        <bgColor indexed="64"/>
      </patternFill>
    </fill>
    <fill>
      <patternFill patternType="solid">
        <fgColor rgb="FF7D868D"/>
        <bgColor indexed="64"/>
      </patternFill>
    </fill>
    <fill>
      <patternFill patternType="solid">
        <fgColor rgb="FFC8AFD5"/>
        <bgColor indexed="64"/>
      </patternFill>
    </fill>
    <fill>
      <patternFill patternType="solid">
        <fgColor rgb="FFD72689"/>
        <bgColor indexed="64"/>
      </patternFill>
    </fill>
    <fill>
      <patternFill patternType="solid">
        <fgColor rgb="FFAC182E"/>
        <bgColor indexed="64"/>
      </patternFill>
    </fill>
    <fill>
      <patternFill patternType="solid">
        <fgColor rgb="FF71B74C"/>
        <bgColor indexed="64"/>
      </patternFill>
    </fill>
    <fill>
      <patternFill patternType="solid">
        <fgColor rgb="FF973D8F"/>
        <bgColor indexed="64"/>
      </patternFill>
    </fill>
    <fill>
      <patternFill patternType="solid">
        <fgColor rgb="FF41BCBE"/>
        <bgColor indexed="64"/>
      </patternFill>
    </fill>
    <fill>
      <patternFill patternType="solid">
        <fgColor theme="9"/>
        <bgColor indexed="64"/>
      </patternFill>
    </fill>
    <fill>
      <patternFill patternType="solid">
        <fgColor rgb="FF00B2E0"/>
        <bgColor indexed="64"/>
      </patternFill>
    </fill>
    <fill>
      <patternFill patternType="solid">
        <fgColor rgb="FF00B0F0"/>
        <bgColor indexed="64"/>
      </patternFill>
    </fill>
    <fill>
      <patternFill patternType="solid">
        <fgColor rgb="FFFFFFFF"/>
        <bgColor indexed="64"/>
      </patternFill>
    </fill>
    <fill>
      <patternFill patternType="solid">
        <fgColor theme="0"/>
        <bgColor theme="0"/>
      </patternFill>
    </fill>
    <fill>
      <patternFill patternType="solid">
        <fgColor rgb="FF00B2E0"/>
        <bgColor rgb="FFA6A6A6"/>
      </patternFill>
    </fill>
    <fill>
      <patternFill patternType="solid">
        <fgColor rgb="FFFFFFFF"/>
        <bgColor rgb="FFFFFFFF"/>
      </patternFill>
    </fill>
    <fill>
      <patternFill patternType="solid">
        <fgColor rgb="FF8264A8"/>
        <bgColor indexed="64"/>
      </patternFill>
    </fill>
    <fill>
      <patternFill patternType="solid">
        <fgColor rgb="FFF08214"/>
        <bgColor indexed="64"/>
      </patternFill>
    </fill>
    <fill>
      <patternFill patternType="solid">
        <fgColor rgb="FF242B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0" fontId="21" fillId="0" borderId="0"/>
    <xf numFmtId="9" fontId="1" fillId="0" borderId="0" applyFont="0" applyFill="0" applyBorder="0" applyAlignment="0" applyProtection="0"/>
    <xf numFmtId="0" fontId="32" fillId="0" borderId="0" applyNumberFormat="0" applyFill="0" applyBorder="0" applyAlignment="0" applyProtection="0"/>
    <xf numFmtId="44" fontId="1" fillId="0" borderId="0" applyFont="0" applyFill="0" applyBorder="0" applyAlignment="0" applyProtection="0"/>
  </cellStyleXfs>
  <cellXfs count="521">
    <xf numFmtId="0" fontId="0" fillId="0" borderId="0" xfId="0"/>
    <xf numFmtId="0" fontId="2" fillId="2" borderId="0" xfId="0" applyFont="1" applyFill="1" applyProtection="1">
      <protection locked="0"/>
    </xf>
    <xf numFmtId="0" fontId="2" fillId="2" borderId="0" xfId="0" applyFont="1" applyFill="1" applyAlignment="1" applyProtection="1">
      <alignment horizontal="left" vertical="center"/>
      <protection locked="0"/>
    </xf>
    <xf numFmtId="4" fontId="2" fillId="2" borderId="0" xfId="0" applyNumberFormat="1" applyFont="1" applyFill="1" applyProtection="1"/>
    <xf numFmtId="0" fontId="2" fillId="2" borderId="0" xfId="0" applyFont="1" applyFill="1" applyProtection="1"/>
    <xf numFmtId="0" fontId="2" fillId="2" borderId="0" xfId="0" applyFont="1" applyFill="1"/>
    <xf numFmtId="0" fontId="2" fillId="2" borderId="0" xfId="0" applyFont="1" applyFill="1" applyBorder="1" applyProtection="1">
      <protection locked="0"/>
    </xf>
    <xf numFmtId="0" fontId="3"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protection locked="0"/>
    </xf>
    <xf numFmtId="4" fontId="2" fillId="2" borderId="0" xfId="0" applyNumberFormat="1" applyFont="1" applyFill="1" applyBorder="1" applyAlignment="1" applyProtection="1"/>
    <xf numFmtId="4" fontId="4" fillId="0" borderId="0" xfId="0" applyNumberFormat="1" applyFont="1" applyProtection="1">
      <protection locked="0"/>
    </xf>
    <xf numFmtId="0" fontId="2" fillId="2" borderId="0" xfId="0" applyFont="1" applyFill="1" applyBorder="1" applyAlignment="1" applyProtection="1"/>
    <xf numFmtId="4" fontId="2" fillId="2" borderId="0" xfId="0" applyNumberFormat="1" applyFont="1" applyFill="1" applyBorder="1" applyProtection="1"/>
    <xf numFmtId="0" fontId="2" fillId="2" borderId="0" xfId="0" applyFont="1" applyFill="1" applyBorder="1" applyProtection="1"/>
    <xf numFmtId="0" fontId="6" fillId="2" borderId="0" xfId="0" applyFont="1" applyFill="1" applyBorder="1" applyAlignment="1" applyProtection="1">
      <protection locked="0"/>
    </xf>
    <xf numFmtId="4" fontId="3" fillId="2" borderId="0" xfId="0" applyNumberFormat="1" applyFont="1" applyFill="1" applyBorder="1" applyAlignment="1" applyProtection="1">
      <alignment horizontal="left"/>
    </xf>
    <xf numFmtId="0" fontId="6" fillId="2" borderId="0" xfId="0" applyFont="1" applyFill="1" applyBorder="1" applyAlignment="1" applyProtection="1"/>
    <xf numFmtId="4" fontId="8" fillId="2" borderId="0" xfId="0" applyNumberFormat="1" applyFont="1" applyFill="1" applyBorder="1" applyProtection="1"/>
    <xf numFmtId="0" fontId="9" fillId="2" borderId="0" xfId="0" applyFont="1" applyFill="1" applyBorder="1" applyAlignment="1" applyProtection="1">
      <alignment horizontal="left" vertical="center" wrapText="1"/>
      <protection locked="0"/>
    </xf>
    <xf numFmtId="4"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protection locked="0"/>
    </xf>
    <xf numFmtId="4" fontId="2" fillId="2" borderId="0" xfId="0" applyNumberFormat="1" applyFont="1" applyFill="1" applyBorder="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Protection="1"/>
    <xf numFmtId="0" fontId="11" fillId="2" borderId="0" xfId="0" applyFont="1" applyFill="1" applyBorder="1" applyAlignment="1" applyProtection="1">
      <alignment vertical="center" wrapText="1"/>
      <protection locked="0"/>
    </xf>
    <xf numFmtId="0" fontId="11" fillId="2" borderId="0" xfId="0" applyFont="1" applyFill="1" applyBorder="1" applyAlignment="1" applyProtection="1">
      <alignment horizontal="center" vertical="center" wrapText="1"/>
    </xf>
    <xf numFmtId="0" fontId="2" fillId="2" borderId="0" xfId="0" applyFont="1" applyFill="1" applyBorder="1"/>
    <xf numFmtId="0" fontId="5" fillId="2" borderId="0" xfId="0" applyFont="1" applyFill="1" applyBorder="1" applyAlignment="1">
      <alignment horizontal="center" vertical="center" wrapText="1"/>
    </xf>
    <xf numFmtId="0" fontId="2" fillId="2" borderId="0" xfId="0" applyFont="1" applyFill="1" applyAlignment="1" applyProtection="1">
      <protection locked="0"/>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2" fillId="0" borderId="0" xfId="0" applyFont="1" applyFill="1" applyAlignment="1" applyProtection="1">
      <protection locked="0"/>
    </xf>
    <xf numFmtId="0" fontId="0" fillId="4" borderId="0" xfId="0" applyFill="1"/>
    <xf numFmtId="4" fontId="7"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2" fillId="2" borderId="0" xfId="0" applyNumberFormat="1" applyFont="1" applyFill="1"/>
    <xf numFmtId="0" fontId="0" fillId="2" borderId="0" xfId="0" applyFill="1"/>
    <xf numFmtId="0" fontId="4" fillId="0" borderId="0" xfId="0" applyFont="1" applyAlignment="1" applyProtection="1">
      <protection locked="0"/>
    </xf>
    <xf numFmtId="4" fontId="0" fillId="0" borderId="0" xfId="0" applyNumberFormat="1"/>
    <xf numFmtId="0" fontId="4" fillId="0" borderId="0" xfId="0" applyFont="1" applyProtection="1">
      <protection locked="0"/>
    </xf>
    <xf numFmtId="0" fontId="4" fillId="0" borderId="0" xfId="0" applyFont="1" applyAlignment="1" applyProtection="1">
      <alignment horizontal="left" vertical="center"/>
      <protection locked="0"/>
    </xf>
    <xf numFmtId="0" fontId="4" fillId="2" borderId="0" xfId="0" applyFont="1" applyFill="1" applyProtection="1">
      <protection locked="0"/>
    </xf>
    <xf numFmtId="0" fontId="12" fillId="2" borderId="0" xfId="0" applyFont="1" applyFill="1" applyProtection="1">
      <protection locked="0"/>
    </xf>
    <xf numFmtId="0" fontId="12" fillId="2" borderId="0" xfId="0" applyFont="1" applyFill="1" applyAlignment="1" applyProtection="1">
      <alignment horizontal="left" vertical="center"/>
      <protection locked="0"/>
    </xf>
    <xf numFmtId="0" fontId="12" fillId="2" borderId="0" xfId="0" applyFont="1" applyFill="1" applyProtection="1"/>
    <xf numFmtId="0" fontId="6" fillId="2" borderId="6" xfId="0" applyFont="1" applyFill="1" applyBorder="1" applyAlignment="1" applyProtection="1">
      <protection locked="0"/>
    </xf>
    <xf numFmtId="0" fontId="3" fillId="2" borderId="0" xfId="0" applyFont="1" applyFill="1" applyBorder="1" applyAlignment="1" applyProtection="1">
      <alignment horizontal="left"/>
    </xf>
    <xf numFmtId="0" fontId="2" fillId="2" borderId="6" xfId="0" applyFont="1" applyFill="1" applyBorder="1" applyProtection="1">
      <protection locked="0"/>
    </xf>
    <xf numFmtId="0" fontId="8" fillId="2" borderId="0" xfId="0" applyFont="1" applyFill="1" applyBorder="1" applyProtection="1"/>
    <xf numFmtId="0" fontId="9" fillId="2" borderId="6" xfId="0" applyFont="1" applyFill="1" applyBorder="1" applyAlignment="1" applyProtection="1">
      <alignment horizontal="left" vertical="center" wrapText="1"/>
      <protection locked="0"/>
    </xf>
    <xf numFmtId="0" fontId="2" fillId="2" borderId="6" xfId="0" applyFont="1" applyFill="1" applyBorder="1" applyAlignment="1" applyProtection="1">
      <alignment vertical="center"/>
      <protection locked="0"/>
    </xf>
    <xf numFmtId="0" fontId="10" fillId="2" borderId="0" xfId="0" applyFont="1" applyFill="1" applyBorder="1" applyAlignment="1" applyProtection="1">
      <alignment horizontal="left"/>
    </xf>
    <xf numFmtId="0" fontId="7" fillId="0" borderId="1" xfId="0" applyFont="1" applyBorder="1" applyAlignment="1">
      <alignment horizontal="center" vertical="center" wrapText="1"/>
    </xf>
    <xf numFmtId="0" fontId="4" fillId="2" borderId="0" xfId="0" applyFont="1" applyFill="1" applyAlignment="1" applyProtection="1">
      <alignment horizontal="left" vertical="center"/>
      <protection locked="0"/>
    </xf>
    <xf numFmtId="0" fontId="13" fillId="0" borderId="0" xfId="0" applyFont="1" applyAlignment="1" applyProtection="1">
      <alignment horizontal="left" vertical="center"/>
      <protection locked="0"/>
    </xf>
    <xf numFmtId="2" fontId="7" fillId="0"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4" fontId="14" fillId="2" borderId="0" xfId="0" applyNumberFormat="1" applyFont="1" applyFill="1" applyBorder="1" applyAlignment="1" applyProtection="1">
      <alignment horizontal="left"/>
    </xf>
    <xf numFmtId="0" fontId="3" fillId="2" borderId="0" xfId="0" applyFont="1" applyFill="1" applyAlignment="1" applyProtection="1">
      <alignment vertical="center"/>
      <protection locked="0"/>
    </xf>
    <xf numFmtId="0" fontId="6" fillId="2" borderId="0" xfId="0" applyFont="1" applyFill="1" applyBorder="1" applyProtection="1">
      <protection locked="0"/>
    </xf>
    <xf numFmtId="0" fontId="3" fillId="2" borderId="0" xfId="0" applyFont="1" applyFill="1" applyAlignment="1">
      <alignment horizontal="left"/>
    </xf>
    <xf numFmtId="0" fontId="6" fillId="2" borderId="0" xfId="0" applyFont="1" applyFill="1"/>
    <xf numFmtId="0" fontId="8" fillId="2" borderId="0" xfId="0" applyFont="1" applyFill="1"/>
    <xf numFmtId="0" fontId="2"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applyBorder="1" applyAlignment="1">
      <alignment vertical="center"/>
    </xf>
    <xf numFmtId="0" fontId="14" fillId="2" borderId="0" xfId="0" applyFont="1" applyFill="1" applyAlignment="1">
      <alignment horizontal="left"/>
    </xf>
    <xf numFmtId="0" fontId="3" fillId="2" borderId="0" xfId="0" applyFont="1" applyFill="1"/>
    <xf numFmtId="0" fontId="11" fillId="2" borderId="0" xfId="0" applyFont="1" applyFill="1" applyAlignment="1" applyProtection="1">
      <alignment vertical="center" wrapText="1"/>
      <protection locked="0"/>
    </xf>
    <xf numFmtId="0" fontId="7" fillId="0" borderId="5" xfId="0" applyFont="1" applyBorder="1" applyAlignment="1">
      <alignment horizontal="center" vertical="center" wrapText="1"/>
    </xf>
    <xf numFmtId="2" fontId="7" fillId="0"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4" fontId="0" fillId="2" borderId="0" xfId="0" applyNumberFormat="1" applyFill="1"/>
    <xf numFmtId="4" fontId="3" fillId="2" borderId="0" xfId="0" applyNumberFormat="1" applyFont="1" applyFill="1" applyAlignment="1">
      <alignment horizontal="left"/>
    </xf>
    <xf numFmtId="4" fontId="8" fillId="2" borderId="0" xfId="0" applyNumberFormat="1" applyFont="1" applyFill="1"/>
    <xf numFmtId="4" fontId="2" fillId="2" borderId="0" xfId="0" applyNumberFormat="1" applyFont="1" applyFill="1" applyAlignment="1">
      <alignment horizontal="left" vertical="center" wrapText="1"/>
    </xf>
    <xf numFmtId="4" fontId="2" fillId="2" borderId="0" xfId="0" applyNumberFormat="1" applyFont="1" applyFill="1" applyAlignment="1">
      <alignment vertical="center"/>
    </xf>
    <xf numFmtId="4" fontId="16" fillId="2" borderId="0" xfId="0" applyNumberFormat="1" applyFont="1" applyFill="1" applyAlignment="1">
      <alignment horizontal="left"/>
    </xf>
    <xf numFmtId="4" fontId="2" fillId="2" borderId="0" xfId="0" applyNumberFormat="1" applyFont="1" applyFill="1" applyProtection="1">
      <protection locked="0"/>
    </xf>
    <xf numFmtId="4" fontId="4" fillId="2" borderId="0" xfId="0" applyNumberFormat="1" applyFont="1" applyFill="1" applyProtection="1">
      <protection locked="0"/>
    </xf>
    <xf numFmtId="0" fontId="17" fillId="2" borderId="0" xfId="0" applyFont="1" applyFill="1" applyAlignment="1" applyProtection="1">
      <alignment horizontal="left" vertical="center"/>
      <protection locked="0"/>
    </xf>
    <xf numFmtId="0" fontId="4" fillId="3" borderId="0" xfId="0" applyFont="1" applyFill="1" applyProtection="1">
      <protection locked="0"/>
    </xf>
    <xf numFmtId="0" fontId="4" fillId="0" borderId="0" xfId="0" applyFont="1" applyFill="1" applyProtection="1">
      <protection locked="0"/>
    </xf>
    <xf numFmtId="0" fontId="5"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12" fillId="2" borderId="0" xfId="0" applyFont="1" applyFill="1" applyBorder="1" applyProtection="1">
      <protection locked="0"/>
    </xf>
    <xf numFmtId="0" fontId="12" fillId="2" borderId="0" xfId="0" applyFont="1" applyFill="1" applyBorder="1" applyProtection="1"/>
    <xf numFmtId="0" fontId="18"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4" fillId="2" borderId="0" xfId="0" applyFont="1" applyFill="1" applyBorder="1" applyProtection="1">
      <protection locked="0"/>
    </xf>
    <xf numFmtId="0" fontId="4" fillId="2" borderId="0" xfId="0" applyFont="1" applyFill="1" applyBorder="1" applyAlignment="1" applyProtection="1">
      <alignment horizontal="left" vertical="center"/>
      <protection locked="0"/>
    </xf>
    <xf numFmtId="0" fontId="2" fillId="0" borderId="1" xfId="0"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2" borderId="0"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2" borderId="0" xfId="0" applyFont="1" applyFill="1" applyAlignment="1" applyProtection="1">
      <alignment wrapText="1"/>
      <protection locked="0"/>
    </xf>
    <xf numFmtId="0" fontId="4" fillId="2" borderId="0" xfId="0" applyFont="1" applyFill="1" applyAlignment="1" applyProtection="1">
      <alignment wrapText="1"/>
      <protection locked="0"/>
    </xf>
    <xf numFmtId="0" fontId="4" fillId="2" borderId="0" xfId="0" applyFont="1" applyFill="1" applyAlignment="1" applyProtection="1">
      <protection locked="0"/>
    </xf>
    <xf numFmtId="4" fontId="2" fillId="2" borderId="0" xfId="0" applyNumberFormat="1"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9" fillId="2" borderId="0" xfId="0" applyFont="1" applyFill="1" applyBorder="1" applyAlignment="1" applyProtection="1">
      <alignment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Border="1" applyAlignment="1" applyProtection="1">
      <protection locked="0"/>
    </xf>
    <xf numFmtId="0" fontId="12" fillId="2" borderId="0" xfId="0" applyFont="1" applyFill="1" applyBorder="1" applyAlignment="1" applyProtection="1"/>
    <xf numFmtId="0" fontId="5"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4" fontId="12" fillId="2" borderId="0" xfId="0" applyNumberFormat="1" applyFont="1" applyFill="1" applyProtection="1"/>
    <xf numFmtId="4" fontId="12" fillId="2" borderId="0" xfId="0" applyNumberFormat="1" applyFont="1" applyFill="1" applyAlignment="1" applyProtection="1">
      <alignment horizontal="center"/>
    </xf>
    <xf numFmtId="4" fontId="2" fillId="2" borderId="0" xfId="0" applyNumberFormat="1" applyFont="1" applyFill="1" applyBorder="1" applyAlignment="1" applyProtection="1">
      <alignment horizontal="center"/>
    </xf>
    <xf numFmtId="4" fontId="8" fillId="2" borderId="0" xfId="0" applyNumberFormat="1" applyFont="1" applyFill="1" applyBorder="1" applyAlignment="1" applyProtection="1">
      <alignment horizontal="center"/>
    </xf>
    <xf numFmtId="4" fontId="2" fillId="2" borderId="0"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1" applyNumberFormat="1" applyFont="1" applyFill="1" applyBorder="1" applyAlignment="1">
      <alignment horizontal="center" vertical="center"/>
    </xf>
    <xf numFmtId="4" fontId="0" fillId="2" borderId="0" xfId="0" applyNumberFormat="1" applyFill="1" applyAlignment="1">
      <alignment horizontal="center"/>
    </xf>
    <xf numFmtId="4" fontId="4" fillId="2" borderId="0" xfId="0" applyNumberFormat="1" applyFont="1" applyFill="1" applyAlignment="1" applyProtection="1">
      <alignment horizontal="center"/>
      <protection locked="0"/>
    </xf>
    <xf numFmtId="4" fontId="12" fillId="2" borderId="0" xfId="0" applyNumberFormat="1" applyFont="1" applyFill="1" applyBorder="1" applyAlignment="1" applyProtection="1"/>
    <xf numFmtId="4" fontId="20" fillId="2" borderId="0" xfId="0" applyNumberFormat="1" applyFont="1" applyFill="1" applyBorder="1" applyAlignment="1" applyProtection="1">
      <alignment horizontal="left"/>
    </xf>
    <xf numFmtId="4" fontId="5" fillId="9" borderId="1" xfId="0"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xf>
    <xf numFmtId="4" fontId="12" fillId="2" borderId="0" xfId="0" applyNumberFormat="1" applyFont="1" applyFill="1" applyBorder="1" applyAlignment="1" applyProtection="1">
      <alignment horizontal="center"/>
    </xf>
    <xf numFmtId="0" fontId="2" fillId="0" borderId="0" xfId="0" applyFont="1"/>
    <xf numFmtId="0" fontId="5" fillId="10" borderId="1" xfId="0" applyFont="1" applyFill="1" applyBorder="1" applyAlignment="1">
      <alignment horizontal="center" vertical="center" wrapText="1"/>
    </xf>
    <xf numFmtId="4" fontId="5" fillId="10" borderId="1" xfId="0" applyNumberFormat="1"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0" xfId="0" applyFont="1" applyProtection="1">
      <protection locked="0"/>
    </xf>
    <xf numFmtId="0" fontId="2" fillId="0" borderId="0" xfId="0" applyFont="1" applyAlignment="1" applyProtection="1">
      <alignment horizontal="left" vertical="center"/>
      <protection locked="0"/>
    </xf>
    <xf numFmtId="0" fontId="11" fillId="1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readingOrder="1"/>
      <protection locked="0"/>
    </xf>
    <xf numFmtId="0" fontId="2" fillId="0" borderId="2" xfId="0" applyFont="1" applyFill="1" applyBorder="1" applyAlignment="1" applyProtection="1">
      <alignment horizontal="center" vertical="center" wrapText="1" readingOrder="1"/>
      <protection locked="0"/>
    </xf>
    <xf numFmtId="4" fontId="2" fillId="0" borderId="2" xfId="0" applyNumberFormat="1" applyFont="1" applyFill="1" applyBorder="1" applyAlignment="1" applyProtection="1">
      <alignment horizontal="center" vertical="center" wrapText="1" readingOrder="1"/>
      <protection locked="0"/>
    </xf>
    <xf numFmtId="0" fontId="2" fillId="0" borderId="3" xfId="0" applyFont="1" applyFill="1" applyBorder="1" applyAlignment="1" applyProtection="1">
      <alignment horizontal="center" vertical="center" wrapText="1" readingOrder="1"/>
      <protection locked="0"/>
    </xf>
    <xf numFmtId="4" fontId="2" fillId="0" borderId="2" xfId="3" applyNumberFormat="1" applyFont="1" applyFill="1" applyBorder="1" applyAlignment="1" applyProtection="1">
      <alignment horizontal="center" vertical="center" wrapText="1" readingOrder="1"/>
      <protection locked="0"/>
    </xf>
    <xf numFmtId="0" fontId="2" fillId="0" borderId="0" xfId="0" applyFont="1" applyFill="1" applyAlignment="1" applyProtection="1">
      <alignment horizontal="center" vertical="center" wrapText="1"/>
      <protection locked="0"/>
    </xf>
    <xf numFmtId="4" fontId="6" fillId="2" borderId="0" xfId="0" applyNumberFormat="1" applyFont="1" applyFill="1" applyBorder="1" applyAlignment="1" applyProtection="1"/>
    <xf numFmtId="0" fontId="2" fillId="0" borderId="0" xfId="0" applyFont="1" applyBorder="1" applyProtection="1">
      <protection locked="0"/>
    </xf>
    <xf numFmtId="4" fontId="2" fillId="0" borderId="0" xfId="0" applyNumberFormat="1" applyFont="1" applyProtection="1">
      <protection locked="0"/>
    </xf>
    <xf numFmtId="2" fontId="12" fillId="2" borderId="0" xfId="0" applyNumberFormat="1" applyFont="1" applyFill="1" applyProtection="1"/>
    <xf numFmtId="2" fontId="2" fillId="2" borderId="0" xfId="0" applyNumberFormat="1" applyFont="1" applyFill="1" applyBorder="1" applyAlignment="1" applyProtection="1"/>
    <xf numFmtId="2" fontId="2" fillId="2" borderId="0" xfId="0" applyNumberFormat="1" applyFont="1" applyFill="1" applyBorder="1" applyProtection="1"/>
    <xf numFmtId="2" fontId="2" fillId="2" borderId="0" xfId="0" applyNumberFormat="1" applyFont="1" applyFill="1" applyBorder="1" applyAlignment="1" applyProtection="1">
      <alignment horizontal="left" vertical="center" wrapText="1"/>
    </xf>
    <xf numFmtId="2" fontId="2" fillId="2" borderId="0" xfId="0" applyNumberFormat="1" applyFont="1" applyFill="1" applyBorder="1" applyAlignment="1" applyProtection="1">
      <alignment vertical="center"/>
    </xf>
    <xf numFmtId="0" fontId="11" fillId="2" borderId="0" xfId="0" applyFont="1" applyFill="1" applyBorder="1" applyAlignment="1" applyProtection="1">
      <alignment horizontal="center" vertical="center" wrapText="1"/>
      <protection locked="0"/>
    </xf>
    <xf numFmtId="2" fontId="7" fillId="2" borderId="0"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xf>
    <xf numFmtId="2" fontId="2" fillId="2" borderId="0" xfId="0" applyNumberFormat="1" applyFont="1" applyFill="1"/>
    <xf numFmtId="2" fontId="2" fillId="0" borderId="0" xfId="0" applyNumberFormat="1" applyFont="1"/>
    <xf numFmtId="4" fontId="2" fillId="0" borderId="0" xfId="0" applyNumberFormat="1" applyFont="1"/>
    <xf numFmtId="2" fontId="2" fillId="0" borderId="0" xfId="0" applyNumberFormat="1" applyFont="1" applyProtection="1">
      <protection locked="0"/>
    </xf>
    <xf numFmtId="0" fontId="6" fillId="2" borderId="0" xfId="0" applyFont="1" applyFill="1" applyBorder="1" applyProtection="1"/>
    <xf numFmtId="0" fontId="5" fillId="11" borderId="1" xfId="0"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6" fillId="2" borderId="0" xfId="0" applyFont="1" applyFill="1" applyAlignment="1" applyProtection="1">
      <protection locked="0"/>
    </xf>
    <xf numFmtId="0" fontId="6" fillId="2" borderId="0" xfId="0" applyFont="1" applyFill="1" applyProtection="1">
      <protection locked="0"/>
    </xf>
    <xf numFmtId="0" fontId="11" fillId="11" borderId="1" xfId="0" applyFont="1" applyFill="1" applyBorder="1" applyAlignment="1">
      <alignment horizontal="center" vertical="center" wrapText="1"/>
    </xf>
    <xf numFmtId="0" fontId="2" fillId="2" borderId="0" xfId="0" applyFont="1" applyFill="1" applyAlignment="1">
      <alignment horizontal="center" vertical="center"/>
    </xf>
    <xf numFmtId="0" fontId="5" fillId="12" borderId="1" xfId="0" applyFont="1" applyFill="1" applyBorder="1" applyAlignment="1">
      <alignment horizontal="center" vertical="center" wrapText="1"/>
    </xf>
    <xf numFmtId="4" fontId="5" fillId="1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3" applyNumberFormat="1" applyFont="1" applyBorder="1" applyAlignment="1">
      <alignment horizontal="center" vertical="center" wrapText="1"/>
    </xf>
    <xf numFmtId="0" fontId="2" fillId="2" borderId="0" xfId="0" applyFont="1" applyFill="1" applyAlignment="1">
      <alignment horizontal="left"/>
    </xf>
    <xf numFmtId="4" fontId="6" fillId="0" borderId="1" xfId="0" applyNumberFormat="1" applyFont="1" applyBorder="1" applyAlignment="1">
      <alignment horizontal="center" vertical="center"/>
    </xf>
    <xf numFmtId="4" fontId="6" fillId="0" borderId="1" xfId="1" applyNumberFormat="1" applyFont="1" applyBorder="1" applyAlignment="1">
      <alignment horizontal="center" vertical="center" wrapText="1"/>
    </xf>
    <xf numFmtId="0" fontId="11" fillId="12" borderId="1"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Alignment="1" applyProtection="1">
      <alignment horizontal="center"/>
      <protection locked="0"/>
    </xf>
    <xf numFmtId="0" fontId="22" fillId="2" borderId="0" xfId="0" applyFont="1" applyFill="1" applyAlignment="1" applyProtection="1">
      <alignment vertical="center"/>
      <protection locked="0"/>
    </xf>
    <xf numFmtId="0" fontId="6" fillId="2" borderId="0" xfId="0" applyFont="1" applyFill="1" applyAlignment="1" applyProtection="1">
      <alignment horizontal="left" vertical="center"/>
      <protection locked="0"/>
    </xf>
    <xf numFmtId="4" fontId="6" fillId="2" borderId="0" xfId="0" applyNumberFormat="1" applyFont="1" applyFill="1"/>
    <xf numFmtId="4" fontId="22" fillId="2" borderId="0" xfId="0" applyNumberFormat="1" applyFont="1" applyFill="1" applyAlignment="1">
      <alignment horizontal="left"/>
    </xf>
    <xf numFmtId="0" fontId="6" fillId="2" borderId="0" xfId="0" applyFont="1" applyFill="1" applyBorder="1" applyAlignment="1" applyProtection="1">
      <alignment horizontal="left" vertical="center" wrapText="1"/>
      <protection locked="0"/>
    </xf>
    <xf numFmtId="4" fontId="6"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Border="1" applyAlignment="1" applyProtection="1">
      <alignment vertical="center"/>
      <protection locked="0"/>
    </xf>
    <xf numFmtId="4" fontId="6" fillId="2" borderId="0" xfId="0" applyNumberFormat="1" applyFont="1" applyFill="1" applyAlignment="1">
      <alignment vertical="center"/>
    </xf>
    <xf numFmtId="0" fontId="6" fillId="2" borderId="0" xfId="0" applyFont="1" applyFill="1" applyAlignment="1">
      <alignment vertical="center"/>
    </xf>
    <xf numFmtId="0" fontId="22" fillId="2" borderId="0" xfId="0" applyFont="1" applyFill="1"/>
    <xf numFmtId="0" fontId="22" fillId="2" borderId="0" xfId="0" applyFont="1" applyFill="1" applyAlignment="1" applyProtection="1">
      <alignment vertical="center" wrapText="1"/>
      <protection locked="0"/>
    </xf>
    <xf numFmtId="0" fontId="6" fillId="0" borderId="3" xfId="0" applyFont="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4" fontId="6" fillId="2" borderId="0" xfId="3" applyNumberFormat="1" applyFont="1" applyFill="1" applyBorder="1" applyAlignment="1">
      <alignment horizontal="center" vertical="center" wrapText="1"/>
    </xf>
    <xf numFmtId="0" fontId="0" fillId="2" borderId="0" xfId="0" applyFill="1" applyBorder="1"/>
    <xf numFmtId="0" fontId="5" fillId="7" borderId="1" xfId="0" applyFont="1" applyFill="1" applyBorder="1" applyAlignment="1">
      <alignment horizontal="center" vertical="center" wrapText="1"/>
    </xf>
    <xf numFmtId="4" fontId="23" fillId="2" borderId="0" xfId="0" applyNumberFormat="1" applyFont="1" applyFill="1" applyAlignment="1">
      <alignment horizontal="left"/>
    </xf>
    <xf numFmtId="0" fontId="0" fillId="2" borderId="0" xfId="0" applyFont="1" applyFill="1" applyBorder="1" applyProtection="1"/>
    <xf numFmtId="0" fontId="5" fillId="14" borderId="10" xfId="0" applyFont="1" applyFill="1" applyBorder="1" applyAlignment="1">
      <alignment horizontal="center" vertical="center" wrapText="1"/>
    </xf>
    <xf numFmtId="4" fontId="5" fillId="14" borderId="10" xfId="0" applyNumberFormat="1" applyFont="1" applyFill="1" applyBorder="1" applyAlignment="1">
      <alignment horizontal="center" vertical="center" wrapText="1"/>
    </xf>
    <xf numFmtId="0" fontId="2" fillId="0" borderId="0" xfId="0" applyFont="1" applyFill="1"/>
    <xf numFmtId="0" fontId="11" fillId="14"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2" fontId="6" fillId="0" borderId="1" xfId="0" applyNumberFormat="1" applyFont="1" applyFill="1" applyBorder="1" applyAlignment="1">
      <alignment horizontal="center" vertical="center" wrapText="1"/>
    </xf>
    <xf numFmtId="4" fontId="2" fillId="2" borderId="0" xfId="0" applyNumberFormat="1" applyFont="1" applyFill="1" applyBorder="1"/>
    <xf numFmtId="0" fontId="11" fillId="2" borderId="0" xfId="0" applyFont="1" applyFill="1" applyBorder="1" applyAlignment="1" applyProtection="1">
      <alignment horizontal="center" vertical="center" textRotation="90" wrapText="1"/>
    </xf>
    <xf numFmtId="0" fontId="9" fillId="2" borderId="0"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4" fontId="2" fillId="0" borderId="1" xfId="0" applyNumberFormat="1" applyFont="1" applyFill="1" applyBorder="1" applyAlignment="1" applyProtection="1">
      <alignment horizontal="center" vertical="center" wrapText="1"/>
      <protection locked="0"/>
    </xf>
    <xf numFmtId="4" fontId="2" fillId="0" borderId="2" xfId="0" applyNumberFormat="1" applyFont="1" applyFill="1" applyBorder="1" applyAlignment="1" applyProtection="1">
      <alignment horizontal="center" vertical="center" wrapText="1"/>
      <protection locked="0"/>
    </xf>
    <xf numFmtId="4" fontId="2" fillId="0" borderId="1" xfId="3"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9" fillId="2" borderId="0" xfId="0" applyFont="1" applyFill="1" applyBorder="1" applyAlignment="1">
      <alignment horizontal="left" vertical="center" wrapText="1"/>
    </xf>
    <xf numFmtId="0" fontId="11" fillId="2" borderId="0" xfId="0" applyFont="1" applyFill="1" applyAlignment="1">
      <alignment vertical="center" wrapText="1"/>
    </xf>
    <xf numFmtId="0" fontId="7"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0" fontId="7" fillId="19" borderId="0" xfId="0" applyFont="1" applyFill="1" applyAlignment="1">
      <alignment horizontal="center" vertical="center"/>
    </xf>
    <xf numFmtId="0" fontId="7" fillId="0" borderId="18" xfId="0" applyFont="1" applyFill="1" applyBorder="1" applyAlignment="1">
      <alignment horizontal="center" vertical="center" wrapText="1"/>
    </xf>
    <xf numFmtId="0" fontId="2" fillId="2" borderId="0" xfId="0" applyFont="1" applyFill="1" applyAlignment="1">
      <alignment horizontal="left" vertical="center"/>
    </xf>
    <xf numFmtId="0" fontId="2" fillId="0" borderId="3" xfId="0" applyFont="1" applyFill="1" applyBorder="1" applyAlignment="1" applyProtection="1">
      <alignment horizontal="center" vertical="center" wrapText="1"/>
      <protection locked="0"/>
    </xf>
    <xf numFmtId="0" fontId="5" fillId="20" borderId="1" xfId="0" applyFont="1" applyFill="1" applyBorder="1" applyAlignment="1">
      <alignment horizontal="center" vertical="center" wrapText="1"/>
    </xf>
    <xf numFmtId="4" fontId="5" fillId="20" borderId="1" xfId="0" applyNumberFormat="1" applyFont="1" applyFill="1" applyBorder="1" applyAlignment="1">
      <alignment horizontal="center" vertical="center" wrapText="1"/>
    </xf>
    <xf numFmtId="0" fontId="11" fillId="20" borderId="1" xfId="0" applyFont="1" applyFill="1" applyBorder="1" applyAlignment="1">
      <alignment horizontal="center" vertical="center" wrapText="1"/>
    </xf>
    <xf numFmtId="4" fontId="3" fillId="2" borderId="0" xfId="0" applyNumberFormat="1" applyFont="1" applyFill="1" applyBorder="1" applyProtection="1"/>
    <xf numFmtId="4" fontId="2"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0" xfId="0" applyFont="1" applyFill="1" applyBorder="1" applyAlignment="1">
      <alignment wrapText="1"/>
    </xf>
    <xf numFmtId="4" fontId="2" fillId="2" borderId="0" xfId="0" applyNumberFormat="1" applyFont="1" applyFill="1" applyAlignment="1">
      <alignment wrapText="1"/>
    </xf>
    <xf numFmtId="0" fontId="2" fillId="2" borderId="0" xfId="0" applyFont="1" applyFill="1" applyAlignment="1">
      <alignment wrapText="1"/>
    </xf>
    <xf numFmtId="4" fontId="2" fillId="2" borderId="0" xfId="0" applyNumberFormat="1" applyFont="1" applyFill="1" applyAlignment="1">
      <alignment vertical="center" wrapText="1"/>
    </xf>
    <xf numFmtId="0" fontId="2" fillId="2" borderId="0" xfId="0" applyFont="1" applyFill="1" applyAlignment="1">
      <alignment vertical="center" wrapText="1"/>
    </xf>
    <xf numFmtId="4" fontId="2" fillId="2" borderId="0" xfId="0" applyNumberFormat="1" applyFont="1" applyFill="1" applyBorder="1" applyAlignment="1">
      <alignment wrapText="1"/>
    </xf>
    <xf numFmtId="4" fontId="4" fillId="2" borderId="0" xfId="0" applyNumberFormat="1" applyFont="1" applyFill="1" applyProtection="1"/>
    <xf numFmtId="0" fontId="4" fillId="2" borderId="0" xfId="0" applyFont="1" applyFill="1" applyProtection="1"/>
    <xf numFmtId="0" fontId="5" fillId="20" borderId="10" xfId="0" applyFont="1" applyFill="1" applyBorder="1" applyAlignment="1">
      <alignment horizontal="center" vertical="center" wrapText="1"/>
    </xf>
    <xf numFmtId="4" fontId="5" fillId="20" borderId="10" xfId="0" applyNumberFormat="1" applyFont="1" applyFill="1" applyBorder="1" applyAlignment="1">
      <alignment horizontal="center" vertical="center" wrapText="1"/>
    </xf>
    <xf numFmtId="0" fontId="24" fillId="2" borderId="0" xfId="0" applyFont="1" applyFill="1" applyBorder="1" applyAlignment="1" applyProtection="1">
      <alignment horizontal="right" vertical="center" wrapText="1"/>
      <protection locked="0"/>
    </xf>
    <xf numFmtId="0" fontId="18" fillId="2" borderId="0" xfId="0" applyFont="1" applyFill="1"/>
    <xf numFmtId="4" fontId="18" fillId="2" borderId="0" xfId="0" applyNumberFormat="1" applyFont="1" applyFill="1"/>
    <xf numFmtId="0" fontId="18" fillId="0" borderId="0" xfId="0" applyFont="1"/>
    <xf numFmtId="0" fontId="18" fillId="2" borderId="0" xfId="0" applyFont="1" applyFill="1" applyBorder="1" applyProtection="1">
      <protection locked="0"/>
    </xf>
    <xf numFmtId="0" fontId="25" fillId="2" borderId="0" xfId="0" applyFont="1" applyFill="1" applyBorder="1" applyAlignment="1" applyProtection="1">
      <alignment vertical="center"/>
      <protection locked="0"/>
    </xf>
    <xf numFmtId="0" fontId="18" fillId="2" borderId="0" xfId="0" applyFont="1" applyFill="1" applyBorder="1" applyAlignment="1" applyProtection="1">
      <alignment horizontal="left" vertical="center"/>
      <protection locked="0"/>
    </xf>
    <xf numFmtId="0" fontId="18" fillId="2" borderId="0" xfId="0" applyFont="1" applyFill="1" applyBorder="1" applyAlignment="1" applyProtection="1">
      <protection locked="0"/>
    </xf>
    <xf numFmtId="4" fontId="18" fillId="2" borderId="0" xfId="0" applyNumberFormat="1" applyFont="1" applyFill="1" applyBorder="1" applyAlignment="1" applyProtection="1"/>
    <xf numFmtId="4" fontId="25" fillId="2" borderId="0" xfId="0" applyNumberFormat="1" applyFont="1" applyFill="1" applyBorder="1" applyAlignment="1" applyProtection="1">
      <alignment horizontal="left"/>
    </xf>
    <xf numFmtId="0" fontId="18" fillId="2" borderId="0" xfId="0" applyFont="1" applyFill="1" applyBorder="1" applyAlignment="1" applyProtection="1"/>
    <xf numFmtId="4" fontId="18" fillId="2" borderId="0" xfId="0" applyNumberFormat="1" applyFont="1" applyFill="1" applyBorder="1" applyProtection="1"/>
    <xf numFmtId="0" fontId="18" fillId="2" borderId="0" xfId="0" applyFont="1" applyFill="1" applyBorder="1" applyProtection="1"/>
    <xf numFmtId="0" fontId="27" fillId="2" borderId="0" xfId="0" applyFont="1" applyFill="1" applyBorder="1" applyAlignment="1" applyProtection="1">
      <protection locked="0"/>
    </xf>
    <xf numFmtId="0" fontId="27" fillId="2" borderId="0" xfId="0" applyFont="1" applyFill="1" applyBorder="1" applyAlignment="1" applyProtection="1"/>
    <xf numFmtId="4" fontId="18" fillId="2" borderId="0" xfId="0" applyNumberFormat="1" applyFont="1" applyFill="1" applyProtection="1"/>
    <xf numFmtId="4" fontId="28" fillId="2" borderId="0" xfId="0" applyNumberFormat="1" applyFont="1" applyFill="1" applyBorder="1" applyProtection="1"/>
    <xf numFmtId="0" fontId="29" fillId="2" borderId="0" xfId="0" applyFont="1" applyFill="1" applyBorder="1" applyAlignment="1" applyProtection="1">
      <alignment horizontal="left" vertical="center" wrapText="1"/>
      <protection locked="0"/>
    </xf>
    <xf numFmtId="4" fontId="18" fillId="2" borderId="0" xfId="0" applyNumberFormat="1"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0" xfId="0" applyFont="1" applyFill="1" applyBorder="1" applyAlignment="1" applyProtection="1">
      <alignment vertical="center"/>
      <protection locked="0"/>
    </xf>
    <xf numFmtId="4" fontId="18" fillId="2" borderId="0" xfId="0" applyNumberFormat="1" applyFont="1" applyFill="1" applyBorder="1" applyAlignment="1" applyProtection="1">
      <alignment vertical="center"/>
    </xf>
    <xf numFmtId="0" fontId="18" fillId="2" borderId="0" xfId="0" applyFont="1" applyFill="1" applyBorder="1" applyAlignment="1" applyProtection="1">
      <alignment vertical="center"/>
    </xf>
    <xf numFmtId="0" fontId="25" fillId="2" borderId="0" xfId="0" applyFont="1" applyFill="1" applyBorder="1" applyProtection="1"/>
    <xf numFmtId="0" fontId="30" fillId="2" borderId="0" xfId="0" applyFont="1" applyFill="1" applyBorder="1" applyAlignment="1" applyProtection="1">
      <alignment vertical="center" wrapText="1"/>
      <protection locked="0"/>
    </xf>
    <xf numFmtId="4" fontId="18" fillId="2" borderId="0" xfId="0" applyNumberFormat="1" applyFont="1" applyFill="1" applyBorder="1" applyAlignment="1" applyProtection="1">
      <alignment horizontal="center"/>
    </xf>
    <xf numFmtId="0" fontId="26" fillId="21" borderId="10" xfId="0" applyFont="1" applyFill="1" applyBorder="1" applyAlignment="1">
      <alignment horizontal="center" vertical="center" wrapText="1"/>
    </xf>
    <xf numFmtId="4" fontId="26" fillId="21" borderId="10" xfId="0" applyNumberFormat="1" applyFont="1" applyFill="1" applyBorder="1" applyAlignment="1">
      <alignment horizontal="center" vertical="center" wrapText="1"/>
    </xf>
    <xf numFmtId="0" fontId="18" fillId="2" borderId="0" xfId="0" applyFont="1" applyFill="1" applyProtection="1">
      <protection locked="0"/>
    </xf>
    <xf numFmtId="4" fontId="2" fillId="0" borderId="1" xfId="0" applyNumberFormat="1" applyFont="1" applyBorder="1" applyAlignment="1">
      <alignment horizontal="center" vertical="center" wrapText="1"/>
    </xf>
    <xf numFmtId="0" fontId="18" fillId="2" borderId="0" xfId="0" applyFont="1" applyFill="1" applyAlignment="1" applyProtection="1">
      <protection locked="0"/>
    </xf>
    <xf numFmtId="0" fontId="30" fillId="21" borderId="1" xfId="0" applyFont="1" applyFill="1" applyBorder="1" applyAlignment="1">
      <alignment horizontal="center" vertical="center" wrapText="1"/>
    </xf>
    <xf numFmtId="0" fontId="31" fillId="2" borderId="0" xfId="0" applyFont="1" applyFill="1" applyBorder="1" applyAlignment="1">
      <alignment horizontal="center" vertical="center" wrapText="1"/>
    </xf>
    <xf numFmtId="4" fontId="31" fillId="2" borderId="0" xfId="0" applyNumberFormat="1" applyFont="1" applyFill="1" applyBorder="1" applyAlignment="1">
      <alignment horizontal="center" vertical="center" wrapText="1"/>
    </xf>
    <xf numFmtId="4" fontId="27" fillId="2" borderId="0" xfId="0" applyNumberFormat="1" applyFont="1" applyFill="1" applyBorder="1" applyAlignment="1">
      <alignment horizontal="center" vertical="center"/>
    </xf>
    <xf numFmtId="0" fontId="26" fillId="2" borderId="0" xfId="0" applyFont="1" applyFill="1" applyBorder="1" applyAlignment="1">
      <alignment horizontal="center" vertical="center" wrapText="1"/>
    </xf>
    <xf numFmtId="4" fontId="18" fillId="2" borderId="0" xfId="0" applyNumberFormat="1" applyFont="1" applyFill="1" applyAlignment="1">
      <alignment horizontal="center"/>
    </xf>
    <xf numFmtId="4" fontId="18" fillId="0" borderId="0" xfId="0" applyNumberFormat="1" applyFont="1"/>
    <xf numFmtId="4" fontId="2" fillId="2" borderId="0" xfId="0" applyNumberFormat="1" applyFont="1" applyFill="1" applyAlignment="1">
      <alignment horizontal="center" vertical="center"/>
    </xf>
    <xf numFmtId="0" fontId="3"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4" fontId="6" fillId="2" borderId="0" xfId="0" applyNumberFormat="1" applyFont="1" applyFill="1" applyBorder="1" applyAlignment="1" applyProtection="1">
      <alignment vertical="center" wrapText="1"/>
      <protection locked="0"/>
    </xf>
    <xf numFmtId="4" fontId="6" fillId="2" borderId="0" xfId="0" applyNumberFormat="1" applyFont="1" applyFill="1" applyBorder="1" applyAlignment="1" applyProtection="1">
      <alignment horizontal="center" vertical="center" wrapText="1"/>
      <protection locked="0"/>
    </xf>
    <xf numFmtId="4" fontId="3" fillId="2" borderId="0" xfId="0" applyNumberFormat="1" applyFont="1" applyFill="1" applyBorder="1" applyAlignment="1" applyProtection="1">
      <alignment horizontal="center" vertical="center"/>
    </xf>
    <xf numFmtId="0" fontId="5" fillId="21" borderId="10" xfId="0" applyFont="1" applyFill="1" applyBorder="1" applyAlignment="1">
      <alignment horizontal="center" vertical="center" wrapText="1"/>
    </xf>
    <xf numFmtId="4" fontId="5" fillId="21" borderId="10" xfId="0"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4" fontId="2" fillId="2" borderId="0" xfId="0" applyNumberFormat="1" applyFont="1" applyFill="1" applyAlignment="1" applyProtection="1">
      <alignment horizontal="center" vertical="center"/>
      <protection locked="0"/>
    </xf>
    <xf numFmtId="0" fontId="11" fillId="21" borderId="1" xfId="0" applyFont="1" applyFill="1" applyBorder="1" applyAlignment="1">
      <alignment horizontal="center" vertical="center" wrapText="1"/>
    </xf>
    <xf numFmtId="4" fontId="2" fillId="0" borderId="0" xfId="0" applyNumberFormat="1" applyFont="1" applyAlignment="1">
      <alignment horizontal="center" vertical="center"/>
    </xf>
    <xf numFmtId="0" fontId="33" fillId="0" borderId="0" xfId="0" applyFont="1"/>
    <xf numFmtId="0" fontId="2" fillId="2" borderId="0" xfId="0" applyFont="1" applyFill="1" applyBorder="1" applyAlignment="1" applyProtection="1">
      <alignment wrapText="1"/>
      <protection locked="0"/>
    </xf>
    <xf numFmtId="0" fontId="33" fillId="2" borderId="0" xfId="0" applyFont="1" applyFill="1"/>
    <xf numFmtId="0" fontId="5" fillId="22" borderId="10" xfId="0" applyFont="1" applyFill="1" applyBorder="1" applyAlignment="1">
      <alignment horizontal="center" vertical="center" wrapText="1"/>
    </xf>
    <xf numFmtId="4" fontId="5" fillId="22" borderId="10" xfId="0" applyNumberFormat="1" applyFont="1" applyFill="1" applyBorder="1" applyAlignment="1">
      <alignment horizontal="center" vertical="center" wrapText="1"/>
    </xf>
    <xf numFmtId="0" fontId="33" fillId="0" borderId="0" xfId="0" applyFont="1" applyAlignment="1">
      <alignment wrapText="1"/>
    </xf>
    <xf numFmtId="0" fontId="7" fillId="0" borderId="1" xfId="0" applyFont="1" applyBorder="1" applyAlignment="1">
      <alignment horizontal="center" vertical="center"/>
    </xf>
    <xf numFmtId="0" fontId="11" fillId="22" borderId="1"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3" fillId="2" borderId="0" xfId="0" applyFont="1" applyFill="1" applyAlignment="1" applyProtection="1">
      <protection locked="0"/>
    </xf>
    <xf numFmtId="4" fontId="34" fillId="2" borderId="0" xfId="0" applyNumberFormat="1" applyFont="1" applyFill="1" applyBorder="1" applyAlignment="1">
      <alignment horizontal="center" vertical="center" wrapText="1"/>
    </xf>
    <xf numFmtId="4" fontId="35" fillId="2" borderId="0" xfId="0" applyNumberFormat="1" applyFont="1" applyFill="1" applyBorder="1" applyAlignment="1">
      <alignment horizontal="center" vertical="center"/>
    </xf>
    <xf numFmtId="0" fontId="36" fillId="2" borderId="0" xfId="0" applyFont="1" applyFill="1" applyBorder="1" applyAlignment="1">
      <alignment horizontal="center" vertical="center" wrapText="1"/>
    </xf>
    <xf numFmtId="4" fontId="33" fillId="2" borderId="0" xfId="0" applyNumberFormat="1" applyFont="1" applyFill="1"/>
    <xf numFmtId="4" fontId="33" fillId="2" borderId="0" xfId="0" applyNumberFormat="1" applyFont="1" applyFill="1" applyAlignment="1">
      <alignment horizontal="center"/>
    </xf>
    <xf numFmtId="4" fontId="33" fillId="0" borderId="0" xfId="0" applyNumberFormat="1" applyFont="1"/>
    <xf numFmtId="164" fontId="2" fillId="2" borderId="1" xfId="0" applyNumberFormat="1" applyFont="1" applyFill="1" applyBorder="1" applyAlignment="1" applyProtection="1">
      <alignment horizontal="center" vertical="center"/>
      <protection locked="0"/>
    </xf>
    <xf numFmtId="0" fontId="37" fillId="0" borderId="0" xfId="0" applyFont="1" applyAlignment="1">
      <alignment vertical="center" wrapText="1"/>
    </xf>
    <xf numFmtId="44" fontId="2" fillId="0" borderId="1" xfId="5" applyFont="1" applyBorder="1" applyAlignment="1">
      <alignment horizontal="center" vertical="center"/>
    </xf>
    <xf numFmtId="8" fontId="6" fillId="0" borderId="1" xfId="5" applyNumberFormat="1" applyFont="1" applyBorder="1" applyAlignment="1">
      <alignment horizontal="center" vertical="center"/>
    </xf>
    <xf numFmtId="0" fontId="7" fillId="0" borderId="15" xfId="0" applyFont="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textRotation="90" wrapText="1"/>
    </xf>
    <xf numFmtId="0" fontId="11" fillId="6" borderId="2"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7" fillId="0" borderId="1" xfId="0" applyFont="1" applyBorder="1" applyAlignment="1">
      <alignment vertical="center"/>
    </xf>
    <xf numFmtId="0" fontId="11" fillId="6" borderId="1" xfId="0"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0" borderId="1" xfId="0" applyFont="1" applyBorder="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7" fillId="0" borderId="1"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2" fillId="0" borderId="1" xfId="0" applyFont="1" applyBorder="1" applyAlignment="1">
      <alignment horizontal="left" vertical="center" wrapText="1"/>
    </xf>
    <xf numFmtId="0" fontId="11" fillId="6" borderId="1" xfId="0" applyFont="1" applyFill="1" applyBorder="1" applyAlignment="1" applyProtection="1">
      <alignment horizontal="center" vertical="center" wrapText="1"/>
    </xf>
    <xf numFmtId="0" fontId="5" fillId="9" borderId="1" xfId="0" applyFont="1" applyFill="1" applyBorder="1" applyAlignment="1">
      <alignment horizontal="center" vertical="center" wrapText="1"/>
    </xf>
    <xf numFmtId="0" fontId="5" fillId="9" borderId="1" xfId="0" applyFont="1" applyFill="1" applyBorder="1" applyAlignment="1">
      <alignment horizontal="center" vertical="center" textRotation="90" wrapText="1"/>
    </xf>
    <xf numFmtId="0" fontId="11" fillId="9" borderId="2"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 xfId="0" applyFont="1" applyFill="1" applyBorder="1" applyAlignment="1">
      <alignment horizontal="center" vertical="center"/>
    </xf>
    <xf numFmtId="0" fontId="11" fillId="9" borderId="1" xfId="0" applyFont="1" applyFill="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7" fillId="0" borderId="1" xfId="0" applyFont="1" applyBorder="1" applyAlignment="1">
      <alignment vertical="center" wrapText="1"/>
    </xf>
    <xf numFmtId="0" fontId="11" fillId="22"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2" borderId="2" xfId="0" applyFont="1" applyFill="1" applyBorder="1" applyAlignment="1">
      <alignment horizontal="center" vertical="center" wrapText="1"/>
    </xf>
    <xf numFmtId="0" fontId="7" fillId="0" borderId="1" xfId="0" applyFont="1" applyBorder="1" applyAlignment="1">
      <alignment horizontal="left" vertical="center"/>
    </xf>
    <xf numFmtId="0" fontId="11" fillId="22" borderId="1" xfId="0" applyFont="1" applyFill="1" applyBorder="1" applyAlignment="1" applyProtection="1">
      <alignment horizontal="center" vertical="center" wrapText="1"/>
      <protection locked="0"/>
    </xf>
    <xf numFmtId="0" fontId="11" fillId="22" borderId="2" xfId="0" applyFont="1" applyFill="1" applyBorder="1" applyAlignment="1" applyProtection="1">
      <alignment horizontal="center" vertical="center" wrapText="1"/>
    </xf>
    <xf numFmtId="0" fontId="11" fillId="22" borderId="4" xfId="0" applyFont="1" applyFill="1" applyBorder="1" applyAlignment="1" applyProtection="1">
      <alignment horizontal="center" vertical="center" wrapText="1"/>
    </xf>
    <xf numFmtId="0" fontId="11" fillId="22" borderId="3" xfId="0" applyFont="1" applyFill="1" applyBorder="1" applyAlignment="1" applyProtection="1">
      <alignment horizontal="center" vertical="center" wrapText="1"/>
    </xf>
    <xf numFmtId="0" fontId="5" fillId="22" borderId="1" xfId="0" applyFont="1" applyFill="1" applyBorder="1" applyAlignment="1">
      <alignment horizontal="center" vertical="center" textRotation="90" wrapText="1"/>
    </xf>
    <xf numFmtId="0" fontId="2" fillId="0" borderId="1" xfId="0" applyFont="1" applyBorder="1" applyAlignment="1">
      <alignment horizontal="left" vertical="center"/>
    </xf>
    <xf numFmtId="0" fontId="11" fillId="11" borderId="2"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5" fillId="11" borderId="1" xfId="0" applyFont="1" applyFill="1" applyBorder="1" applyAlignment="1">
      <alignment horizontal="center" vertical="center" wrapText="1"/>
    </xf>
    <xf numFmtId="0" fontId="11" fillId="11" borderId="2" xfId="0"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textRotation="90"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1" fillId="11" borderId="1" xfId="0" applyFont="1" applyFill="1" applyBorder="1" applyAlignment="1" applyProtection="1">
      <alignment horizontal="center" vertical="center" wrapText="1"/>
      <protection locked="0"/>
    </xf>
    <xf numFmtId="0" fontId="11" fillId="11"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11" fillId="20" borderId="1"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center" wrapText="1"/>
    </xf>
    <xf numFmtId="0" fontId="11" fillId="20" borderId="4" xfId="0" applyFont="1" applyFill="1" applyBorder="1" applyAlignment="1" applyProtection="1">
      <alignment horizontal="center" vertical="center" wrapText="1"/>
    </xf>
    <xf numFmtId="0" fontId="11" fillId="20" borderId="3" xfId="0" applyFont="1" applyFill="1" applyBorder="1" applyAlignment="1" applyProtection="1">
      <alignment horizontal="center" vertical="center" wrapText="1"/>
    </xf>
    <xf numFmtId="0" fontId="5" fillId="20" borderId="1" xfId="0" applyFont="1" applyFill="1" applyBorder="1" applyAlignment="1">
      <alignment horizontal="center" vertical="center" textRotation="90" wrapText="1"/>
    </xf>
    <xf numFmtId="0" fontId="6" fillId="0" borderId="1" xfId="0" applyFont="1" applyFill="1" applyBorder="1" applyAlignment="1" applyProtection="1">
      <protection locked="0"/>
    </xf>
    <xf numFmtId="0" fontId="11" fillId="20" borderId="1" xfId="0" applyFont="1" applyFill="1" applyBorder="1" applyAlignment="1" applyProtection="1">
      <alignment horizontal="center" vertical="center" wrapText="1"/>
    </xf>
    <xf numFmtId="0" fontId="2" fillId="0" borderId="1" xfId="0" applyFont="1" applyBorder="1" applyAlignment="1" applyProtection="1">
      <alignment vertical="center"/>
      <protection locked="0"/>
    </xf>
    <xf numFmtId="0" fontId="2" fillId="16" borderId="2" xfId="0" applyFont="1" applyFill="1" applyBorder="1" applyAlignment="1">
      <alignment vertical="center"/>
    </xf>
    <xf numFmtId="0" fontId="2" fillId="16" borderId="4" xfId="0" applyFont="1" applyFill="1" applyBorder="1" applyAlignment="1">
      <alignment vertical="center"/>
    </xf>
    <xf numFmtId="0" fontId="2" fillId="16" borderId="3" xfId="0" applyFont="1" applyFill="1" applyBorder="1" applyAlignment="1">
      <alignment vertical="center"/>
    </xf>
    <xf numFmtId="0" fontId="2" fillId="0" borderId="1" xfId="0" applyFont="1" applyBorder="1" applyAlignment="1">
      <alignment vertical="center" wrapText="1"/>
    </xf>
    <xf numFmtId="0" fontId="2" fillId="16" borderId="1" xfId="0" applyFont="1" applyFill="1" applyBorder="1" applyAlignment="1">
      <alignment vertical="center" wrapText="1"/>
    </xf>
    <xf numFmtId="0" fontId="2" fillId="16" borderId="1" xfId="0" applyFont="1" applyFill="1" applyBorder="1" applyAlignment="1">
      <alignment vertical="center"/>
    </xf>
    <xf numFmtId="0" fontId="2" fillId="16" borderId="1" xfId="0" applyFont="1" applyFill="1" applyBorder="1" applyAlignment="1">
      <alignment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textRotation="90"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 xfId="0" applyFont="1" applyFill="1" applyBorder="1" applyAlignment="1" applyProtection="1">
      <alignment horizontal="center" vertical="center" wrapText="1"/>
      <protection locked="0"/>
    </xf>
    <xf numFmtId="0" fontId="11" fillId="7"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2" fillId="0" borderId="2" xfId="0" applyFont="1" applyBorder="1" applyAlignment="1">
      <alignment horizontal="left" vertical="center"/>
    </xf>
    <xf numFmtId="0" fontId="7" fillId="0" borderId="2" xfId="0" applyFont="1" applyBorder="1" applyAlignment="1">
      <alignment horizontal="left" vertical="center"/>
    </xf>
    <xf numFmtId="0" fontId="5" fillId="5" borderId="1" xfId="0" applyFont="1" applyFill="1" applyBorder="1" applyAlignment="1">
      <alignment horizontal="center" vertical="center" textRotation="90" wrapText="1"/>
    </xf>
    <xf numFmtId="0" fontId="11" fillId="5" borderId="1"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 xfId="0" applyFont="1" applyFill="1" applyBorder="1" applyAlignment="1">
      <alignment horizontal="center" vertical="center" textRotation="90" wrapText="1"/>
    </xf>
    <xf numFmtId="0" fontId="11" fillId="12" borderId="1" xfId="0" applyFont="1" applyFill="1" applyBorder="1" applyAlignment="1" applyProtection="1">
      <alignment horizontal="center" vertical="center" wrapText="1"/>
      <protection locked="0"/>
    </xf>
    <xf numFmtId="0" fontId="11" fillId="12" borderId="2" xfId="0" applyFont="1" applyFill="1" applyBorder="1" applyAlignment="1" applyProtection="1">
      <alignment horizontal="center" vertical="center" wrapText="1"/>
      <protection locked="0"/>
    </xf>
    <xf numFmtId="0" fontId="11" fillId="12" borderId="2"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12" borderId="2" xfId="0" applyFont="1" applyFill="1" applyBorder="1" applyAlignment="1">
      <alignment horizontal="center" vertical="center" wrapText="1"/>
    </xf>
    <xf numFmtId="0" fontId="6" fillId="2" borderId="1" xfId="0" applyFont="1" applyFill="1" applyBorder="1" applyAlignment="1">
      <alignment horizontal="left" vertical="center"/>
    </xf>
    <xf numFmtId="0" fontId="11" fillId="12" borderId="1"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18" fillId="2" borderId="2" xfId="0" applyFont="1" applyFill="1" applyBorder="1" applyAlignment="1">
      <alignment horizontal="left" vertical="center"/>
    </xf>
    <xf numFmtId="0" fontId="18" fillId="2" borderId="4" xfId="0" applyFont="1" applyFill="1" applyBorder="1" applyAlignment="1">
      <alignment horizontal="left" vertical="center"/>
    </xf>
    <xf numFmtId="0" fontId="18" fillId="2" borderId="3" xfId="0" applyFont="1" applyFill="1" applyBorder="1" applyAlignment="1">
      <alignment horizontal="left" vertical="center"/>
    </xf>
    <xf numFmtId="0" fontId="26" fillId="21" borderId="1" xfId="0" applyFont="1" applyFill="1" applyBorder="1" applyAlignment="1">
      <alignment horizontal="center" vertical="center" wrapText="1"/>
    </xf>
    <xf numFmtId="0" fontId="26" fillId="21" borderId="2" xfId="0" applyFont="1" applyFill="1" applyBorder="1" applyAlignment="1">
      <alignment horizontal="center" vertical="center" wrapText="1"/>
    </xf>
    <xf numFmtId="0" fontId="26" fillId="21" borderId="3" xfId="0" applyFont="1" applyFill="1" applyBorder="1" applyAlignment="1">
      <alignment horizontal="center" vertical="center" wrapText="1"/>
    </xf>
    <xf numFmtId="0" fontId="18" fillId="0" borderId="1" xfId="0" applyFont="1" applyBorder="1" applyAlignment="1" applyProtection="1">
      <alignment vertical="center"/>
      <protection locked="0"/>
    </xf>
    <xf numFmtId="0" fontId="18" fillId="0" borderId="1" xfId="0" applyFont="1" applyBorder="1" applyAlignment="1" applyProtection="1">
      <alignment vertical="center" wrapText="1"/>
      <protection locked="0"/>
    </xf>
    <xf numFmtId="0" fontId="30" fillId="21" borderId="1" xfId="0" applyFont="1" applyFill="1" applyBorder="1" applyAlignment="1" applyProtection="1">
      <alignment horizontal="center" vertical="center" wrapText="1"/>
      <protection locked="0"/>
    </xf>
    <xf numFmtId="0" fontId="30" fillId="21" borderId="1" xfId="0" applyFont="1" applyFill="1" applyBorder="1" applyAlignment="1" applyProtection="1">
      <alignment horizontal="center" vertical="center" wrapText="1"/>
    </xf>
    <xf numFmtId="0" fontId="26" fillId="21" borderId="1" xfId="0" applyFont="1" applyFill="1" applyBorder="1" applyAlignment="1">
      <alignment horizontal="center" vertical="center" textRotation="90" wrapText="1"/>
    </xf>
    <xf numFmtId="0" fontId="18" fillId="0" borderId="1" xfId="0" applyFont="1" applyBorder="1" applyAlignment="1" applyProtection="1">
      <alignment horizontal="left" vertical="center" wrapText="1"/>
      <protection locked="0"/>
    </xf>
    <xf numFmtId="0" fontId="27" fillId="0" borderId="1" xfId="0" applyFont="1" applyFill="1" applyBorder="1" applyAlignment="1" applyProtection="1">
      <protection locked="0"/>
    </xf>
    <xf numFmtId="0" fontId="11" fillId="21"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11" fillId="21" borderId="1" xfId="0" applyFont="1" applyFill="1" applyBorder="1" applyAlignment="1" applyProtection="1">
      <alignment horizontal="center" vertical="center" wrapText="1"/>
      <protection locked="0"/>
    </xf>
    <xf numFmtId="0" fontId="11" fillId="21" borderId="1" xfId="0" applyFont="1" applyFill="1" applyBorder="1" applyAlignment="1" applyProtection="1">
      <alignment horizontal="center" vertical="center" wrapText="1"/>
    </xf>
    <xf numFmtId="0" fontId="5" fillId="21" borderId="1" xfId="0" applyFont="1" applyFill="1" applyBorder="1" applyAlignment="1">
      <alignment horizontal="center" vertical="center" textRotation="90" wrapText="1"/>
    </xf>
    <xf numFmtId="0" fontId="3" fillId="2" borderId="0" xfId="0" applyFont="1" applyFill="1" applyBorder="1" applyAlignment="1" applyProtection="1">
      <alignment horizontal="center"/>
      <protection locked="0"/>
    </xf>
    <xf numFmtId="0" fontId="5" fillId="8" borderId="1" xfId="0" applyFont="1" applyFill="1" applyBorder="1" applyAlignment="1">
      <alignment horizontal="center" vertical="center" wrapText="1"/>
    </xf>
    <xf numFmtId="0" fontId="7" fillId="0" borderId="2" xfId="0" applyFont="1" applyBorder="1" applyAlignment="1">
      <alignment vertical="center"/>
    </xf>
    <xf numFmtId="0" fontId="5" fillId="8" borderId="1" xfId="0" applyFont="1" applyFill="1" applyBorder="1" applyAlignment="1">
      <alignment horizontal="center" vertical="center" textRotation="90" wrapText="1"/>
    </xf>
    <xf numFmtId="0" fontId="5" fillId="8" borderId="3" xfId="0" applyFont="1" applyFill="1" applyBorder="1" applyAlignment="1">
      <alignment horizontal="center" vertical="center" wrapText="1"/>
    </xf>
    <xf numFmtId="0" fontId="11" fillId="8" borderId="2" xfId="0" applyFont="1" applyFill="1" applyBorder="1" applyAlignment="1" applyProtection="1">
      <alignment horizontal="center" vertical="center" wrapText="1"/>
      <protection locked="0"/>
    </xf>
    <xf numFmtId="0" fontId="11" fillId="8" borderId="3" xfId="0" applyFont="1" applyFill="1" applyBorder="1" applyAlignment="1" applyProtection="1">
      <alignment horizontal="center" vertical="center" wrapText="1"/>
      <protection locked="0"/>
    </xf>
    <xf numFmtId="0" fontId="5" fillId="8" borderId="2" xfId="0" applyFont="1" applyFill="1" applyBorder="1" applyAlignment="1">
      <alignment horizontal="center" vertical="center" wrapText="1"/>
    </xf>
    <xf numFmtId="0" fontId="11" fillId="8" borderId="2"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wrapText="1"/>
      <protection locked="0"/>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 fillId="0" borderId="2" xfId="0" applyFont="1" applyBorder="1" applyAlignment="1">
      <alignment vertical="center"/>
    </xf>
    <xf numFmtId="0" fontId="7" fillId="0" borderId="2" xfId="0" applyFont="1" applyBorder="1" applyAlignment="1">
      <alignment vertical="center" wrapText="1"/>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11" fillId="10" borderId="2" xfId="0" applyFont="1" applyFill="1" applyBorder="1" applyAlignment="1" applyProtection="1">
      <alignment horizontal="center" vertical="center" wrapText="1"/>
    </xf>
    <xf numFmtId="0" fontId="11" fillId="10" borderId="4"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protection locked="0"/>
    </xf>
    <xf numFmtId="0" fontId="11" fillId="13" borderId="1"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textRotation="90" wrapText="1"/>
    </xf>
    <xf numFmtId="0" fontId="11" fillId="2" borderId="9" xfId="0" applyFont="1" applyFill="1" applyBorder="1" applyAlignment="1" applyProtection="1">
      <alignment vertical="center" wrapText="1"/>
      <protection locked="0"/>
    </xf>
    <xf numFmtId="0" fontId="11" fillId="10" borderId="1" xfId="0" applyFont="1" applyFill="1" applyBorder="1" applyAlignment="1" applyProtection="1">
      <alignment horizontal="center" vertical="center" wrapText="1"/>
    </xf>
    <xf numFmtId="0" fontId="5" fillId="10" borderId="10"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1" fillId="14" borderId="1" xfId="0" applyFont="1" applyFill="1" applyBorder="1" applyAlignment="1" applyProtection="1">
      <alignment horizontal="center" vertical="center" wrapText="1"/>
      <protection locked="0"/>
    </xf>
    <xf numFmtId="0" fontId="11" fillId="14" borderId="1" xfId="0" applyFont="1" applyFill="1" applyBorder="1" applyAlignment="1" applyProtection="1">
      <alignment horizontal="center" vertical="center" wrapText="1"/>
    </xf>
    <xf numFmtId="0" fontId="5" fillId="14" borderId="1" xfId="0" applyFont="1" applyFill="1" applyBorder="1" applyAlignment="1">
      <alignment horizontal="center" vertical="center" textRotation="90" wrapText="1"/>
    </xf>
    <xf numFmtId="0" fontId="2" fillId="0" borderId="2"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1" fillId="14" borderId="1" xfId="0" applyFont="1" applyFill="1" applyBorder="1" applyAlignment="1">
      <alignment horizontal="center" vertical="center" wrapText="1"/>
    </xf>
    <xf numFmtId="0" fontId="7" fillId="16" borderId="1" xfId="0" applyFont="1" applyFill="1" applyBorder="1" applyAlignment="1">
      <alignment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7" fillId="16" borderId="1" xfId="0" applyFont="1" applyFill="1" applyBorder="1" applyAlignment="1">
      <alignment vertical="center"/>
    </xf>
    <xf numFmtId="0" fontId="5" fillId="18" borderId="14" xfId="0" applyFont="1" applyFill="1" applyBorder="1" applyAlignment="1">
      <alignment horizontal="center" vertical="center" wrapText="1"/>
    </xf>
    <xf numFmtId="0" fontId="6" fillId="14" borderId="15" xfId="0" applyFont="1" applyFill="1" applyBorder="1"/>
    <xf numFmtId="0" fontId="2" fillId="2" borderId="1" xfId="0" applyNumberFormat="1" applyFont="1" applyFill="1" applyBorder="1" applyAlignment="1" applyProtection="1">
      <alignment horizontal="center" vertical="center"/>
      <protection locked="0"/>
    </xf>
    <xf numFmtId="0" fontId="5" fillId="18" borderId="11"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6" fillId="14" borderId="1" xfId="0" applyFont="1" applyFill="1" applyBorder="1"/>
    <xf numFmtId="0" fontId="5" fillId="18" borderId="19" xfId="0" applyFont="1" applyFill="1" applyBorder="1" applyAlignment="1">
      <alignment horizontal="center" vertical="center" wrapText="1"/>
    </xf>
    <xf numFmtId="0" fontId="6" fillId="14" borderId="20" xfId="0" applyFont="1" applyFill="1" applyBorder="1"/>
    <xf numFmtId="0" fontId="2" fillId="17" borderId="1" xfId="0" applyFont="1" applyFill="1" applyBorder="1" applyAlignment="1">
      <alignment vertical="center"/>
    </xf>
    <xf numFmtId="0" fontId="7" fillId="17" borderId="1" xfId="0" applyFont="1" applyFill="1" applyBorder="1" applyAlignment="1">
      <alignment vertical="center"/>
    </xf>
  </cellXfs>
  <cellStyles count="6">
    <cellStyle name="Hipervínculo" xfId="4" builtinId="8"/>
    <cellStyle name="Millares" xfId="1" builtinId="3"/>
    <cellStyle name="Moneda" xfId="5" builtinId="4"/>
    <cellStyle name="Normal" xfId="0" builtinId="0"/>
    <cellStyle name="Normal 2" xfId="2"/>
    <cellStyle name="Porcentaje" xfId="3" builtinId="5"/>
  </cellStyles>
  <dxfs count="0"/>
  <tableStyles count="0" defaultTableStyle="TableStyleMedium2" defaultPivotStyle="PivotStyleLight16"/>
  <colors>
    <mruColors>
      <color rgb="FFD72689"/>
      <color rgb="FF41BCBE"/>
      <color rgb="FFA78ABE"/>
      <color rgb="FFC8AFD5"/>
      <color rgb="FF973D8F"/>
      <color rgb="FFD04BFF"/>
      <color rgb="FF7D868D"/>
      <color rgb="FFAC182E"/>
      <color rgb="FFE49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285559</xdr:colOff>
      <xdr:row>9</xdr:row>
      <xdr:rowOff>232373</xdr:rowOff>
    </xdr:from>
    <xdr:to>
      <xdr:col>16</xdr:col>
      <xdr:colOff>2224309</xdr:colOff>
      <xdr:row>13</xdr:row>
      <xdr:rowOff>359380</xdr:rowOff>
    </xdr:to>
    <xdr:pic>
      <xdr:nvPicPr>
        <xdr:cNvPr id="2" name="Imagen 1"/>
        <xdr:cNvPicPr>
          <a:picLocks noChangeAspect="1"/>
        </xdr:cNvPicPr>
      </xdr:nvPicPr>
      <xdr:blipFill>
        <a:blip xmlns:r="http://schemas.openxmlformats.org/officeDocument/2006/relationships" r:embed="rId1"/>
        <a:stretch>
          <a:fillRect/>
        </a:stretch>
      </xdr:blipFill>
      <xdr:spPr>
        <a:xfrm>
          <a:off x="37104014" y="2327873"/>
          <a:ext cx="4328659" cy="2620825"/>
        </a:xfrm>
        <a:prstGeom prst="rect">
          <a:avLst/>
        </a:prstGeom>
      </xdr:spPr>
    </xdr:pic>
    <xdr:clientData/>
  </xdr:twoCellAnchor>
  <xdr:twoCellAnchor>
    <xdr:from>
      <xdr:col>9</xdr:col>
      <xdr:colOff>0</xdr:colOff>
      <xdr:row>8</xdr:row>
      <xdr:rowOff>51950</xdr:rowOff>
    </xdr:from>
    <xdr:to>
      <xdr:col>13</xdr:col>
      <xdr:colOff>1690686</xdr:colOff>
      <xdr:row>14</xdr:row>
      <xdr:rowOff>158802</xdr:rowOff>
    </xdr:to>
    <xdr:grpSp>
      <xdr:nvGrpSpPr>
        <xdr:cNvPr id="3" name="Grupo 2"/>
        <xdr:cNvGrpSpPr/>
      </xdr:nvGrpSpPr>
      <xdr:grpSpPr>
        <a:xfrm>
          <a:off x="21145500" y="1904995"/>
          <a:ext cx="11250322" cy="3466580"/>
          <a:chOff x="22478999" y="1666875"/>
          <a:chExt cx="11215687" cy="2840095"/>
        </a:xfrm>
      </xdr:grpSpPr>
      <xdr:pic>
        <xdr:nvPicPr>
          <xdr:cNvPr id="4" name="Imagen 3" descr="Resultado de imagen para LOGO ZAPOPAN"/>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CuadroTexto 4"/>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1690686</xdr:colOff>
      <xdr:row>13</xdr:row>
      <xdr:rowOff>11602</xdr:rowOff>
    </xdr:to>
    <xdr:grpSp>
      <xdr:nvGrpSpPr>
        <xdr:cNvPr id="2" name="Grupo 1"/>
        <xdr:cNvGrpSpPr/>
      </xdr:nvGrpSpPr>
      <xdr:grpSpPr>
        <a:xfrm>
          <a:off x="21145500" y="1125682"/>
          <a:ext cx="11250322" cy="347523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311804</xdr:colOff>
      <xdr:row>7</xdr:row>
      <xdr:rowOff>172978</xdr:rowOff>
    </xdr:from>
    <xdr:to>
      <xdr:col>16</xdr:col>
      <xdr:colOff>2250554</xdr:colOff>
      <xdr:row>11</xdr:row>
      <xdr:rowOff>600625</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8604" y="1801753"/>
          <a:ext cx="4320000" cy="21802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8</xdr:row>
      <xdr:rowOff>0</xdr:rowOff>
    </xdr:from>
    <xdr:to>
      <xdr:col>13</xdr:col>
      <xdr:colOff>1690687</xdr:colOff>
      <xdr:row>14</xdr:row>
      <xdr:rowOff>106853</xdr:rowOff>
    </xdr:to>
    <xdr:grpSp>
      <xdr:nvGrpSpPr>
        <xdr:cNvPr id="5" name="Grupo 4"/>
        <xdr:cNvGrpSpPr/>
      </xdr:nvGrpSpPr>
      <xdr:grpSpPr>
        <a:xfrm>
          <a:off x="21145500" y="1870364"/>
          <a:ext cx="11250323" cy="3466580"/>
          <a:chOff x="22478999" y="1666875"/>
          <a:chExt cx="11215687" cy="2840095"/>
        </a:xfrm>
      </xdr:grpSpPr>
      <xdr:pic>
        <xdr:nvPicPr>
          <xdr:cNvPr id="6" name="Imagen 5"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450271</xdr:colOff>
      <xdr:row>8</xdr:row>
      <xdr:rowOff>34636</xdr:rowOff>
    </xdr:from>
    <xdr:to>
      <xdr:col>16</xdr:col>
      <xdr:colOff>2380362</xdr:colOff>
      <xdr:row>13</xdr:row>
      <xdr:rowOff>186457</xdr:rowOff>
    </xdr:to>
    <xdr:pic>
      <xdr:nvPicPr>
        <xdr:cNvPr id="8" name="Imagen 7"/>
        <xdr:cNvPicPr>
          <a:picLocks noChangeAspect="1"/>
        </xdr:cNvPicPr>
      </xdr:nvPicPr>
      <xdr:blipFill rotWithShape="1">
        <a:blip xmlns:r="http://schemas.openxmlformats.org/officeDocument/2006/relationships" r:embed="rId2"/>
        <a:srcRect b="2973"/>
        <a:stretch/>
      </xdr:blipFill>
      <xdr:spPr>
        <a:xfrm>
          <a:off x="36350862" y="1905000"/>
          <a:ext cx="4320000" cy="28880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1614487</xdr:colOff>
      <xdr:row>13</xdr:row>
      <xdr:rowOff>46240</xdr:rowOff>
    </xdr:to>
    <xdr:grpSp>
      <xdr:nvGrpSpPr>
        <xdr:cNvPr id="2" name="Grupo 1"/>
        <xdr:cNvGrpSpPr/>
      </xdr:nvGrpSpPr>
      <xdr:grpSpPr>
        <a:xfrm>
          <a:off x="21145500" y="1143000"/>
          <a:ext cx="11174123" cy="3509876"/>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335971</xdr:colOff>
      <xdr:row>5</xdr:row>
      <xdr:rowOff>34636</xdr:rowOff>
    </xdr:from>
    <xdr:to>
      <xdr:col>16</xdr:col>
      <xdr:colOff>2247012</xdr:colOff>
      <xdr:row>12</xdr:row>
      <xdr:rowOff>125843</xdr:rowOff>
    </xdr:to>
    <xdr:pic>
      <xdr:nvPicPr>
        <xdr:cNvPr id="5" name="Imagen 4"/>
        <xdr:cNvPicPr>
          <a:picLocks noChangeAspect="1"/>
        </xdr:cNvPicPr>
      </xdr:nvPicPr>
      <xdr:blipFill rotWithShape="1">
        <a:blip xmlns:r="http://schemas.openxmlformats.org/officeDocument/2006/relationships" r:embed="rId2"/>
        <a:srcRect b="2973"/>
        <a:stretch/>
      </xdr:blipFill>
      <xdr:spPr>
        <a:xfrm>
          <a:off x="35692771" y="1177636"/>
          <a:ext cx="4292291" cy="29677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9</xdr:row>
      <xdr:rowOff>0</xdr:rowOff>
    </xdr:from>
    <xdr:to>
      <xdr:col>13</xdr:col>
      <xdr:colOff>1614487</xdr:colOff>
      <xdr:row>14</xdr:row>
      <xdr:rowOff>392603</xdr:rowOff>
    </xdr:to>
    <xdr:grpSp>
      <xdr:nvGrpSpPr>
        <xdr:cNvPr id="6" name="Grupo 5"/>
        <xdr:cNvGrpSpPr/>
      </xdr:nvGrpSpPr>
      <xdr:grpSpPr>
        <a:xfrm>
          <a:off x="21145500" y="2112818"/>
          <a:ext cx="11174123" cy="3509876"/>
          <a:chOff x="22478999" y="1666875"/>
          <a:chExt cx="11215687" cy="2840095"/>
        </a:xfrm>
      </xdr:grpSpPr>
      <xdr:pic>
        <xdr:nvPicPr>
          <xdr:cNvPr id="7" name="Imagen 6"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CuadroTexto 7"/>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335971</xdr:colOff>
      <xdr:row>9</xdr:row>
      <xdr:rowOff>34636</xdr:rowOff>
    </xdr:from>
    <xdr:to>
      <xdr:col>16</xdr:col>
      <xdr:colOff>2247012</xdr:colOff>
      <xdr:row>13</xdr:row>
      <xdr:rowOff>472207</xdr:rowOff>
    </xdr:to>
    <xdr:pic>
      <xdr:nvPicPr>
        <xdr:cNvPr id="9" name="Imagen 8"/>
        <xdr:cNvPicPr>
          <a:picLocks noChangeAspect="1"/>
        </xdr:cNvPicPr>
      </xdr:nvPicPr>
      <xdr:blipFill rotWithShape="1">
        <a:blip xmlns:r="http://schemas.openxmlformats.org/officeDocument/2006/relationships" r:embed="rId2"/>
        <a:srcRect b="2973"/>
        <a:stretch/>
      </xdr:blipFill>
      <xdr:spPr>
        <a:xfrm>
          <a:off x="37064371" y="2282536"/>
          <a:ext cx="4311341" cy="289675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404810</xdr:colOff>
      <xdr:row>9</xdr:row>
      <xdr:rowOff>238465</xdr:rowOff>
    </xdr:from>
    <xdr:to>
      <xdr:col>16</xdr:col>
      <xdr:colOff>2343561</xdr:colOff>
      <xdr:row>13</xdr:row>
      <xdr:rowOff>466895</xdr:rowOff>
    </xdr:to>
    <xdr:pic>
      <xdr:nvPicPr>
        <xdr:cNvPr id="3" name="Imagen 2"/>
        <xdr:cNvPicPr>
          <a:picLocks noChangeAspect="1"/>
        </xdr:cNvPicPr>
      </xdr:nvPicPr>
      <xdr:blipFill>
        <a:blip xmlns:r="http://schemas.openxmlformats.org/officeDocument/2006/relationships" r:embed="rId1"/>
        <a:stretch>
          <a:fillRect/>
        </a:stretch>
      </xdr:blipFill>
      <xdr:spPr>
        <a:xfrm>
          <a:off x="37119355" y="2333965"/>
          <a:ext cx="4328660" cy="2722248"/>
        </a:xfrm>
        <a:prstGeom prst="rect">
          <a:avLst/>
        </a:prstGeom>
      </xdr:spPr>
    </xdr:pic>
    <xdr:clientData/>
  </xdr:twoCellAnchor>
  <xdr:twoCellAnchor editAs="oneCell">
    <xdr:from>
      <xdr:col>16384</xdr:col>
      <xdr:colOff>2966853</xdr:colOff>
      <xdr:row>9</xdr:row>
      <xdr:rowOff>119062</xdr:rowOff>
    </xdr:from>
    <xdr:to>
      <xdr:col>16384</xdr:col>
      <xdr:colOff>771753</xdr:colOff>
      <xdr:row>13</xdr:row>
      <xdr:rowOff>246068</xdr:rowOff>
    </xdr:to>
    <xdr:pic>
      <xdr:nvPicPr>
        <xdr:cNvPr id="5" name="Imagen 4"/>
        <xdr:cNvPicPr>
          <a:picLocks noChangeAspect="1"/>
        </xdr:cNvPicPr>
      </xdr:nvPicPr>
      <xdr:blipFill>
        <a:blip xmlns:r="http://schemas.openxmlformats.org/officeDocument/2006/relationships" r:embed="rId2"/>
        <a:stretch>
          <a:fillRect/>
        </a:stretch>
      </xdr:blipFill>
      <xdr:spPr>
        <a:xfrm>
          <a:off x="45853166" y="2166937"/>
          <a:ext cx="4320000" cy="2610001"/>
        </a:xfrm>
        <a:prstGeom prst="rect">
          <a:avLst/>
        </a:prstGeom>
      </xdr:spPr>
    </xdr:pic>
    <xdr:clientData/>
  </xdr:twoCellAnchor>
  <xdr:twoCellAnchor>
    <xdr:from>
      <xdr:col>9</xdr:col>
      <xdr:colOff>85725</xdr:colOff>
      <xdr:row>9</xdr:row>
      <xdr:rowOff>169368</xdr:rowOff>
    </xdr:from>
    <xdr:to>
      <xdr:col>13</xdr:col>
      <xdr:colOff>1776412</xdr:colOff>
      <xdr:row>15</xdr:row>
      <xdr:rowOff>16447</xdr:rowOff>
    </xdr:to>
    <xdr:grpSp>
      <xdr:nvGrpSpPr>
        <xdr:cNvPr id="6" name="Grupo 5"/>
        <xdr:cNvGrpSpPr/>
      </xdr:nvGrpSpPr>
      <xdr:grpSpPr>
        <a:xfrm>
          <a:off x="21231225" y="2264868"/>
          <a:ext cx="11250323" cy="3587806"/>
          <a:chOff x="22478999" y="1666875"/>
          <a:chExt cx="11215687" cy="2840095"/>
        </a:xfrm>
      </xdr:grpSpPr>
      <xdr:pic>
        <xdr:nvPicPr>
          <xdr:cNvPr id="7" name="Imagen 6" descr="Resultado de imagen para LOGO ZAPOPAN"/>
          <xdr:cNvPicPr>
            <a:picLocks noChangeAspect="1" noChangeArrowheads="1"/>
          </xdr:cNvPicPr>
        </xdr:nvPicPr>
        <xdr:blipFill>
          <a:blip xmlns:r="http://schemas.openxmlformats.org/officeDocument/2006/relationships" r:embed="rId3">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CuadroTexto 7"/>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1690686</xdr:colOff>
      <xdr:row>13</xdr:row>
      <xdr:rowOff>245398</xdr:rowOff>
    </xdr:to>
    <xdr:grpSp>
      <xdr:nvGrpSpPr>
        <xdr:cNvPr id="2" name="Grupo 1"/>
        <xdr:cNvGrpSpPr/>
      </xdr:nvGrpSpPr>
      <xdr:grpSpPr>
        <a:xfrm>
          <a:off x="21145500" y="1368136"/>
          <a:ext cx="11250322" cy="346658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146335</xdr:colOff>
      <xdr:row>7</xdr:row>
      <xdr:rowOff>169561</xdr:rowOff>
    </xdr:from>
    <xdr:to>
      <xdr:col>16</xdr:col>
      <xdr:colOff>2085951</xdr:colOff>
      <xdr:row>12</xdr:row>
      <xdr:rowOff>456836</xdr:rowOff>
    </xdr:to>
    <xdr:pic>
      <xdr:nvPicPr>
        <xdr:cNvPr id="5" name="Imagen 4"/>
        <xdr:cNvPicPr>
          <a:picLocks noChangeAspect="1"/>
        </xdr:cNvPicPr>
      </xdr:nvPicPr>
      <xdr:blipFill>
        <a:blip xmlns:r="http://schemas.openxmlformats.org/officeDocument/2006/relationships" r:embed="rId2"/>
        <a:stretch>
          <a:fillRect/>
        </a:stretch>
      </xdr:blipFill>
      <xdr:spPr>
        <a:xfrm>
          <a:off x="35503135" y="1798336"/>
          <a:ext cx="4320866" cy="26685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146335</xdr:colOff>
      <xdr:row>7</xdr:row>
      <xdr:rowOff>169562</xdr:rowOff>
    </xdr:from>
    <xdr:to>
      <xdr:col>16</xdr:col>
      <xdr:colOff>2085951</xdr:colOff>
      <xdr:row>12</xdr:row>
      <xdr:rowOff>456837</xdr:rowOff>
    </xdr:to>
    <xdr:pic>
      <xdr:nvPicPr>
        <xdr:cNvPr id="5" name="Imagen 4"/>
        <xdr:cNvPicPr>
          <a:picLocks noChangeAspect="1"/>
        </xdr:cNvPicPr>
      </xdr:nvPicPr>
      <xdr:blipFill>
        <a:blip xmlns:r="http://schemas.openxmlformats.org/officeDocument/2006/relationships" r:embed="rId1"/>
        <a:stretch>
          <a:fillRect/>
        </a:stretch>
      </xdr:blipFill>
      <xdr:spPr>
        <a:xfrm>
          <a:off x="38741635" y="1807862"/>
          <a:ext cx="4320866" cy="2668525"/>
        </a:xfrm>
        <a:prstGeom prst="rect">
          <a:avLst/>
        </a:prstGeom>
      </xdr:spPr>
    </xdr:pic>
    <xdr:clientData/>
  </xdr:twoCellAnchor>
  <xdr:twoCellAnchor>
    <xdr:from>
      <xdr:col>9</xdr:col>
      <xdr:colOff>0</xdr:colOff>
      <xdr:row>7</xdr:row>
      <xdr:rowOff>0</xdr:rowOff>
    </xdr:from>
    <xdr:to>
      <xdr:col>13</xdr:col>
      <xdr:colOff>1649122</xdr:colOff>
      <xdr:row>13</xdr:row>
      <xdr:rowOff>342380</xdr:rowOff>
    </xdr:to>
    <xdr:grpSp>
      <xdr:nvGrpSpPr>
        <xdr:cNvPr id="6" name="Grupo 5"/>
        <xdr:cNvGrpSpPr/>
      </xdr:nvGrpSpPr>
      <xdr:grpSpPr>
        <a:xfrm>
          <a:off x="24332045" y="1627909"/>
          <a:ext cx="11208759" cy="3321107"/>
          <a:chOff x="22478999" y="1666875"/>
          <a:chExt cx="11215687" cy="2840095"/>
        </a:xfrm>
      </xdr:grpSpPr>
      <xdr:pic>
        <xdr:nvPicPr>
          <xdr:cNvPr id="7" name="Imagen 6" descr="Resultado de imagen para LOGO ZAPOPAN"/>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CuadroTexto 7"/>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1690686</xdr:colOff>
      <xdr:row>13</xdr:row>
      <xdr:rowOff>2944</xdr:rowOff>
    </xdr:to>
    <xdr:grpSp>
      <xdr:nvGrpSpPr>
        <xdr:cNvPr id="2" name="Grupo 1"/>
        <xdr:cNvGrpSpPr/>
      </xdr:nvGrpSpPr>
      <xdr:grpSpPr>
        <a:xfrm>
          <a:off x="21145500" y="1125682"/>
          <a:ext cx="11250322" cy="346658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146335</xdr:colOff>
      <xdr:row>6</xdr:row>
      <xdr:rowOff>169562</xdr:rowOff>
    </xdr:from>
    <xdr:to>
      <xdr:col>16</xdr:col>
      <xdr:colOff>2085951</xdr:colOff>
      <xdr:row>12</xdr:row>
      <xdr:rowOff>214382</xdr:rowOff>
    </xdr:to>
    <xdr:pic>
      <xdr:nvPicPr>
        <xdr:cNvPr id="5" name="Imagen 4"/>
        <xdr:cNvPicPr>
          <a:picLocks noChangeAspect="1"/>
        </xdr:cNvPicPr>
      </xdr:nvPicPr>
      <xdr:blipFill>
        <a:blip xmlns:r="http://schemas.openxmlformats.org/officeDocument/2006/relationships" r:embed="rId2"/>
        <a:stretch>
          <a:fillRect/>
        </a:stretch>
      </xdr:blipFill>
      <xdr:spPr>
        <a:xfrm>
          <a:off x="35503135" y="1550687"/>
          <a:ext cx="4320866" cy="2673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1725322</xdr:colOff>
      <xdr:row>13</xdr:row>
      <xdr:rowOff>284363</xdr:rowOff>
    </xdr:to>
    <xdr:grpSp>
      <xdr:nvGrpSpPr>
        <xdr:cNvPr id="2" name="Grupo 1"/>
        <xdr:cNvGrpSpPr/>
      </xdr:nvGrpSpPr>
      <xdr:grpSpPr>
        <a:xfrm>
          <a:off x="21145500" y="1368136"/>
          <a:ext cx="11284958" cy="3505545"/>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304719</xdr:colOff>
      <xdr:row>9</xdr:row>
      <xdr:rowOff>94233</xdr:rowOff>
    </xdr:from>
    <xdr:to>
      <xdr:col>16</xdr:col>
      <xdr:colOff>2243469</xdr:colOff>
      <xdr:row>12</xdr:row>
      <xdr:rowOff>94881</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1519" y="2218308"/>
          <a:ext cx="4320000" cy="188659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1725322</xdr:colOff>
      <xdr:row>13</xdr:row>
      <xdr:rowOff>145818</xdr:rowOff>
    </xdr:to>
    <xdr:grpSp>
      <xdr:nvGrpSpPr>
        <xdr:cNvPr id="2" name="Grupo 1"/>
        <xdr:cNvGrpSpPr/>
      </xdr:nvGrpSpPr>
      <xdr:grpSpPr>
        <a:xfrm>
          <a:off x="21145500" y="1125682"/>
          <a:ext cx="11284958" cy="3505545"/>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304719</xdr:colOff>
      <xdr:row>8</xdr:row>
      <xdr:rowOff>163506</xdr:rowOff>
    </xdr:from>
    <xdr:to>
      <xdr:col>16</xdr:col>
      <xdr:colOff>2243469</xdr:colOff>
      <xdr:row>11</xdr:row>
      <xdr:rowOff>579791</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1519" y="1944681"/>
          <a:ext cx="4320000" cy="1873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371284</xdr:colOff>
      <xdr:row>9</xdr:row>
      <xdr:rowOff>162672</xdr:rowOff>
    </xdr:from>
    <xdr:to>
      <xdr:col>16</xdr:col>
      <xdr:colOff>2310034</xdr:colOff>
      <xdr:row>13</xdr:row>
      <xdr:rowOff>289679</xdr:rowOff>
    </xdr:to>
    <xdr:pic>
      <xdr:nvPicPr>
        <xdr:cNvPr id="3" name="Imagen 2"/>
        <xdr:cNvPicPr>
          <a:picLocks noChangeAspect="1"/>
        </xdr:cNvPicPr>
      </xdr:nvPicPr>
      <xdr:blipFill>
        <a:blip xmlns:r="http://schemas.openxmlformats.org/officeDocument/2006/relationships" r:embed="rId1"/>
        <a:stretch>
          <a:fillRect/>
        </a:stretch>
      </xdr:blipFill>
      <xdr:spPr>
        <a:xfrm>
          <a:off x="36642484" y="2410572"/>
          <a:ext cx="4339050" cy="2586188"/>
        </a:xfrm>
        <a:prstGeom prst="rect">
          <a:avLst/>
        </a:prstGeom>
      </xdr:spPr>
    </xdr:pic>
    <xdr:clientData/>
  </xdr:twoCellAnchor>
  <xdr:twoCellAnchor>
    <xdr:from>
      <xdr:col>9</xdr:col>
      <xdr:colOff>85725</xdr:colOff>
      <xdr:row>9</xdr:row>
      <xdr:rowOff>42863</xdr:rowOff>
    </xdr:from>
    <xdr:to>
      <xdr:col>13</xdr:col>
      <xdr:colOff>1776412</xdr:colOff>
      <xdr:row>14</xdr:row>
      <xdr:rowOff>392170</xdr:rowOff>
    </xdr:to>
    <xdr:grpSp>
      <xdr:nvGrpSpPr>
        <xdr:cNvPr id="5" name="Grupo 4"/>
        <xdr:cNvGrpSpPr/>
      </xdr:nvGrpSpPr>
      <xdr:grpSpPr>
        <a:xfrm>
          <a:off x="21716134" y="2155681"/>
          <a:ext cx="11250323" cy="3466580"/>
          <a:chOff x="22478999" y="1666875"/>
          <a:chExt cx="11215687" cy="2840095"/>
        </a:xfrm>
      </xdr:grpSpPr>
      <xdr:pic>
        <xdr:nvPicPr>
          <xdr:cNvPr id="2" name="Imagen 1" descr="Resultado de imagen para LOGO ZAPOPAN"/>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1690687</xdr:colOff>
      <xdr:row>13</xdr:row>
      <xdr:rowOff>366625</xdr:rowOff>
    </xdr:to>
    <xdr:grpSp>
      <xdr:nvGrpSpPr>
        <xdr:cNvPr id="2" name="Grupo 1"/>
        <xdr:cNvGrpSpPr/>
      </xdr:nvGrpSpPr>
      <xdr:grpSpPr>
        <a:xfrm>
          <a:off x="21145500" y="1472045"/>
          <a:ext cx="11250323" cy="33453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380997</xdr:colOff>
      <xdr:row>9</xdr:row>
      <xdr:rowOff>48456</xdr:rowOff>
    </xdr:from>
    <xdr:to>
      <xdr:col>16</xdr:col>
      <xdr:colOff>2311088</xdr:colOff>
      <xdr:row>11</xdr:row>
      <xdr:rowOff>595260</xdr:rowOff>
    </xdr:to>
    <xdr:pic>
      <xdr:nvPicPr>
        <xdr:cNvPr id="5" name="Imagen 4"/>
        <xdr:cNvPicPr>
          <a:picLocks noChangeAspect="1"/>
        </xdr:cNvPicPr>
      </xdr:nvPicPr>
      <xdr:blipFill>
        <a:blip xmlns:r="http://schemas.openxmlformats.org/officeDocument/2006/relationships" r:embed="rId2"/>
        <a:stretch>
          <a:fillRect/>
        </a:stretch>
      </xdr:blipFill>
      <xdr:spPr>
        <a:xfrm>
          <a:off x="35000042" y="2161274"/>
          <a:ext cx="4320000" cy="179371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1690686</xdr:colOff>
      <xdr:row>13</xdr:row>
      <xdr:rowOff>124170</xdr:rowOff>
    </xdr:to>
    <xdr:grpSp>
      <xdr:nvGrpSpPr>
        <xdr:cNvPr id="5" name="Grupo 4"/>
        <xdr:cNvGrpSpPr/>
      </xdr:nvGrpSpPr>
      <xdr:grpSpPr>
        <a:xfrm>
          <a:off x="21145500" y="1368136"/>
          <a:ext cx="11250322" cy="3345352"/>
          <a:chOff x="22478999" y="1666875"/>
          <a:chExt cx="11215687" cy="2840095"/>
        </a:xfrm>
      </xdr:grpSpPr>
      <xdr:pic>
        <xdr:nvPicPr>
          <xdr:cNvPr id="6" name="Imagen 5"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380996</xdr:colOff>
      <xdr:row>8</xdr:row>
      <xdr:rowOff>48456</xdr:rowOff>
    </xdr:from>
    <xdr:to>
      <xdr:col>16</xdr:col>
      <xdr:colOff>2311087</xdr:colOff>
      <xdr:row>11</xdr:row>
      <xdr:rowOff>352805</xdr:rowOff>
    </xdr:to>
    <xdr:pic>
      <xdr:nvPicPr>
        <xdr:cNvPr id="8" name="Imagen 7"/>
        <xdr:cNvPicPr>
          <a:picLocks noChangeAspect="1"/>
        </xdr:cNvPicPr>
      </xdr:nvPicPr>
      <xdr:blipFill>
        <a:blip xmlns:r="http://schemas.openxmlformats.org/officeDocument/2006/relationships" r:embed="rId2"/>
        <a:stretch>
          <a:fillRect/>
        </a:stretch>
      </xdr:blipFill>
      <xdr:spPr>
        <a:xfrm>
          <a:off x="34844178" y="1901501"/>
          <a:ext cx="4320000" cy="179371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380997</xdr:colOff>
      <xdr:row>9</xdr:row>
      <xdr:rowOff>119890</xdr:rowOff>
    </xdr:from>
    <xdr:to>
      <xdr:col>16</xdr:col>
      <xdr:colOff>2311088</xdr:colOff>
      <xdr:row>12</xdr:row>
      <xdr:rowOff>43239</xdr:rowOff>
    </xdr:to>
    <xdr:pic>
      <xdr:nvPicPr>
        <xdr:cNvPr id="8" name="Imagen 7"/>
        <xdr:cNvPicPr>
          <a:picLocks noChangeAspect="1"/>
        </xdr:cNvPicPr>
      </xdr:nvPicPr>
      <xdr:blipFill>
        <a:blip xmlns:r="http://schemas.openxmlformats.org/officeDocument/2006/relationships" r:embed="rId1"/>
        <a:stretch>
          <a:fillRect/>
        </a:stretch>
      </xdr:blipFill>
      <xdr:spPr>
        <a:xfrm>
          <a:off x="35742560" y="2167765"/>
          <a:ext cx="4311341" cy="1780724"/>
        </a:xfrm>
        <a:prstGeom prst="rect">
          <a:avLst/>
        </a:prstGeom>
      </xdr:spPr>
    </xdr:pic>
    <xdr:clientData/>
  </xdr:twoCellAnchor>
  <xdr:twoCellAnchor>
    <xdr:from>
      <xdr:col>9</xdr:col>
      <xdr:colOff>0</xdr:colOff>
      <xdr:row>7</xdr:row>
      <xdr:rowOff>71434</xdr:rowOff>
    </xdr:from>
    <xdr:to>
      <xdr:col>13</xdr:col>
      <xdr:colOff>1725322</xdr:colOff>
      <xdr:row>13</xdr:row>
      <xdr:rowOff>464036</xdr:rowOff>
    </xdr:to>
    <xdr:grpSp>
      <xdr:nvGrpSpPr>
        <xdr:cNvPr id="9" name="Grupo 8"/>
        <xdr:cNvGrpSpPr/>
      </xdr:nvGrpSpPr>
      <xdr:grpSpPr>
        <a:xfrm>
          <a:off x="21145500" y="1682025"/>
          <a:ext cx="11284958" cy="3371329"/>
          <a:chOff x="22478999" y="1666875"/>
          <a:chExt cx="11215687" cy="2840095"/>
        </a:xfrm>
      </xdr:grpSpPr>
      <xdr:pic>
        <xdr:nvPicPr>
          <xdr:cNvPr id="10" name="Imagen 9" descr="Resultado de imagen para LOGO ZAPOPAN"/>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CuadroTexto 10"/>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1690687</xdr:colOff>
      <xdr:row>13</xdr:row>
      <xdr:rowOff>366625</xdr:rowOff>
    </xdr:to>
    <xdr:grpSp>
      <xdr:nvGrpSpPr>
        <xdr:cNvPr id="5" name="Grupo 4"/>
        <xdr:cNvGrpSpPr/>
      </xdr:nvGrpSpPr>
      <xdr:grpSpPr>
        <a:xfrm>
          <a:off x="21145500" y="1627909"/>
          <a:ext cx="11250323" cy="3345352"/>
          <a:chOff x="22478999" y="1666875"/>
          <a:chExt cx="11215687" cy="2840095"/>
        </a:xfrm>
      </xdr:grpSpPr>
      <xdr:pic>
        <xdr:nvPicPr>
          <xdr:cNvPr id="6" name="Imagen 5"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380997</xdr:colOff>
      <xdr:row>9</xdr:row>
      <xdr:rowOff>48456</xdr:rowOff>
    </xdr:from>
    <xdr:to>
      <xdr:col>16</xdr:col>
      <xdr:colOff>2311088</xdr:colOff>
      <xdr:row>11</xdr:row>
      <xdr:rowOff>595260</xdr:rowOff>
    </xdr:to>
    <xdr:pic>
      <xdr:nvPicPr>
        <xdr:cNvPr id="8" name="Imagen 7"/>
        <xdr:cNvPicPr>
          <a:picLocks noChangeAspect="1"/>
        </xdr:cNvPicPr>
      </xdr:nvPicPr>
      <xdr:blipFill>
        <a:blip xmlns:r="http://schemas.openxmlformats.org/officeDocument/2006/relationships" r:embed="rId2"/>
        <a:stretch>
          <a:fillRect/>
        </a:stretch>
      </xdr:blipFill>
      <xdr:spPr>
        <a:xfrm>
          <a:off x="34584406" y="2161274"/>
          <a:ext cx="4320000" cy="179371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1690687</xdr:colOff>
      <xdr:row>13</xdr:row>
      <xdr:rowOff>366625</xdr:rowOff>
    </xdr:to>
    <xdr:grpSp>
      <xdr:nvGrpSpPr>
        <xdr:cNvPr id="5" name="Grupo 4"/>
        <xdr:cNvGrpSpPr/>
      </xdr:nvGrpSpPr>
      <xdr:grpSpPr>
        <a:xfrm>
          <a:off x="21145500" y="1627909"/>
          <a:ext cx="11250323" cy="3345352"/>
          <a:chOff x="22478999" y="1666875"/>
          <a:chExt cx="11215687" cy="2840095"/>
        </a:xfrm>
      </xdr:grpSpPr>
      <xdr:pic>
        <xdr:nvPicPr>
          <xdr:cNvPr id="6" name="Imagen 5"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380997</xdr:colOff>
      <xdr:row>9</xdr:row>
      <xdr:rowOff>48456</xdr:rowOff>
    </xdr:from>
    <xdr:to>
      <xdr:col>16</xdr:col>
      <xdr:colOff>2311088</xdr:colOff>
      <xdr:row>11</xdr:row>
      <xdr:rowOff>595260</xdr:rowOff>
    </xdr:to>
    <xdr:pic>
      <xdr:nvPicPr>
        <xdr:cNvPr id="8" name="Imagen 7"/>
        <xdr:cNvPicPr>
          <a:picLocks noChangeAspect="1"/>
        </xdr:cNvPicPr>
      </xdr:nvPicPr>
      <xdr:blipFill>
        <a:blip xmlns:r="http://schemas.openxmlformats.org/officeDocument/2006/relationships" r:embed="rId2"/>
        <a:stretch>
          <a:fillRect/>
        </a:stretch>
      </xdr:blipFill>
      <xdr:spPr>
        <a:xfrm>
          <a:off x="35000042" y="2161274"/>
          <a:ext cx="4320000" cy="179371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6</xdr:row>
      <xdr:rowOff>176563</xdr:rowOff>
    </xdr:from>
    <xdr:to>
      <xdr:col>13</xdr:col>
      <xdr:colOff>1656049</xdr:colOff>
      <xdr:row>13</xdr:row>
      <xdr:rowOff>436804</xdr:rowOff>
    </xdr:to>
    <xdr:grpSp>
      <xdr:nvGrpSpPr>
        <xdr:cNvPr id="2" name="Grupo 1"/>
        <xdr:cNvGrpSpPr/>
      </xdr:nvGrpSpPr>
      <xdr:grpSpPr>
        <a:xfrm>
          <a:off x="21370636" y="1562018"/>
          <a:ext cx="11215686" cy="3481422"/>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571499</xdr:colOff>
      <xdr:row>9</xdr:row>
      <xdr:rowOff>59532</xdr:rowOff>
    </xdr:from>
    <xdr:to>
      <xdr:col>16</xdr:col>
      <xdr:colOff>2510249</xdr:colOff>
      <xdr:row>12</xdr:row>
      <xdr:rowOff>458586</xdr:rowOff>
    </xdr:to>
    <xdr:pic>
      <xdr:nvPicPr>
        <xdr:cNvPr id="5" name="Imagen 4"/>
        <xdr:cNvPicPr>
          <a:picLocks noChangeAspect="1"/>
        </xdr:cNvPicPr>
      </xdr:nvPicPr>
      <xdr:blipFill>
        <a:blip xmlns:r="http://schemas.openxmlformats.org/officeDocument/2006/relationships" r:embed="rId2"/>
        <a:stretch>
          <a:fillRect/>
        </a:stretch>
      </xdr:blipFill>
      <xdr:spPr>
        <a:xfrm>
          <a:off x="36271199" y="2193132"/>
          <a:ext cx="4320000" cy="228500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1656049</xdr:colOff>
      <xdr:row>13</xdr:row>
      <xdr:rowOff>450741</xdr:rowOff>
    </xdr:to>
    <xdr:grpSp>
      <xdr:nvGrpSpPr>
        <xdr:cNvPr id="2" name="Grupo 1"/>
        <xdr:cNvGrpSpPr/>
      </xdr:nvGrpSpPr>
      <xdr:grpSpPr>
        <a:xfrm>
          <a:off x="21803591" y="1610591"/>
          <a:ext cx="11215685" cy="342946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571499</xdr:colOff>
      <xdr:row>9</xdr:row>
      <xdr:rowOff>109754</xdr:rowOff>
    </xdr:from>
    <xdr:to>
      <xdr:col>17</xdr:col>
      <xdr:colOff>128998</xdr:colOff>
      <xdr:row>12</xdr:row>
      <xdr:rowOff>481594</xdr:rowOff>
    </xdr:to>
    <xdr:pic>
      <xdr:nvPicPr>
        <xdr:cNvPr id="5" name="Imagen 4"/>
        <xdr:cNvPicPr>
          <a:picLocks noChangeAspect="1"/>
        </xdr:cNvPicPr>
      </xdr:nvPicPr>
      <xdr:blipFill>
        <a:blip xmlns:r="http://schemas.openxmlformats.org/officeDocument/2006/relationships" r:embed="rId2"/>
        <a:stretch>
          <a:fillRect/>
        </a:stretch>
      </xdr:blipFill>
      <xdr:spPr>
        <a:xfrm>
          <a:off x="36118799" y="2233829"/>
          <a:ext cx="4319999" cy="225779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1656049</xdr:colOff>
      <xdr:row>13</xdr:row>
      <xdr:rowOff>450741</xdr:rowOff>
    </xdr:to>
    <xdr:grpSp>
      <xdr:nvGrpSpPr>
        <xdr:cNvPr id="2" name="Grupo 1"/>
        <xdr:cNvGrpSpPr/>
      </xdr:nvGrpSpPr>
      <xdr:grpSpPr>
        <a:xfrm>
          <a:off x="22530955" y="1610591"/>
          <a:ext cx="11215685" cy="342946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571498</xdr:colOff>
      <xdr:row>9</xdr:row>
      <xdr:rowOff>109754</xdr:rowOff>
    </xdr:from>
    <xdr:to>
      <xdr:col>17</xdr:col>
      <xdr:colOff>128998</xdr:colOff>
      <xdr:row>12</xdr:row>
      <xdr:rowOff>481594</xdr:rowOff>
    </xdr:to>
    <xdr:pic>
      <xdr:nvPicPr>
        <xdr:cNvPr id="5" name="Imagen 4"/>
        <xdr:cNvPicPr>
          <a:picLocks noChangeAspect="1"/>
        </xdr:cNvPicPr>
      </xdr:nvPicPr>
      <xdr:blipFill>
        <a:blip xmlns:r="http://schemas.openxmlformats.org/officeDocument/2006/relationships" r:embed="rId2"/>
        <a:stretch>
          <a:fillRect/>
        </a:stretch>
      </xdr:blipFill>
      <xdr:spPr>
        <a:xfrm>
          <a:off x="38652448" y="2233829"/>
          <a:ext cx="4320000" cy="225779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1690685</xdr:colOff>
      <xdr:row>13</xdr:row>
      <xdr:rowOff>127468</xdr:rowOff>
    </xdr:to>
    <xdr:grpSp>
      <xdr:nvGrpSpPr>
        <xdr:cNvPr id="2" name="Grupo 1"/>
        <xdr:cNvGrpSpPr/>
      </xdr:nvGrpSpPr>
      <xdr:grpSpPr>
        <a:xfrm>
          <a:off x="21405273" y="1368136"/>
          <a:ext cx="11250321" cy="334865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623452</xdr:colOff>
      <xdr:row>8</xdr:row>
      <xdr:rowOff>86663</xdr:rowOff>
    </xdr:from>
    <xdr:to>
      <xdr:col>17</xdr:col>
      <xdr:colOff>198270</xdr:colOff>
      <xdr:row>12</xdr:row>
      <xdr:rowOff>169867</xdr:rowOff>
    </xdr:to>
    <xdr:pic>
      <xdr:nvPicPr>
        <xdr:cNvPr id="5" name="Imagen 4"/>
        <xdr:cNvPicPr>
          <a:picLocks noChangeAspect="1"/>
        </xdr:cNvPicPr>
      </xdr:nvPicPr>
      <xdr:blipFill>
        <a:blip xmlns:r="http://schemas.openxmlformats.org/officeDocument/2006/relationships" r:embed="rId2"/>
        <a:stretch>
          <a:fillRect/>
        </a:stretch>
      </xdr:blipFill>
      <xdr:spPr>
        <a:xfrm>
          <a:off x="35351602" y="1963088"/>
          <a:ext cx="4337318" cy="221680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1725322</xdr:colOff>
      <xdr:row>13</xdr:row>
      <xdr:rowOff>388271</xdr:rowOff>
    </xdr:to>
    <xdr:grpSp>
      <xdr:nvGrpSpPr>
        <xdr:cNvPr id="2" name="Grupo 1"/>
        <xdr:cNvGrpSpPr/>
      </xdr:nvGrpSpPr>
      <xdr:grpSpPr>
        <a:xfrm>
          <a:off x="21145500" y="1350818"/>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8</xdr:row>
      <xdr:rowOff>82019</xdr:rowOff>
    </xdr:from>
    <xdr:to>
      <xdr:col>16</xdr:col>
      <xdr:colOff>2295930</xdr:colOff>
      <xdr:row>12</xdr:row>
      <xdr:rowOff>449127</xdr:rowOff>
    </xdr:to>
    <xdr:pic>
      <xdr:nvPicPr>
        <xdr:cNvPr id="5" name="Imagen 4"/>
        <xdr:cNvPicPr>
          <a:picLocks noChangeAspect="1"/>
        </xdr:cNvPicPr>
      </xdr:nvPicPr>
      <xdr:blipFill>
        <a:blip xmlns:r="http://schemas.openxmlformats.org/officeDocument/2006/relationships" r:embed="rId2"/>
        <a:stretch>
          <a:fillRect/>
        </a:stretch>
      </xdr:blipFill>
      <xdr:spPr>
        <a:xfrm>
          <a:off x="35713980" y="1948919"/>
          <a:ext cx="4320000" cy="2500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7</xdr:row>
      <xdr:rowOff>0</xdr:rowOff>
    </xdr:from>
    <xdr:to>
      <xdr:col>13</xdr:col>
      <xdr:colOff>1690685</xdr:colOff>
      <xdr:row>13</xdr:row>
      <xdr:rowOff>487852</xdr:rowOff>
    </xdr:to>
    <xdr:grpSp>
      <xdr:nvGrpSpPr>
        <xdr:cNvPr id="2" name="Grupo 1"/>
        <xdr:cNvGrpSpPr/>
      </xdr:nvGrpSpPr>
      <xdr:grpSpPr>
        <a:xfrm>
          <a:off x="22479000" y="1853045"/>
          <a:ext cx="11250321" cy="346658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603271</xdr:colOff>
      <xdr:row>8</xdr:row>
      <xdr:rowOff>194836</xdr:rowOff>
    </xdr:from>
    <xdr:to>
      <xdr:col>16</xdr:col>
      <xdr:colOff>2533362</xdr:colOff>
      <xdr:row>13</xdr:row>
      <xdr:rowOff>50562</xdr:rowOff>
    </xdr:to>
    <xdr:pic>
      <xdr:nvPicPr>
        <xdr:cNvPr id="5" name="Imagen 4" descr="Resultado de imagen para JEFATURA DE GABINETE ZAPOPAN"/>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558" b="5708"/>
        <a:stretch/>
      </xdr:blipFill>
      <xdr:spPr bwMode="auto">
        <a:xfrm>
          <a:off x="38755226" y="2290336"/>
          <a:ext cx="4320000" cy="259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1725322</xdr:colOff>
      <xdr:row>13</xdr:row>
      <xdr:rowOff>388271</xdr:rowOff>
    </xdr:to>
    <xdr:grpSp>
      <xdr:nvGrpSpPr>
        <xdr:cNvPr id="2" name="Grupo 1"/>
        <xdr:cNvGrpSpPr/>
      </xdr:nvGrpSpPr>
      <xdr:grpSpPr>
        <a:xfrm>
          <a:off x="21145500" y="1350818"/>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14</xdr:col>
      <xdr:colOff>1517499</xdr:colOff>
      <xdr:row>8</xdr:row>
      <xdr:rowOff>185929</xdr:rowOff>
    </xdr:from>
    <xdr:to>
      <xdr:col>16</xdr:col>
      <xdr:colOff>1066339</xdr:colOff>
      <xdr:row>12</xdr:row>
      <xdr:rowOff>553037</xdr:rowOff>
    </xdr:to>
    <xdr:pic>
      <xdr:nvPicPr>
        <xdr:cNvPr id="5" name="Imagen 4"/>
        <xdr:cNvPicPr>
          <a:picLocks noChangeAspect="1"/>
        </xdr:cNvPicPr>
      </xdr:nvPicPr>
      <xdr:blipFill>
        <a:blip xmlns:r="http://schemas.openxmlformats.org/officeDocument/2006/relationships" r:embed="rId2"/>
        <a:stretch>
          <a:fillRect/>
        </a:stretch>
      </xdr:blipFill>
      <xdr:spPr>
        <a:xfrm>
          <a:off x="34493049" y="2052829"/>
          <a:ext cx="4311340" cy="250070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1725322</xdr:colOff>
      <xdr:row>13</xdr:row>
      <xdr:rowOff>388271</xdr:rowOff>
    </xdr:to>
    <xdr:grpSp>
      <xdr:nvGrpSpPr>
        <xdr:cNvPr id="2" name="Grupo 1"/>
        <xdr:cNvGrpSpPr/>
      </xdr:nvGrpSpPr>
      <xdr:grpSpPr>
        <a:xfrm>
          <a:off x="21145500" y="1350818"/>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8</xdr:row>
      <xdr:rowOff>82019</xdr:rowOff>
    </xdr:from>
    <xdr:to>
      <xdr:col>16</xdr:col>
      <xdr:colOff>2295930</xdr:colOff>
      <xdr:row>12</xdr:row>
      <xdr:rowOff>449127</xdr:rowOff>
    </xdr:to>
    <xdr:pic>
      <xdr:nvPicPr>
        <xdr:cNvPr id="5" name="Imagen 4"/>
        <xdr:cNvPicPr>
          <a:picLocks noChangeAspect="1"/>
        </xdr:cNvPicPr>
      </xdr:nvPicPr>
      <xdr:blipFill>
        <a:blip xmlns:r="http://schemas.openxmlformats.org/officeDocument/2006/relationships" r:embed="rId2"/>
        <a:stretch>
          <a:fillRect/>
        </a:stretch>
      </xdr:blipFill>
      <xdr:spPr>
        <a:xfrm>
          <a:off x="35713980" y="1948919"/>
          <a:ext cx="4320000" cy="250070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1725321</xdr:colOff>
      <xdr:row>13</xdr:row>
      <xdr:rowOff>145817</xdr:rowOff>
    </xdr:to>
    <xdr:grpSp>
      <xdr:nvGrpSpPr>
        <xdr:cNvPr id="2" name="Grupo 1"/>
        <xdr:cNvGrpSpPr/>
      </xdr:nvGrpSpPr>
      <xdr:grpSpPr>
        <a:xfrm>
          <a:off x="21457227" y="1143000"/>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7</xdr:row>
      <xdr:rowOff>82019</xdr:rowOff>
    </xdr:from>
    <xdr:to>
      <xdr:col>16</xdr:col>
      <xdr:colOff>2295930</xdr:colOff>
      <xdr:row>12</xdr:row>
      <xdr:rowOff>206672</xdr:rowOff>
    </xdr:to>
    <xdr:pic>
      <xdr:nvPicPr>
        <xdr:cNvPr id="5" name="Imagen 4"/>
        <xdr:cNvPicPr>
          <a:picLocks noChangeAspect="1"/>
        </xdr:cNvPicPr>
      </xdr:nvPicPr>
      <xdr:blipFill>
        <a:blip xmlns:r="http://schemas.openxmlformats.org/officeDocument/2006/relationships" r:embed="rId2"/>
        <a:stretch>
          <a:fillRect/>
        </a:stretch>
      </xdr:blipFill>
      <xdr:spPr>
        <a:xfrm>
          <a:off x="36028305" y="1720319"/>
          <a:ext cx="4320000" cy="250590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1725322</xdr:colOff>
      <xdr:row>13</xdr:row>
      <xdr:rowOff>145817</xdr:rowOff>
    </xdr:to>
    <xdr:grpSp>
      <xdr:nvGrpSpPr>
        <xdr:cNvPr id="2" name="Grupo 1"/>
        <xdr:cNvGrpSpPr/>
      </xdr:nvGrpSpPr>
      <xdr:grpSpPr>
        <a:xfrm>
          <a:off x="21145500" y="1108364"/>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7</xdr:row>
      <xdr:rowOff>82019</xdr:rowOff>
    </xdr:from>
    <xdr:to>
      <xdr:col>16</xdr:col>
      <xdr:colOff>2295930</xdr:colOff>
      <xdr:row>12</xdr:row>
      <xdr:rowOff>206673</xdr:rowOff>
    </xdr:to>
    <xdr:pic>
      <xdr:nvPicPr>
        <xdr:cNvPr id="5" name="Imagen 4"/>
        <xdr:cNvPicPr>
          <a:picLocks noChangeAspect="1"/>
        </xdr:cNvPicPr>
      </xdr:nvPicPr>
      <xdr:blipFill>
        <a:blip xmlns:r="http://schemas.openxmlformats.org/officeDocument/2006/relationships" r:embed="rId2"/>
        <a:stretch>
          <a:fillRect/>
        </a:stretch>
      </xdr:blipFill>
      <xdr:spPr>
        <a:xfrm>
          <a:off x="35713980" y="1701269"/>
          <a:ext cx="4320000" cy="250590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1725322</xdr:colOff>
      <xdr:row>13</xdr:row>
      <xdr:rowOff>145817</xdr:rowOff>
    </xdr:to>
    <xdr:grpSp>
      <xdr:nvGrpSpPr>
        <xdr:cNvPr id="2" name="Grupo 1"/>
        <xdr:cNvGrpSpPr/>
      </xdr:nvGrpSpPr>
      <xdr:grpSpPr>
        <a:xfrm>
          <a:off x="21145500" y="1108364"/>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7</xdr:row>
      <xdr:rowOff>82019</xdr:rowOff>
    </xdr:from>
    <xdr:to>
      <xdr:col>16</xdr:col>
      <xdr:colOff>2295930</xdr:colOff>
      <xdr:row>12</xdr:row>
      <xdr:rowOff>206673</xdr:rowOff>
    </xdr:to>
    <xdr:pic>
      <xdr:nvPicPr>
        <xdr:cNvPr id="5" name="Imagen 4"/>
        <xdr:cNvPicPr>
          <a:picLocks noChangeAspect="1"/>
        </xdr:cNvPicPr>
      </xdr:nvPicPr>
      <xdr:blipFill>
        <a:blip xmlns:r="http://schemas.openxmlformats.org/officeDocument/2006/relationships" r:embed="rId2"/>
        <a:stretch>
          <a:fillRect/>
        </a:stretch>
      </xdr:blipFill>
      <xdr:spPr>
        <a:xfrm>
          <a:off x="35713980" y="1701269"/>
          <a:ext cx="4320000" cy="25059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1725322</xdr:colOff>
      <xdr:row>13</xdr:row>
      <xdr:rowOff>388271</xdr:rowOff>
    </xdr:to>
    <xdr:grpSp>
      <xdr:nvGrpSpPr>
        <xdr:cNvPr id="2" name="Grupo 1"/>
        <xdr:cNvGrpSpPr/>
      </xdr:nvGrpSpPr>
      <xdr:grpSpPr>
        <a:xfrm>
          <a:off x="21145500" y="1350818"/>
          <a:ext cx="11284958" cy="3609453"/>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357180</xdr:colOff>
      <xdr:row>8</xdr:row>
      <xdr:rowOff>82019</xdr:rowOff>
    </xdr:from>
    <xdr:to>
      <xdr:col>16</xdr:col>
      <xdr:colOff>2295930</xdr:colOff>
      <xdr:row>12</xdr:row>
      <xdr:rowOff>449127</xdr:rowOff>
    </xdr:to>
    <xdr:pic>
      <xdr:nvPicPr>
        <xdr:cNvPr id="5" name="Imagen 4"/>
        <xdr:cNvPicPr>
          <a:picLocks noChangeAspect="1"/>
        </xdr:cNvPicPr>
      </xdr:nvPicPr>
      <xdr:blipFill>
        <a:blip xmlns:r="http://schemas.openxmlformats.org/officeDocument/2006/relationships" r:embed="rId2"/>
        <a:stretch>
          <a:fillRect/>
        </a:stretch>
      </xdr:blipFill>
      <xdr:spPr>
        <a:xfrm>
          <a:off x="35842135" y="1917746"/>
          <a:ext cx="4328659" cy="2479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479867</xdr:colOff>
      <xdr:row>7</xdr:row>
      <xdr:rowOff>15110</xdr:rowOff>
    </xdr:from>
    <xdr:to>
      <xdr:col>17</xdr:col>
      <xdr:colOff>20049</xdr:colOff>
      <xdr:row>13</xdr:row>
      <xdr:rowOff>31130</xdr:rowOff>
    </xdr:to>
    <xdr:pic>
      <xdr:nvPicPr>
        <xdr:cNvPr id="2" name="Imagen 1"/>
        <xdr:cNvPicPr>
          <a:picLocks noChangeAspect="1"/>
        </xdr:cNvPicPr>
      </xdr:nvPicPr>
      <xdr:blipFill>
        <a:blip xmlns:r="http://schemas.openxmlformats.org/officeDocument/2006/relationships" r:embed="rId1"/>
        <a:stretch>
          <a:fillRect/>
        </a:stretch>
      </xdr:blipFill>
      <xdr:spPr>
        <a:xfrm>
          <a:off x="35836667" y="1634360"/>
          <a:ext cx="4302682" cy="3025920"/>
        </a:xfrm>
        <a:prstGeom prst="rect">
          <a:avLst/>
        </a:prstGeom>
      </xdr:spPr>
    </xdr:pic>
    <xdr:clientData/>
  </xdr:twoCellAnchor>
  <xdr:twoCellAnchor>
    <xdr:from>
      <xdr:col>9</xdr:col>
      <xdr:colOff>0</xdr:colOff>
      <xdr:row>6</xdr:row>
      <xdr:rowOff>0</xdr:rowOff>
    </xdr:from>
    <xdr:to>
      <xdr:col>13</xdr:col>
      <xdr:colOff>1614487</xdr:colOff>
      <xdr:row>13</xdr:row>
      <xdr:rowOff>288694</xdr:rowOff>
    </xdr:to>
    <xdr:grpSp>
      <xdr:nvGrpSpPr>
        <xdr:cNvPr id="3" name="Grupo 2"/>
        <xdr:cNvGrpSpPr/>
      </xdr:nvGrpSpPr>
      <xdr:grpSpPr>
        <a:xfrm>
          <a:off x="21145500" y="1350818"/>
          <a:ext cx="11174123" cy="3509876"/>
          <a:chOff x="22478999" y="1666875"/>
          <a:chExt cx="11215687" cy="2840095"/>
        </a:xfrm>
      </xdr:grpSpPr>
      <xdr:pic>
        <xdr:nvPicPr>
          <xdr:cNvPr id="4" name="Imagen 3" descr="Resultado de imagen para LOGO ZAPOPAN"/>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CuadroTexto 4"/>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1690686</xdr:colOff>
      <xdr:row>13</xdr:row>
      <xdr:rowOff>245398</xdr:rowOff>
    </xdr:to>
    <xdr:grpSp>
      <xdr:nvGrpSpPr>
        <xdr:cNvPr id="2" name="Grupo 1"/>
        <xdr:cNvGrpSpPr/>
      </xdr:nvGrpSpPr>
      <xdr:grpSpPr>
        <a:xfrm>
          <a:off x="21145500" y="1350818"/>
          <a:ext cx="11250322" cy="346658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166688</xdr:colOff>
      <xdr:row>7</xdr:row>
      <xdr:rowOff>137314</xdr:rowOff>
    </xdr:from>
    <xdr:to>
      <xdr:col>16</xdr:col>
      <xdr:colOff>2105438</xdr:colOff>
      <xdr:row>12</xdr:row>
      <xdr:rowOff>489083</xdr:rowOff>
    </xdr:to>
    <xdr:pic>
      <xdr:nvPicPr>
        <xdr:cNvPr id="5" name="Imagen 4"/>
        <xdr:cNvPicPr>
          <a:picLocks noChangeAspect="1"/>
        </xdr:cNvPicPr>
      </xdr:nvPicPr>
      <xdr:blipFill>
        <a:blip xmlns:r="http://schemas.openxmlformats.org/officeDocument/2006/relationships" r:embed="rId2"/>
        <a:stretch>
          <a:fillRect/>
        </a:stretch>
      </xdr:blipFill>
      <xdr:spPr>
        <a:xfrm>
          <a:off x="36856988" y="1756564"/>
          <a:ext cx="4320000" cy="2733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6</xdr:row>
      <xdr:rowOff>0</xdr:rowOff>
    </xdr:from>
    <xdr:to>
      <xdr:col>13</xdr:col>
      <xdr:colOff>1690686</xdr:colOff>
      <xdr:row>13</xdr:row>
      <xdr:rowOff>245398</xdr:rowOff>
    </xdr:to>
    <xdr:grpSp>
      <xdr:nvGrpSpPr>
        <xdr:cNvPr id="2" name="Grupo 1"/>
        <xdr:cNvGrpSpPr/>
      </xdr:nvGrpSpPr>
      <xdr:grpSpPr>
        <a:xfrm>
          <a:off x="21578455" y="1350818"/>
          <a:ext cx="11250322" cy="3466580"/>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166688</xdr:colOff>
      <xdr:row>7</xdr:row>
      <xdr:rowOff>137314</xdr:rowOff>
    </xdr:from>
    <xdr:to>
      <xdr:col>16</xdr:col>
      <xdr:colOff>2105438</xdr:colOff>
      <xdr:row>12</xdr:row>
      <xdr:rowOff>489083</xdr:rowOff>
    </xdr:to>
    <xdr:pic>
      <xdr:nvPicPr>
        <xdr:cNvPr id="5" name="Imagen 4"/>
        <xdr:cNvPicPr>
          <a:picLocks noChangeAspect="1"/>
        </xdr:cNvPicPr>
      </xdr:nvPicPr>
      <xdr:blipFill>
        <a:blip xmlns:r="http://schemas.openxmlformats.org/officeDocument/2006/relationships" r:embed="rId2"/>
        <a:stretch>
          <a:fillRect/>
        </a:stretch>
      </xdr:blipFill>
      <xdr:spPr>
        <a:xfrm>
          <a:off x="37018913" y="1756564"/>
          <a:ext cx="4320000" cy="27330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1690686</xdr:colOff>
      <xdr:row>13</xdr:row>
      <xdr:rowOff>11602</xdr:rowOff>
    </xdr:to>
    <xdr:grpSp>
      <xdr:nvGrpSpPr>
        <xdr:cNvPr id="2" name="Grupo 1"/>
        <xdr:cNvGrpSpPr/>
      </xdr:nvGrpSpPr>
      <xdr:grpSpPr>
        <a:xfrm>
          <a:off x="21145500" y="1125682"/>
          <a:ext cx="11250322" cy="347523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311804</xdr:colOff>
      <xdr:row>7</xdr:row>
      <xdr:rowOff>172978</xdr:rowOff>
    </xdr:from>
    <xdr:to>
      <xdr:col>16</xdr:col>
      <xdr:colOff>2250554</xdr:colOff>
      <xdr:row>11</xdr:row>
      <xdr:rowOff>600625</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8604" y="1801753"/>
          <a:ext cx="4320000" cy="21802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1690686</xdr:colOff>
      <xdr:row>13</xdr:row>
      <xdr:rowOff>11602</xdr:rowOff>
    </xdr:to>
    <xdr:grpSp>
      <xdr:nvGrpSpPr>
        <xdr:cNvPr id="2" name="Grupo 1"/>
        <xdr:cNvGrpSpPr/>
      </xdr:nvGrpSpPr>
      <xdr:grpSpPr>
        <a:xfrm>
          <a:off x="21145500" y="1143000"/>
          <a:ext cx="11250322" cy="347523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311804</xdr:colOff>
      <xdr:row>7</xdr:row>
      <xdr:rowOff>172978</xdr:rowOff>
    </xdr:from>
    <xdr:to>
      <xdr:col>16</xdr:col>
      <xdr:colOff>2250554</xdr:colOff>
      <xdr:row>11</xdr:row>
      <xdr:rowOff>600625</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8604" y="1811278"/>
          <a:ext cx="4320000" cy="21802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1690686</xdr:colOff>
      <xdr:row>13</xdr:row>
      <xdr:rowOff>11602</xdr:rowOff>
    </xdr:to>
    <xdr:grpSp>
      <xdr:nvGrpSpPr>
        <xdr:cNvPr id="2" name="Grupo 1"/>
        <xdr:cNvGrpSpPr/>
      </xdr:nvGrpSpPr>
      <xdr:grpSpPr>
        <a:xfrm>
          <a:off x="21145500" y="1108364"/>
          <a:ext cx="11250322" cy="3475238"/>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311804</xdr:colOff>
      <xdr:row>7</xdr:row>
      <xdr:rowOff>172978</xdr:rowOff>
    </xdr:from>
    <xdr:to>
      <xdr:col>16</xdr:col>
      <xdr:colOff>2250554</xdr:colOff>
      <xdr:row>11</xdr:row>
      <xdr:rowOff>600625</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8604" y="1792228"/>
          <a:ext cx="4320000" cy="21802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aldonado/Downloads/SID%20MARIAN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chezf/Desktop/Documentos%20Luis/INFORME%20PRIMER%20SEMESTRE%20CUENTA%20PUBLICA%20(iF13-iF14)/PROGRAMA%2018/iF13_PP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sanchezf/Desktop/Documentos%20Luis/INFORME%20PRIMER%20SEMESTRE%20CUENTA%20PUBLICA%20(iF13-iF14)/PROGRAMA%2033/iF13_PP3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sanchezf/Desktop/Documentos%20Luis/INFORME%20PRIMER%20SEMESTRE%20CUENTA%20PUBLICA%20(iF13-iF14)/PROGRAMA%2027/iF13_PP2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sanchezf/Desktop/INFORME%20PRIMER%20SEMESTRE%20CUENTA%20PUBLICA%20(iF13-iF14)/PROGRAMA%2004/iF13_PP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sanchezf/Desktop/INFORME%20PRIMER%20SEMESTRE%20CUENTA%20PUBLICA%20(iF13-iF14)/PROGRAMA%2005/iF13_PP5.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sanchezf/Desktop/INFORME%20PRIMER%20SEMESTRE%20CUENTA%20PUBLICA%20(iF13-iF14)/PROGRAMA%2006/iF13_PP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sanchezf/Desktop/Documentos%20Luis/INFORME%20PRIMER%20SEMESTRE%20CUENTA%20PUBLICA%20(iF13-iF14)/iF13_COMPENDI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sanchezf/Desktop/INFORME%20PRIMER%20SEMESTRE%20CUENTA%20PUBLICA%20(iF13-iF14)/PROGRAMA%2015/iF13_PP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10.1"/>
      <sheetName val="10.3"/>
      <sheetName val="MIR (5)"/>
      <sheetName val="MIR (6)"/>
      <sheetName val="10.2"/>
      <sheetName val="9.3"/>
      <sheetName val="Hoja1"/>
      <sheetName val="SinMatriz"/>
      <sheetName val="Listas"/>
      <sheetName val="Base"/>
    </sheetNames>
    <sheetDataSet>
      <sheetData sheetId="0"/>
      <sheetData sheetId="1"/>
      <sheetData sheetId="2"/>
      <sheetData sheetId="3"/>
      <sheetData sheetId="4"/>
      <sheetData sheetId="5"/>
      <sheetData sheetId="6"/>
      <sheetData sheetId="7"/>
      <sheetData sheetId="8"/>
      <sheetData sheetId="9">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18"/>
      <sheetName val="Avances PP18"/>
      <sheetName val="SinMatriz"/>
      <sheetName val="Listas"/>
      <sheetName val="Base"/>
    </sheetNames>
    <sheetDataSet>
      <sheetData sheetId="0" refreshError="1"/>
      <sheetData sheetId="1"/>
      <sheetData sheetId="2" refreshError="1"/>
      <sheetData sheetId="3" refreshError="1"/>
      <sheetData sheetId="4">
        <row r="3">
          <cell r="B3" t="str">
            <v>Acatic</v>
          </cell>
          <cell r="D3" t="str">
            <v>Subsidios sujetos a reglas de operación</v>
          </cell>
          <cell r="F3" t="str">
            <v>Gobierno</v>
          </cell>
          <cell r="I3" t="str">
            <v>México_en_Paz</v>
          </cell>
          <cell r="K3" t="str">
            <v>O1_Incrementar_la_sostenibilidad_del_medio_ambiente_y_la_vulnerabilidad_del_cambio_climático</v>
          </cell>
        </row>
        <row r="4">
          <cell r="B4" t="str">
            <v>Acatlán de Juárez</v>
          </cell>
          <cell r="D4" t="str">
            <v>Otros subsidios</v>
          </cell>
          <cell r="F4" t="str">
            <v>Desarrollo_Social</v>
          </cell>
          <cell r="I4" t="str">
            <v>México_Incluyente</v>
          </cell>
          <cell r="K4" t="str">
            <v>O2_Impulsar_el_desarrollo_sostenible_de_las_regiones_del_estado</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row>
        <row r="6">
          <cell r="B6" t="str">
            <v>Amacueca</v>
          </cell>
          <cell r="D6" t="str">
            <v>Provisión de bienes públicos</v>
          </cell>
          <cell r="F6" t="str">
            <v>Otros</v>
          </cell>
          <cell r="I6" t="str">
            <v>México_Próspero</v>
          </cell>
          <cell r="K6" t="str">
            <v>O4_Garantizar_el_suministro_del_agua_para_población_y_actividades_productivas</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row r="1">
          <cell r="C1" t="str">
            <v>Denominación del Programa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33"/>
      <sheetName val="Avances PP33"/>
      <sheetName val="SinMatriz"/>
      <sheetName val="Listas"/>
      <sheetName val="Base"/>
    </sheetNames>
    <sheetDataSet>
      <sheetData sheetId="0" refreshError="1"/>
      <sheetData sheetId="1"/>
      <sheetData sheetId="2" refreshError="1"/>
      <sheetData sheetId="3" refreshError="1"/>
      <sheetData sheetId="4">
        <row r="3">
          <cell r="B3" t="str">
            <v>Acatic</v>
          </cell>
          <cell r="D3" t="str">
            <v>Subsidios sujetos a reglas de operación</v>
          </cell>
          <cell r="F3" t="str">
            <v>Gobierno</v>
          </cell>
        </row>
        <row r="4">
          <cell r="B4" t="str">
            <v>Acatlán de Juárez</v>
          </cell>
          <cell r="D4" t="str">
            <v>Otros subsidios</v>
          </cell>
          <cell r="F4" t="str">
            <v>Desarrollo_Social</v>
          </cell>
        </row>
        <row r="5">
          <cell r="B5" t="str">
            <v>Ahualulco de Mercado</v>
          </cell>
          <cell r="D5" t="str">
            <v>Prestación de servicios públicos</v>
          </cell>
          <cell r="F5" t="str">
            <v>Desarrollo_Económico</v>
          </cell>
        </row>
        <row r="6">
          <cell r="B6" t="str">
            <v>Amacueca</v>
          </cell>
          <cell r="D6" t="str">
            <v>Provisión de bienes públicos</v>
          </cell>
          <cell r="F6" t="str">
            <v>Otros</v>
          </cell>
        </row>
        <row r="7">
          <cell r="B7" t="str">
            <v>Amatitán</v>
          </cell>
          <cell r="D7" t="str">
            <v>Planeación, Seguimiento y Evaluación de políticas Públicas</v>
          </cell>
        </row>
        <row r="8">
          <cell r="B8" t="str">
            <v>Ameca</v>
          </cell>
          <cell r="D8" t="str">
            <v>Promoción y fomento</v>
          </cell>
        </row>
        <row r="9">
          <cell r="B9" t="str">
            <v>San Juanito de Escobedo</v>
          </cell>
          <cell r="D9" t="str">
            <v>Regulación y Supervisión</v>
          </cell>
        </row>
        <row r="10">
          <cell r="B10" t="str">
            <v>Arandas</v>
          </cell>
          <cell r="D10" t="str">
            <v>Específicos</v>
          </cell>
        </row>
        <row r="11">
          <cell r="B11" t="str">
            <v>El Arenal</v>
          </cell>
          <cell r="D11" t="str">
            <v>Proyectos de Inversión</v>
          </cell>
        </row>
        <row r="12">
          <cell r="B12" t="str">
            <v>Atemajac de Brizuela</v>
          </cell>
          <cell r="D12" t="str">
            <v>Apoyo al Proceso Presupuestario y para Mejorar la Eficiencia Institucional</v>
          </cell>
        </row>
        <row r="13">
          <cell r="B13" t="str">
            <v>Atengo</v>
          </cell>
          <cell r="D13" t="str">
            <v>Apoyo a la Función Pública y al Mejoramiento de la Gestión</v>
          </cell>
        </row>
        <row r="14">
          <cell r="B14" t="str">
            <v>Atenguillo</v>
          </cell>
          <cell r="D14" t="str">
            <v>Operaciones Ajenas</v>
          </cell>
        </row>
        <row r="15">
          <cell r="B15" t="str">
            <v>Atotonilco el Alto</v>
          </cell>
          <cell r="D15" t="str">
            <v>Obligaciones de Cumplimiento de Resolución Jurisdiccional</v>
          </cell>
        </row>
        <row r="16">
          <cell r="B16" t="str">
            <v>Atoyac</v>
          </cell>
          <cell r="D16" t="str">
            <v>Desastres Naturales</v>
          </cell>
        </row>
        <row r="17">
          <cell r="B17" t="str">
            <v>Autlán de Navarro</v>
          </cell>
          <cell r="D17" t="str">
            <v>Pensiones y Jubilaciones.</v>
          </cell>
        </row>
        <row r="18">
          <cell r="B18" t="str">
            <v>Ayotlán</v>
          </cell>
          <cell r="D18" t="str">
            <v>Aportaciones a la Seguiridad Social</v>
          </cell>
        </row>
        <row r="19">
          <cell r="B19" t="str">
            <v>Ayutla</v>
          </cell>
        </row>
        <row r="20">
          <cell r="B20" t="str">
            <v>La Barca</v>
          </cell>
        </row>
        <row r="21">
          <cell r="B21" t="str">
            <v>Bolaños</v>
          </cell>
        </row>
        <row r="22">
          <cell r="B22" t="str">
            <v>Cabo Corrientes</v>
          </cell>
        </row>
        <row r="23">
          <cell r="B23" t="str">
            <v>Casimiro Castillo</v>
          </cell>
        </row>
        <row r="24">
          <cell r="B24" t="str">
            <v>Cihuatlán</v>
          </cell>
        </row>
        <row r="25">
          <cell r="B25" t="str">
            <v>Zapotlán el Grande</v>
          </cell>
        </row>
        <row r="26">
          <cell r="B26" t="str">
            <v>Cocula</v>
          </cell>
        </row>
        <row r="27">
          <cell r="B27" t="str">
            <v>Colotlán</v>
          </cell>
        </row>
        <row r="28">
          <cell r="B28" t="str">
            <v>Concepción de Buenos Aires</v>
          </cell>
        </row>
        <row r="29">
          <cell r="B29" t="str">
            <v>Cuautitlán de García Barragán</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row r="1">
          <cell r="C1" t="str">
            <v>Denominación del Programa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27"/>
      <sheetName val="Avances PP27"/>
      <sheetName val="SinMatriz"/>
      <sheetName val="Listas"/>
      <sheetName val="Base"/>
    </sheetNames>
    <sheetDataSet>
      <sheetData sheetId="0"/>
      <sheetData sheetId="1"/>
      <sheetData sheetId="2"/>
      <sheetData sheetId="3"/>
      <sheetData sheetId="4">
        <row r="3">
          <cell r="B3" t="str">
            <v>Acatic</v>
          </cell>
          <cell r="D3" t="str">
            <v>Subsidios sujetos a reglas de operación</v>
          </cell>
          <cell r="F3" t="str">
            <v>Gobierno</v>
          </cell>
          <cell r="K3" t="str">
            <v>O1_Incrementar_la_sostenibilidad_del_medio_ambiente_y_la_vulnerabilidad_del_cambio_climático</v>
          </cell>
        </row>
        <row r="4">
          <cell r="B4" t="str">
            <v>Acatlán de Juárez</v>
          </cell>
          <cell r="D4" t="str">
            <v>Otros subsidios</v>
          </cell>
          <cell r="F4" t="str">
            <v>Desarrollo_Social</v>
          </cell>
          <cell r="K4" t="str">
            <v>O2_Impulsar_el_desarrollo_sostenible_de_las_regiones_del_estado</v>
          </cell>
        </row>
        <row r="5">
          <cell r="B5" t="str">
            <v>Ahualulco de Mercado</v>
          </cell>
          <cell r="D5" t="str">
            <v>Prestación de servicios públicos</v>
          </cell>
          <cell r="F5" t="str">
            <v>Desarrollo_Económico</v>
          </cell>
          <cell r="K5" t="str">
            <v>O3_Promover_un_desarrollo_urbano_sostenible_equitativo_y_ordenado</v>
          </cell>
        </row>
        <row r="6">
          <cell r="B6" t="str">
            <v>Amacueca</v>
          </cell>
          <cell r="D6" t="str">
            <v>Provisión de bienes públicos</v>
          </cell>
          <cell r="F6" t="str">
            <v>Otros</v>
          </cell>
          <cell r="K6" t="str">
            <v>O4_Garantizar_el_suministro_del_agua_para_población_y_actividades_productivas</v>
          </cell>
        </row>
        <row r="7">
          <cell r="B7" t="str">
            <v>Amatitán</v>
          </cell>
          <cell r="D7" t="str">
            <v>Planeación, Seguimiento y Evaluación de políticas Públicas</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4"/>
      <sheetName val="Avances PP4"/>
      <sheetName val="SinMatriz"/>
      <sheetName val="Listas"/>
      <sheetName val="Base"/>
    </sheetNames>
    <sheetDataSet>
      <sheetData sheetId="0" refreshError="1"/>
      <sheetData sheetId="1"/>
      <sheetData sheetId="2" refreshError="1"/>
      <sheetData sheetId="3" refreshError="1"/>
      <sheetData sheetId="4">
        <row r="3">
          <cell r="B3" t="str">
            <v>Acatic</v>
          </cell>
          <cell r="D3" t="str">
            <v>Subsidios sujetos a reglas de operación</v>
          </cell>
          <cell r="F3" t="str">
            <v>Gobierno</v>
          </cell>
          <cell r="I3" t="str">
            <v>México_en_Paz</v>
          </cell>
        </row>
        <row r="4">
          <cell r="B4" t="str">
            <v>Acatlán de Juárez</v>
          </cell>
          <cell r="D4" t="str">
            <v>Otros subsidios</v>
          </cell>
          <cell r="F4" t="str">
            <v>Desarrollo_Social</v>
          </cell>
          <cell r="I4" t="str">
            <v>México_Incluyente</v>
          </cell>
        </row>
        <row r="5">
          <cell r="B5" t="str">
            <v>Ahualulco de Mercado</v>
          </cell>
          <cell r="D5" t="str">
            <v>Prestación de servicios públicos</v>
          </cell>
          <cell r="F5" t="str">
            <v>Desarrollo_Económico</v>
          </cell>
          <cell r="I5" t="str">
            <v>México_con_Educación_de_Calidad</v>
          </cell>
        </row>
        <row r="6">
          <cell r="B6" t="str">
            <v>Amacueca</v>
          </cell>
          <cell r="D6" t="str">
            <v>Provisión de bienes públicos</v>
          </cell>
          <cell r="F6" t="str">
            <v>Otros</v>
          </cell>
          <cell r="I6" t="str">
            <v>México_Próspero</v>
          </cell>
        </row>
        <row r="7">
          <cell r="B7" t="str">
            <v>Amatitán</v>
          </cell>
          <cell r="D7" t="str">
            <v>Planeación, Seguimiento y Evaluación de políticas Públicas</v>
          </cell>
          <cell r="I7" t="str">
            <v>México_Con_Responsabilidad_Global</v>
          </cell>
        </row>
        <row r="8">
          <cell r="B8" t="str">
            <v>Ameca</v>
          </cell>
          <cell r="D8" t="str">
            <v>Promoción y fomento</v>
          </cell>
        </row>
        <row r="9">
          <cell r="B9" t="str">
            <v>San Juanito de Escobedo</v>
          </cell>
          <cell r="D9" t="str">
            <v>Regulación y Supervisión</v>
          </cell>
        </row>
        <row r="10">
          <cell r="B10" t="str">
            <v>Arandas</v>
          </cell>
          <cell r="D10" t="str">
            <v>Específicos</v>
          </cell>
        </row>
        <row r="11">
          <cell r="B11" t="str">
            <v>El Arenal</v>
          </cell>
          <cell r="D11" t="str">
            <v>Proyectos de Inversión</v>
          </cell>
        </row>
        <row r="12">
          <cell r="B12" t="str">
            <v>Atemajac de Brizuela</v>
          </cell>
          <cell r="D12" t="str">
            <v>Apoyo al Proceso Presupuestario y para Mejorar la Eficiencia Institucional</v>
          </cell>
        </row>
        <row r="13">
          <cell r="B13" t="str">
            <v>Atengo</v>
          </cell>
          <cell r="D13" t="str">
            <v>Apoyo a la Función Pública y al Mejoramiento de la Gestión</v>
          </cell>
        </row>
        <row r="14">
          <cell r="B14" t="str">
            <v>Atenguillo</v>
          </cell>
          <cell r="D14" t="str">
            <v>Operaciones Ajenas</v>
          </cell>
        </row>
        <row r="15">
          <cell r="B15" t="str">
            <v>Atotonilco el Alto</v>
          </cell>
          <cell r="D15" t="str">
            <v>Obligaciones de Cumplimiento de Resolución Jurisdiccional</v>
          </cell>
        </row>
        <row r="16">
          <cell r="B16" t="str">
            <v>Atoyac</v>
          </cell>
          <cell r="D16" t="str">
            <v>Desastres Naturales</v>
          </cell>
        </row>
        <row r="17">
          <cell r="B17" t="str">
            <v>Autlán de Navarro</v>
          </cell>
          <cell r="D17" t="str">
            <v>Pensiones y Jubilaciones.</v>
          </cell>
        </row>
        <row r="18">
          <cell r="B18" t="str">
            <v>Ayotlán</v>
          </cell>
          <cell r="D18" t="str">
            <v>Aportaciones a la Seguiridad Social</v>
          </cell>
        </row>
        <row r="19">
          <cell r="B19" t="str">
            <v>Ayutla</v>
          </cell>
        </row>
        <row r="20">
          <cell r="B20" t="str">
            <v>La Barca</v>
          </cell>
        </row>
        <row r="21">
          <cell r="B21" t="str">
            <v>Bolaños</v>
          </cell>
        </row>
        <row r="22">
          <cell r="B22" t="str">
            <v>Cabo Corrientes</v>
          </cell>
        </row>
        <row r="23">
          <cell r="B23" t="str">
            <v>Casimiro Castillo</v>
          </cell>
        </row>
        <row r="24">
          <cell r="B24" t="str">
            <v>Cihuatlán</v>
          </cell>
        </row>
        <row r="25">
          <cell r="B25" t="str">
            <v>Zapotlán el Grande</v>
          </cell>
        </row>
        <row r="26">
          <cell r="B26" t="str">
            <v>Cocula</v>
          </cell>
        </row>
        <row r="27">
          <cell r="B27" t="str">
            <v>Colotlán</v>
          </cell>
        </row>
        <row r="28">
          <cell r="B28" t="str">
            <v>Concepción de Buenos Aires</v>
          </cell>
        </row>
        <row r="29">
          <cell r="B29" t="str">
            <v>Cuautitlán de García Barragán</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row r="1">
          <cell r="C1" t="str">
            <v>Denominación del Programa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5"/>
      <sheetName val="Avances PP5"/>
      <sheetName val="SinMatriz"/>
      <sheetName val="Listas"/>
      <sheetName val="Base"/>
    </sheetNames>
    <sheetDataSet>
      <sheetData sheetId="0" refreshError="1"/>
      <sheetData sheetId="1"/>
      <sheetData sheetId="2" refreshError="1"/>
      <sheetData sheetId="3" refreshError="1"/>
      <sheetData sheetId="4">
        <row r="3">
          <cell r="B3" t="str">
            <v>Acatic</v>
          </cell>
          <cell r="D3" t="str">
            <v>Subsidios sujetos a reglas de operación</v>
          </cell>
          <cell r="F3" t="str">
            <v>Gobierno</v>
          </cell>
          <cell r="I3" t="str">
            <v>México_en_Paz</v>
          </cell>
          <cell r="K3" t="str">
            <v>O1_Incrementar_la_sostenibilidad_del_medio_ambiente_y_la_vulnerabilidad_del_cambio_climático</v>
          </cell>
        </row>
        <row r="4">
          <cell r="B4" t="str">
            <v>Acatlán de Juárez</v>
          </cell>
          <cell r="D4" t="str">
            <v>Otros subsidios</v>
          </cell>
          <cell r="F4" t="str">
            <v>Desarrollo_Social</v>
          </cell>
          <cell r="I4" t="str">
            <v>México_Incluyente</v>
          </cell>
          <cell r="K4" t="str">
            <v>O2_Impulsar_el_desarrollo_sostenible_de_las_regiones_del_estado</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row>
        <row r="6">
          <cell r="B6" t="str">
            <v>Amacueca</v>
          </cell>
          <cell r="D6" t="str">
            <v>Provisión de bienes públicos</v>
          </cell>
          <cell r="F6" t="str">
            <v>Otros</v>
          </cell>
          <cell r="I6" t="str">
            <v>México_Próspero</v>
          </cell>
          <cell r="K6" t="str">
            <v>O4_Garantizar_el_suministro_del_agua_para_población_y_actividades_productivas</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row r="1">
          <cell r="C1" t="str">
            <v>Denominación del Programa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6"/>
      <sheetName val="Avances PP6"/>
      <sheetName val="SinMatriz"/>
      <sheetName val="Listas"/>
      <sheetName val="Base"/>
    </sheetNames>
    <sheetDataSet>
      <sheetData sheetId="0" refreshError="1"/>
      <sheetData sheetId="1"/>
      <sheetData sheetId="2" refreshError="1"/>
      <sheetData sheetId="3" refreshError="1"/>
      <sheetData sheetId="4">
        <row r="3">
          <cell r="B3" t="str">
            <v>Acatic</v>
          </cell>
          <cell r="D3" t="str">
            <v>Subsidios sujetos a reglas de operación</v>
          </cell>
          <cell r="F3" t="str">
            <v>Gobierno</v>
          </cell>
          <cell r="I3" t="str">
            <v>México_en_Paz</v>
          </cell>
          <cell r="K3" t="str">
            <v>O1_Incrementar_la_sostenibilidad_del_medio_ambiente_y_la_vulnerabilidad_del_cambio_climático</v>
          </cell>
        </row>
        <row r="4">
          <cell r="B4" t="str">
            <v>Acatlán de Juárez</v>
          </cell>
          <cell r="D4" t="str">
            <v>Otros subsidios</v>
          </cell>
          <cell r="F4" t="str">
            <v>Desarrollo_Social</v>
          </cell>
          <cell r="I4" t="str">
            <v>México_Incluyente</v>
          </cell>
          <cell r="K4" t="str">
            <v>O2_Impulsar_el_desarrollo_sostenible_de_las_regiones_del_estado</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row>
        <row r="6">
          <cell r="B6" t="str">
            <v>Amacueca</v>
          </cell>
          <cell r="D6" t="str">
            <v>Provisión de bienes públicos</v>
          </cell>
          <cell r="F6" t="str">
            <v>Otros</v>
          </cell>
          <cell r="I6" t="str">
            <v>México_Próspero</v>
          </cell>
          <cell r="K6" t="str">
            <v>O4_Garantizar_el_suministro_del_agua_para_población_y_actividades_productivas</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5">
        <row r="1">
          <cell r="C1" t="str">
            <v>Denominación del Programa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1"/>
      <sheetName val="Avances PP1"/>
      <sheetName val="MIR PP2"/>
      <sheetName val="Avances PP2"/>
      <sheetName val="MIR PP3"/>
      <sheetName val="Avances PP3"/>
      <sheetName val="MIR PP4"/>
      <sheetName val="Avances PP4"/>
      <sheetName val="MIR PP5"/>
      <sheetName val="Avances PP5"/>
      <sheetName val="MIR PP6"/>
      <sheetName val="Avances PP6"/>
      <sheetName val="MIR PP7"/>
      <sheetName val="Avances PP7"/>
      <sheetName val="MIR PP8"/>
      <sheetName val="Avances PP8"/>
      <sheetName val="MIR PP9"/>
      <sheetName val="Avances PP9"/>
      <sheetName val="MIR PP10"/>
      <sheetName val="Avances PP10"/>
      <sheetName val="MIR PP11"/>
      <sheetName val="Avances PP11"/>
      <sheetName val="MIR PP12"/>
      <sheetName val="Avances PP12"/>
      <sheetName val="MIR PP13"/>
      <sheetName val="Avances PP13"/>
      <sheetName val="MIR PP14"/>
      <sheetName val="Avances PP14"/>
      <sheetName val="MIR PP15"/>
      <sheetName val="Avances PP15"/>
      <sheetName val="MIR PP16"/>
      <sheetName val=" Avances PP16"/>
      <sheetName val="MIR PP17"/>
      <sheetName val="Avances PP17"/>
      <sheetName val="MIR PP18"/>
      <sheetName val="Avances PP18"/>
      <sheetName val="MIR PP19"/>
      <sheetName val="Avances PP19"/>
      <sheetName val="MIR PP20"/>
      <sheetName val="Avances PP20"/>
      <sheetName val="MIR PP21"/>
      <sheetName val="Avances PP21"/>
      <sheetName val="MIR PP22"/>
      <sheetName val="Avances PP22"/>
      <sheetName val="MIR PP23"/>
      <sheetName val="Avances PP23"/>
      <sheetName val="MIR PP24"/>
      <sheetName val="Avances PP24"/>
      <sheetName val="MIR PP25"/>
      <sheetName val="Avances PP25"/>
      <sheetName val="MIR PP26"/>
      <sheetName val="Avances PP26"/>
      <sheetName val="MIR PP27"/>
      <sheetName val="Avances PP27"/>
      <sheetName val="MIR PP28"/>
      <sheetName val="Avances PP28"/>
      <sheetName val="MIR PP29"/>
      <sheetName val="Avances PP29"/>
      <sheetName val="MIR PP30"/>
      <sheetName val="Avances PP30"/>
      <sheetName val="MIR PP31"/>
      <sheetName val="Avances PP31"/>
      <sheetName val="MIR PP32"/>
      <sheetName val="Avances PP32"/>
      <sheetName val="MIR PP33"/>
      <sheetName val="Avances PP33"/>
      <sheetName val="MIR PP34"/>
      <sheetName val="Avances PP34"/>
      <sheetName val="MIR PP35"/>
      <sheetName val="Avances PP35"/>
      <sheetName val="SinMatriz"/>
      <sheetName val="Listas"/>
      <sheetName val="Base"/>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AG3" t="str">
            <v>Primer semestre</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AG4" t="str">
            <v>Segundo semestre</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73">
        <row r="1">
          <cell r="C1" t="str">
            <v>Denominación del Programa</v>
          </cell>
          <cell r="E1" t="str">
            <v>Unidad Responsable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15"/>
      <sheetName val="Avances PP15"/>
      <sheetName val="SinMatriz"/>
      <sheetName val="Listas"/>
      <sheetName val="Base"/>
    </sheetNames>
    <sheetDataSet>
      <sheetData sheetId="0" refreshError="1"/>
      <sheetData sheetId="1"/>
      <sheetData sheetId="2" refreshError="1"/>
      <sheetData sheetId="3" refreshError="1"/>
      <sheetData sheetId="4">
        <row r="3">
          <cell r="B3" t="str">
            <v>Acatic</v>
          </cell>
          <cell r="K3" t="str">
            <v>O1_Incrementar_la_sostenibilidad_del_medio_ambiente_y_la_vulnerabilidad_del_cambio_climático</v>
          </cell>
        </row>
        <row r="4">
          <cell r="K4" t="str">
            <v>O2_Impulsar_el_desarrollo_sostenible_de_las_regiones_del_estado</v>
          </cell>
        </row>
        <row r="5">
          <cell r="K5" t="str">
            <v>O3_Promover_un_desarrollo_urbano_sostenible_equitativo_y_ordenado</v>
          </cell>
        </row>
        <row r="6">
          <cell r="K6" t="str">
            <v>O4_Garantizar_el_suministro_del_agua_para_población_y_actividades_productivas</v>
          </cell>
        </row>
        <row r="7">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 sheetId="5">
        <row r="1">
          <cell r="C1" t="str">
            <v>Denominación del Programa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zapopan.gob.mx/transparencia/consejos-y-comites-municipales/comision-de-adquisicion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zoomScale="55" zoomScaleNormal="55" workbookViewId="0">
      <selection activeCell="A6" sqref="A6"/>
    </sheetView>
  </sheetViews>
  <sheetFormatPr baseColWidth="10" defaultColWidth="0" defaultRowHeight="15" zeroHeight="1"/>
  <cols>
    <col min="1" max="1" width="15.7109375" style="48" customWidth="1"/>
    <col min="2" max="2" width="70.28515625" style="48" bestFit="1" customWidth="1"/>
    <col min="3" max="3" width="15.7109375" style="60" customWidth="1"/>
    <col min="4" max="9" width="35.7109375" style="48" customWidth="1"/>
    <col min="10" max="11" width="35.7109375" style="92" customWidth="1"/>
    <col min="12" max="13" width="35.7109375" style="48" customWidth="1"/>
    <col min="14" max="14" width="35.7109375" style="92" customWidth="1"/>
    <col min="15" max="15" width="35.7109375" style="135" customWidth="1"/>
    <col min="16" max="17" width="35.7109375" style="48" customWidth="1"/>
    <col min="18" max="18" width="11.42578125" style="43" customWidth="1"/>
    <col min="19" max="22" width="0" style="43" hidden="1" customWidth="1"/>
    <col min="23" max="16384" width="11.42578125" style="43" hidden="1"/>
  </cols>
  <sheetData>
    <row r="1" spans="1:17">
      <c r="A1" s="49"/>
      <c r="B1" s="49"/>
      <c r="C1" s="50"/>
      <c r="D1" s="49"/>
      <c r="E1" s="49"/>
      <c r="F1" s="49"/>
      <c r="G1" s="49"/>
      <c r="H1" s="49"/>
      <c r="I1" s="49"/>
      <c r="J1" s="127"/>
      <c r="K1" s="127"/>
      <c r="L1" s="51"/>
      <c r="M1" s="51"/>
      <c r="N1" s="127"/>
      <c r="O1" s="128"/>
      <c r="P1" s="51"/>
      <c r="Q1" s="51"/>
    </row>
    <row r="2" spans="1:17" ht="15.75">
      <c r="A2" s="6"/>
      <c r="B2" s="7"/>
      <c r="C2" s="8"/>
      <c r="D2" s="6"/>
      <c r="E2" s="6"/>
      <c r="F2" s="9"/>
      <c r="G2" s="9"/>
      <c r="H2" s="9"/>
      <c r="I2" s="9"/>
      <c r="J2" s="10"/>
      <c r="K2" s="16"/>
      <c r="L2" s="12"/>
      <c r="M2" s="12"/>
      <c r="N2" s="13"/>
      <c r="O2" s="129"/>
      <c r="P2" s="14"/>
      <c r="Q2" s="14"/>
    </row>
    <row r="3" spans="1:17" ht="20.100000000000001" customHeight="1">
      <c r="A3" s="14"/>
      <c r="B3" s="326" t="s">
        <v>0</v>
      </c>
      <c r="C3" s="326"/>
      <c r="D3" s="336" t="s">
        <v>1</v>
      </c>
      <c r="E3" s="336"/>
      <c r="F3" s="336"/>
      <c r="G3" s="336"/>
      <c r="H3" s="336"/>
      <c r="I3" s="15"/>
      <c r="J3" s="3"/>
      <c r="K3" s="16"/>
      <c r="L3" s="17"/>
      <c r="M3" s="14"/>
      <c r="N3" s="13"/>
      <c r="O3" s="129"/>
      <c r="P3" s="14"/>
      <c r="Q3" s="14"/>
    </row>
    <row r="4" spans="1:17" ht="20.100000000000001" customHeight="1">
      <c r="A4" s="14"/>
      <c r="B4" s="326" t="s">
        <v>2</v>
      </c>
      <c r="C4" s="326"/>
      <c r="D4" s="331" t="s">
        <v>2792</v>
      </c>
      <c r="E4" s="331"/>
      <c r="F4" s="331"/>
      <c r="G4" s="331"/>
      <c r="H4" s="331"/>
      <c r="I4" s="6"/>
      <c r="J4" s="13"/>
      <c r="K4" s="13"/>
      <c r="L4" s="14"/>
      <c r="M4" s="14"/>
      <c r="N4" s="13"/>
      <c r="O4" s="129"/>
      <c r="P4" s="14"/>
      <c r="Q4" s="14"/>
    </row>
    <row r="5" spans="1:17" ht="20.100000000000001" customHeight="1">
      <c r="A5" s="208"/>
      <c r="B5" s="326" t="s">
        <v>3</v>
      </c>
      <c r="C5" s="326"/>
      <c r="D5" s="331" t="s">
        <v>1238</v>
      </c>
      <c r="E5" s="331"/>
      <c r="F5" s="331"/>
      <c r="G5" s="331"/>
      <c r="H5" s="331"/>
      <c r="I5" s="6"/>
      <c r="J5" s="3"/>
      <c r="K5" s="3"/>
      <c r="L5" s="14"/>
      <c r="M5" s="14"/>
      <c r="N5" s="18"/>
      <c r="O5" s="130"/>
      <c r="P5" s="14"/>
      <c r="Q5" s="14"/>
    </row>
    <row r="6" spans="1:17" ht="20.100000000000001" customHeight="1">
      <c r="A6" s="14"/>
      <c r="B6" s="326" t="s">
        <v>5</v>
      </c>
      <c r="C6" s="326"/>
      <c r="D6" s="331" t="s">
        <v>1281</v>
      </c>
      <c r="E6" s="331"/>
      <c r="F6" s="331"/>
      <c r="G6" s="331"/>
      <c r="H6" s="331"/>
      <c r="I6" s="19"/>
      <c r="J6" s="20"/>
      <c r="K6" s="20"/>
      <c r="L6" s="21"/>
      <c r="M6" s="14"/>
      <c r="N6" s="18"/>
      <c r="O6" s="130"/>
      <c r="P6" s="14"/>
      <c r="Q6" s="14"/>
    </row>
    <row r="7" spans="1:17" ht="20.100000000000001" customHeight="1">
      <c r="A7" s="14"/>
      <c r="B7" s="326" t="s">
        <v>7</v>
      </c>
      <c r="C7" s="326"/>
      <c r="D7" s="331" t="s">
        <v>274</v>
      </c>
      <c r="E7" s="331"/>
      <c r="F7" s="331"/>
      <c r="G7" s="331"/>
      <c r="H7" s="331"/>
      <c r="I7" s="19"/>
      <c r="J7" s="20"/>
      <c r="K7" s="20"/>
      <c r="L7" s="21"/>
      <c r="M7" s="14"/>
      <c r="N7" s="18"/>
      <c r="O7" s="130"/>
      <c r="P7" s="14"/>
      <c r="Q7" s="14"/>
    </row>
    <row r="8" spans="1:17" ht="20.100000000000001" customHeight="1">
      <c r="A8" s="14"/>
      <c r="B8" s="326" t="s">
        <v>9</v>
      </c>
      <c r="C8" s="326"/>
      <c r="D8" s="331" t="s">
        <v>1282</v>
      </c>
      <c r="E8" s="331"/>
      <c r="F8" s="331"/>
      <c r="G8" s="331"/>
      <c r="H8" s="331"/>
      <c r="I8" s="19"/>
      <c r="J8" s="20"/>
      <c r="K8" s="20"/>
      <c r="L8" s="21"/>
      <c r="M8" s="14"/>
      <c r="N8" s="13"/>
      <c r="O8" s="129"/>
      <c r="P8" s="14"/>
      <c r="Q8" s="14"/>
    </row>
    <row r="9" spans="1:17" ht="20.100000000000001" customHeight="1">
      <c r="A9" s="14"/>
      <c r="B9" s="326" t="s">
        <v>10</v>
      </c>
      <c r="C9" s="326"/>
      <c r="D9" s="331" t="s">
        <v>1283</v>
      </c>
      <c r="E9" s="331"/>
      <c r="F9" s="331"/>
      <c r="G9" s="331"/>
      <c r="H9" s="331"/>
      <c r="I9" s="22"/>
      <c r="J9" s="23"/>
      <c r="K9" s="23"/>
      <c r="L9" s="24"/>
      <c r="M9" s="24"/>
      <c r="N9" s="23"/>
      <c r="O9" s="131"/>
      <c r="P9" s="14"/>
      <c r="Q9" s="14"/>
    </row>
    <row r="10" spans="1:17" ht="50.1" customHeight="1">
      <c r="A10" s="327" t="s">
        <v>1277</v>
      </c>
      <c r="B10" s="326" t="s">
        <v>12</v>
      </c>
      <c r="C10" s="326"/>
      <c r="D10" s="331" t="s">
        <v>13</v>
      </c>
      <c r="E10" s="331"/>
      <c r="F10" s="331"/>
      <c r="G10" s="331"/>
      <c r="H10" s="331"/>
      <c r="I10" s="22"/>
      <c r="J10" s="23"/>
      <c r="K10" s="23"/>
      <c r="L10" s="24"/>
      <c r="M10" s="24"/>
      <c r="N10" s="23"/>
      <c r="O10" s="131"/>
      <c r="P10" s="25"/>
      <c r="Q10" s="14"/>
    </row>
    <row r="11" spans="1:17" ht="50.1" customHeight="1">
      <c r="A11" s="327"/>
      <c r="B11" s="326" t="s">
        <v>14</v>
      </c>
      <c r="C11" s="326"/>
      <c r="D11" s="331" t="s">
        <v>1284</v>
      </c>
      <c r="E11" s="331"/>
      <c r="F11" s="331"/>
      <c r="G11" s="331"/>
      <c r="H11" s="331"/>
      <c r="I11" s="22"/>
      <c r="J11" s="23"/>
      <c r="K11" s="23"/>
      <c r="L11" s="24"/>
      <c r="M11" s="24"/>
      <c r="N11" s="23"/>
      <c r="O11" s="131"/>
      <c r="P11" s="14"/>
      <c r="Q11" s="14"/>
    </row>
    <row r="12" spans="1:17" ht="50.1" customHeight="1">
      <c r="A12" s="327" t="s">
        <v>1278</v>
      </c>
      <c r="B12" s="326" t="s">
        <v>16</v>
      </c>
      <c r="C12" s="326"/>
      <c r="D12" s="331" t="s">
        <v>17</v>
      </c>
      <c r="E12" s="331"/>
      <c r="F12" s="331"/>
      <c r="G12" s="331"/>
      <c r="H12" s="331"/>
      <c r="I12" s="22"/>
      <c r="J12" s="23"/>
      <c r="K12" s="23"/>
      <c r="L12" s="24"/>
      <c r="M12" s="24"/>
      <c r="N12" s="23"/>
      <c r="O12" s="131"/>
      <c r="P12" s="14"/>
      <c r="Q12" s="14"/>
    </row>
    <row r="13" spans="1:17" ht="50.1" customHeight="1">
      <c r="A13" s="327"/>
      <c r="B13" s="326" t="s">
        <v>18</v>
      </c>
      <c r="C13" s="326"/>
      <c r="D13" s="331" t="s">
        <v>1285</v>
      </c>
      <c r="E13" s="331"/>
      <c r="F13" s="331"/>
      <c r="G13" s="331"/>
      <c r="H13" s="331"/>
      <c r="I13" s="22"/>
      <c r="J13" s="23"/>
      <c r="K13" s="23"/>
      <c r="L13" s="24"/>
      <c r="M13" s="24"/>
      <c r="N13" s="23"/>
      <c r="O13" s="131"/>
      <c r="P13" s="14"/>
      <c r="Q13" s="14"/>
    </row>
    <row r="14" spans="1:17" ht="50.1" customHeight="1">
      <c r="A14" s="327" t="s">
        <v>1279</v>
      </c>
      <c r="B14" s="326" t="s">
        <v>20</v>
      </c>
      <c r="C14" s="326"/>
      <c r="D14" s="331" t="s">
        <v>21</v>
      </c>
      <c r="E14" s="331"/>
      <c r="F14" s="331"/>
      <c r="G14" s="331"/>
      <c r="H14" s="331"/>
      <c r="I14" s="22"/>
      <c r="J14" s="23"/>
      <c r="K14" s="23"/>
      <c r="L14" s="24"/>
      <c r="M14" s="24"/>
      <c r="N14" s="23"/>
      <c r="O14" s="131"/>
      <c r="P14" s="14"/>
      <c r="Q14" s="14"/>
    </row>
    <row r="15" spans="1:17" ht="50.1" customHeight="1">
      <c r="A15" s="327"/>
      <c r="B15" s="326" t="s">
        <v>22</v>
      </c>
      <c r="C15" s="326"/>
      <c r="D15" s="331" t="s">
        <v>1267</v>
      </c>
      <c r="E15" s="331"/>
      <c r="F15" s="331"/>
      <c r="G15" s="331"/>
      <c r="H15" s="331"/>
      <c r="I15" s="22"/>
      <c r="J15" s="23"/>
      <c r="K15" s="23"/>
      <c r="L15" s="24"/>
      <c r="M15" s="24"/>
      <c r="N15" s="23"/>
      <c r="O15" s="131"/>
      <c r="P15" s="14"/>
      <c r="Q15" s="14"/>
    </row>
    <row r="16" spans="1:17" ht="50.1" customHeight="1">
      <c r="A16" s="327"/>
      <c r="B16" s="344" t="s">
        <v>573</v>
      </c>
      <c r="C16" s="345"/>
      <c r="D16" s="346" t="s">
        <v>1287</v>
      </c>
      <c r="E16" s="347"/>
      <c r="F16" s="347"/>
      <c r="G16" s="347"/>
      <c r="H16" s="348"/>
      <c r="I16" s="22"/>
      <c r="J16" s="23"/>
      <c r="K16" s="23"/>
      <c r="L16" s="24"/>
      <c r="M16" s="24"/>
      <c r="N16" s="23"/>
      <c r="O16" s="131"/>
      <c r="P16" s="14"/>
      <c r="Q16" s="14"/>
    </row>
    <row r="17" spans="1:21" ht="50.1" customHeight="1">
      <c r="A17" s="327"/>
      <c r="B17" s="326" t="s">
        <v>1470</v>
      </c>
      <c r="C17" s="326"/>
      <c r="D17" s="340" t="s">
        <v>1286</v>
      </c>
      <c r="E17" s="340"/>
      <c r="F17" s="340"/>
      <c r="G17" s="340"/>
      <c r="H17" s="340"/>
      <c r="I17" s="22"/>
      <c r="J17" s="13"/>
      <c r="K17" s="13"/>
      <c r="L17" s="24"/>
      <c r="M17" s="14"/>
      <c r="N17" s="23"/>
      <c r="O17" s="131"/>
      <c r="P17" s="14"/>
      <c r="Q17" s="14"/>
    </row>
    <row r="18" spans="1:21" ht="15.75">
      <c r="A18" s="6"/>
      <c r="B18" s="26"/>
      <c r="C18" s="26"/>
      <c r="D18" s="6"/>
      <c r="E18" s="6"/>
      <c r="F18" s="6"/>
      <c r="G18" s="6"/>
      <c r="H18" s="6"/>
      <c r="I18" s="6"/>
      <c r="J18" s="13"/>
      <c r="K18" s="13"/>
      <c r="L18" s="14"/>
      <c r="M18" s="14"/>
      <c r="N18" s="13"/>
      <c r="O18" s="129"/>
      <c r="P18" s="14"/>
      <c r="Q18" s="14"/>
    </row>
    <row r="19" spans="1:21" ht="50.1" customHeight="1">
      <c r="A19" s="6"/>
      <c r="B19" s="332" t="s">
        <v>2659</v>
      </c>
      <c r="C19" s="332"/>
      <c r="D19" s="323">
        <v>65842415</v>
      </c>
      <c r="E19" s="333" t="s">
        <v>4349</v>
      </c>
      <c r="F19" s="334"/>
      <c r="G19" s="334"/>
      <c r="H19" s="335"/>
      <c r="I19" s="6"/>
      <c r="J19" s="13"/>
      <c r="K19" s="13"/>
      <c r="L19" s="14"/>
      <c r="M19" s="14"/>
      <c r="N19" s="13"/>
      <c r="O19" s="129"/>
      <c r="P19" s="14"/>
      <c r="Q19" s="14"/>
    </row>
    <row r="20" spans="1:21" ht="15.75">
      <c r="A20" s="6"/>
      <c r="B20" s="26"/>
      <c r="C20" s="26"/>
      <c r="D20" s="6"/>
      <c r="E20" s="6"/>
      <c r="F20" s="6"/>
      <c r="G20" s="6"/>
      <c r="H20" s="6"/>
      <c r="I20" s="6"/>
      <c r="J20" s="13"/>
      <c r="K20" s="13"/>
      <c r="L20" s="14"/>
      <c r="M20" s="14"/>
      <c r="N20" s="13"/>
      <c r="O20" s="129"/>
      <c r="P20" s="14"/>
      <c r="Q20" s="14"/>
    </row>
    <row r="21" spans="1:21" customFormat="1" ht="50.1" customHeight="1">
      <c r="A21" s="6"/>
      <c r="B21" s="328" t="s">
        <v>24</v>
      </c>
      <c r="C21" s="329"/>
      <c r="D21" s="329"/>
      <c r="E21" s="329"/>
      <c r="F21" s="329"/>
      <c r="G21" s="329"/>
      <c r="H21" s="329"/>
      <c r="I21" s="329"/>
      <c r="J21" s="329"/>
      <c r="K21" s="329"/>
      <c r="L21" s="329"/>
      <c r="M21" s="329"/>
      <c r="N21" s="329"/>
      <c r="O21" s="329"/>
      <c r="P21" s="329"/>
      <c r="Q21" s="330"/>
      <c r="R21" s="43"/>
    </row>
    <row r="22" spans="1:21" customFormat="1" ht="50.1" customHeight="1">
      <c r="A22" s="6"/>
      <c r="B22" s="326"/>
      <c r="C22" s="326"/>
      <c r="D22" s="65" t="s">
        <v>25</v>
      </c>
      <c r="E22" s="65" t="s">
        <v>26</v>
      </c>
      <c r="F22" s="65" t="s">
        <v>27</v>
      </c>
      <c r="G22" s="65" t="s">
        <v>28</v>
      </c>
      <c r="H22" s="65" t="s">
        <v>29</v>
      </c>
      <c r="I22" s="65" t="s">
        <v>30</v>
      </c>
      <c r="J22" s="66" t="s">
        <v>31</v>
      </c>
      <c r="K22" s="66" t="s">
        <v>32</v>
      </c>
      <c r="L22" s="65" t="s">
        <v>33</v>
      </c>
      <c r="M22" s="65" t="s">
        <v>34</v>
      </c>
      <c r="N22" s="66" t="s">
        <v>35</v>
      </c>
      <c r="O22" s="66" t="s">
        <v>36</v>
      </c>
      <c r="P22" s="65" t="s">
        <v>37</v>
      </c>
      <c r="Q22" s="65" t="s">
        <v>38</v>
      </c>
      <c r="R22" s="43"/>
    </row>
    <row r="23" spans="1:21" customFormat="1" ht="150" customHeight="1">
      <c r="A23" s="115"/>
      <c r="B23" s="326" t="s">
        <v>39</v>
      </c>
      <c r="C23" s="326"/>
      <c r="D23" s="32" t="s">
        <v>1288</v>
      </c>
      <c r="E23" s="32" t="s">
        <v>1289</v>
      </c>
      <c r="F23" s="32" t="s">
        <v>1290</v>
      </c>
      <c r="G23" s="32" t="s">
        <v>42</v>
      </c>
      <c r="H23" s="32" t="s">
        <v>43</v>
      </c>
      <c r="I23" s="32" t="s">
        <v>1268</v>
      </c>
      <c r="J23" s="132">
        <v>12</v>
      </c>
      <c r="K23" s="132">
        <v>12</v>
      </c>
      <c r="L23" s="32" t="s">
        <v>45</v>
      </c>
      <c r="M23" s="32" t="s">
        <v>46</v>
      </c>
      <c r="N23" s="132">
        <v>100</v>
      </c>
      <c r="O23" s="133">
        <v>10</v>
      </c>
      <c r="P23" s="32" t="s">
        <v>1313</v>
      </c>
      <c r="Q23" s="114"/>
      <c r="R23" s="43"/>
    </row>
    <row r="24" spans="1:21" customFormat="1" ht="150" customHeight="1">
      <c r="A24" s="115"/>
      <c r="B24" s="326" t="s">
        <v>48</v>
      </c>
      <c r="C24" s="326"/>
      <c r="D24" s="32" t="s">
        <v>1291</v>
      </c>
      <c r="E24" s="32" t="s">
        <v>1292</v>
      </c>
      <c r="F24" s="32" t="s">
        <v>1293</v>
      </c>
      <c r="G24" s="32" t="s">
        <v>42</v>
      </c>
      <c r="H24" s="32" t="s">
        <v>43</v>
      </c>
      <c r="I24" s="32" t="s">
        <v>1269</v>
      </c>
      <c r="J24" s="132">
        <v>4500</v>
      </c>
      <c r="K24" s="132">
        <v>4500</v>
      </c>
      <c r="L24" s="32" t="s">
        <v>45</v>
      </c>
      <c r="M24" s="32" t="s">
        <v>46</v>
      </c>
      <c r="N24" s="132">
        <v>100</v>
      </c>
      <c r="O24" s="133">
        <v>3835</v>
      </c>
      <c r="P24" s="32" t="s">
        <v>1314</v>
      </c>
      <c r="Q24" s="114" t="s">
        <v>1321</v>
      </c>
      <c r="R24" s="43"/>
    </row>
    <row r="25" spans="1:21" customFormat="1" ht="150" customHeight="1">
      <c r="A25" s="115"/>
      <c r="B25" s="326" t="s">
        <v>55</v>
      </c>
      <c r="C25" s="326"/>
      <c r="D25" s="32" t="s">
        <v>1294</v>
      </c>
      <c r="E25" s="32" t="s">
        <v>1295</v>
      </c>
      <c r="F25" s="32" t="s">
        <v>1296</v>
      </c>
      <c r="G25" s="32" t="s">
        <v>42</v>
      </c>
      <c r="H25" s="32" t="s">
        <v>59</v>
      </c>
      <c r="I25" s="32" t="s">
        <v>1270</v>
      </c>
      <c r="J25" s="132">
        <v>518</v>
      </c>
      <c r="K25" s="132">
        <v>518</v>
      </c>
      <c r="L25" s="32" t="s">
        <v>61</v>
      </c>
      <c r="M25" s="32" t="s">
        <v>46</v>
      </c>
      <c r="N25" s="132">
        <v>100</v>
      </c>
      <c r="O25" s="133">
        <v>355</v>
      </c>
      <c r="P25" s="32" t="s">
        <v>1315</v>
      </c>
      <c r="Q25" s="114" t="s">
        <v>1322</v>
      </c>
      <c r="R25" s="43"/>
    </row>
    <row r="26" spans="1:21" customFormat="1" ht="150" customHeight="1">
      <c r="A26" s="115"/>
      <c r="B26" s="326" t="s">
        <v>64</v>
      </c>
      <c r="C26" s="326"/>
      <c r="D26" s="32" t="s">
        <v>1297</v>
      </c>
      <c r="E26" s="32" t="s">
        <v>1298</v>
      </c>
      <c r="F26" s="32" t="s">
        <v>1299</v>
      </c>
      <c r="G26" s="32" t="s">
        <v>42</v>
      </c>
      <c r="H26" s="32" t="s">
        <v>59</v>
      </c>
      <c r="I26" s="32" t="s">
        <v>1271</v>
      </c>
      <c r="J26" s="132">
        <v>18</v>
      </c>
      <c r="K26" s="132">
        <v>18</v>
      </c>
      <c r="L26" s="32" t="s">
        <v>61</v>
      </c>
      <c r="M26" s="32" t="s">
        <v>46</v>
      </c>
      <c r="N26" s="132">
        <v>100</v>
      </c>
      <c r="O26" s="133">
        <v>5</v>
      </c>
      <c r="P26" s="32" t="s">
        <v>1316</v>
      </c>
      <c r="Q26" s="114" t="s">
        <v>1323</v>
      </c>
      <c r="R26" s="43"/>
    </row>
    <row r="27" spans="1:21" customFormat="1" ht="150" customHeight="1">
      <c r="A27" s="115"/>
      <c r="B27" s="326" t="s">
        <v>71</v>
      </c>
      <c r="C27" s="326"/>
      <c r="D27" s="32" t="s">
        <v>1300</v>
      </c>
      <c r="E27" s="32" t="s">
        <v>1301</v>
      </c>
      <c r="F27" s="32" t="s">
        <v>1302</v>
      </c>
      <c r="G27" s="32" t="s">
        <v>42</v>
      </c>
      <c r="H27" s="32" t="s">
        <v>59</v>
      </c>
      <c r="I27" s="32" t="s">
        <v>1272</v>
      </c>
      <c r="J27" s="132">
        <v>500</v>
      </c>
      <c r="K27" s="132">
        <v>500</v>
      </c>
      <c r="L27" s="32" t="s">
        <v>61</v>
      </c>
      <c r="M27" s="32" t="s">
        <v>46</v>
      </c>
      <c r="N27" s="132">
        <v>100</v>
      </c>
      <c r="O27" s="133">
        <v>350</v>
      </c>
      <c r="P27" s="32" t="s">
        <v>1317</v>
      </c>
      <c r="Q27" s="114" t="s">
        <v>1324</v>
      </c>
      <c r="R27" s="43"/>
    </row>
    <row r="28" spans="1:21" customFormat="1" ht="150" customHeight="1">
      <c r="A28" s="115"/>
      <c r="B28" s="326" t="s">
        <v>111</v>
      </c>
      <c r="C28" s="326"/>
      <c r="D28" s="32" t="s">
        <v>1303</v>
      </c>
      <c r="E28" s="32" t="s">
        <v>1304</v>
      </c>
      <c r="F28" s="32" t="s">
        <v>1305</v>
      </c>
      <c r="G28" s="32" t="s">
        <v>42</v>
      </c>
      <c r="H28" s="32" t="s">
        <v>59</v>
      </c>
      <c r="I28" s="32" t="s">
        <v>1273</v>
      </c>
      <c r="J28" s="132">
        <v>4000</v>
      </c>
      <c r="K28" s="132">
        <v>4000</v>
      </c>
      <c r="L28" s="32" t="s">
        <v>427</v>
      </c>
      <c r="M28" s="32" t="s">
        <v>46</v>
      </c>
      <c r="N28" s="132">
        <v>100</v>
      </c>
      <c r="O28" s="133">
        <v>3485</v>
      </c>
      <c r="P28" s="32" t="s">
        <v>1318</v>
      </c>
      <c r="Q28" s="114" t="s">
        <v>1274</v>
      </c>
      <c r="R28" s="43"/>
    </row>
    <row r="29" spans="1:21" customFormat="1" ht="150" customHeight="1">
      <c r="A29" s="115"/>
      <c r="B29" s="326" t="s">
        <v>118</v>
      </c>
      <c r="C29" s="326"/>
      <c r="D29" s="32" t="s">
        <v>1306</v>
      </c>
      <c r="E29" s="32" t="s">
        <v>1307</v>
      </c>
      <c r="F29" s="32" t="s">
        <v>1308</v>
      </c>
      <c r="G29" s="32" t="s">
        <v>42</v>
      </c>
      <c r="H29" s="32" t="s">
        <v>59</v>
      </c>
      <c r="I29" s="32" t="s">
        <v>1275</v>
      </c>
      <c r="J29" s="132">
        <v>3900</v>
      </c>
      <c r="K29" s="132">
        <v>3900</v>
      </c>
      <c r="L29" s="32" t="s">
        <v>61</v>
      </c>
      <c r="M29" s="32" t="s">
        <v>46</v>
      </c>
      <c r="N29" s="132">
        <v>100</v>
      </c>
      <c r="O29" s="133">
        <v>3400</v>
      </c>
      <c r="P29" s="32" t="s">
        <v>1319</v>
      </c>
      <c r="Q29" s="114" t="s">
        <v>1325</v>
      </c>
      <c r="R29" s="43"/>
    </row>
    <row r="30" spans="1:21" customFormat="1" ht="150" customHeight="1">
      <c r="A30" s="115"/>
      <c r="B30" s="326" t="s">
        <v>1280</v>
      </c>
      <c r="C30" s="326"/>
      <c r="D30" s="32" t="s">
        <v>1309</v>
      </c>
      <c r="E30" s="32" t="s">
        <v>1327</v>
      </c>
      <c r="F30" s="32" t="s">
        <v>1310</v>
      </c>
      <c r="G30" s="32" t="s">
        <v>42</v>
      </c>
      <c r="H30" s="32" t="s">
        <v>59</v>
      </c>
      <c r="I30" s="32" t="s">
        <v>1326</v>
      </c>
      <c r="J30" s="36">
        <v>100</v>
      </c>
      <c r="K30" s="132">
        <v>85</v>
      </c>
      <c r="L30" s="32" t="s">
        <v>61</v>
      </c>
      <c r="M30" s="32" t="s">
        <v>52</v>
      </c>
      <c r="N30" s="132">
        <v>16</v>
      </c>
      <c r="O30" s="133">
        <v>85</v>
      </c>
      <c r="P30" s="32" t="s">
        <v>1320</v>
      </c>
      <c r="Q30" s="114" t="s">
        <v>1276</v>
      </c>
      <c r="R30" s="43"/>
    </row>
    <row r="31" spans="1:21" ht="15.75">
      <c r="A31" s="115"/>
      <c r="B31" s="5"/>
      <c r="C31" s="5"/>
      <c r="D31" s="5"/>
      <c r="E31" s="5"/>
      <c r="F31" s="5"/>
      <c r="G31" s="5"/>
      <c r="H31" s="5"/>
      <c r="I31" s="5"/>
      <c r="J31" s="42"/>
      <c r="K31" s="42"/>
      <c r="L31" s="5"/>
      <c r="M31" s="5"/>
      <c r="N31" s="42"/>
      <c r="O31" s="118"/>
      <c r="P31" s="5"/>
      <c r="Q31" s="5"/>
    </row>
    <row r="32" spans="1:21" customFormat="1" ht="20.100000000000001" customHeight="1">
      <c r="A32" s="30"/>
      <c r="B32" s="67" t="s">
        <v>162</v>
      </c>
      <c r="C32" s="341" t="s">
        <v>163</v>
      </c>
      <c r="D32" s="342"/>
      <c r="E32" s="342"/>
      <c r="F32" s="342"/>
      <c r="G32" s="342"/>
      <c r="H32" s="343"/>
      <c r="I32" s="35"/>
      <c r="J32" s="40"/>
      <c r="K32" s="40"/>
      <c r="L32" s="35"/>
      <c r="M32" s="35"/>
      <c r="N32" s="41"/>
      <c r="O32" s="41"/>
      <c r="P32" s="35"/>
      <c r="Q32" s="35"/>
      <c r="R32" s="35"/>
      <c r="S32" s="35"/>
      <c r="T32" s="5"/>
      <c r="U32" s="5"/>
    </row>
    <row r="33" spans="1:22" customFormat="1" ht="20.100000000000001" customHeight="1">
      <c r="A33" s="30"/>
      <c r="B33" s="67" t="s">
        <v>164</v>
      </c>
      <c r="C33" s="341" t="s">
        <v>565</v>
      </c>
      <c r="D33" s="342"/>
      <c r="E33" s="342"/>
      <c r="F33" s="342"/>
      <c r="G33" s="342"/>
      <c r="H33" s="343"/>
      <c r="I33" s="35"/>
      <c r="J33" s="40"/>
      <c r="K33" s="40"/>
      <c r="L33" s="35"/>
      <c r="M33" s="35"/>
      <c r="N33" s="41"/>
      <c r="O33" s="41"/>
      <c r="P33" s="35"/>
      <c r="Q33" s="35"/>
      <c r="R33" s="35"/>
      <c r="S33" s="35"/>
      <c r="T33" s="5"/>
      <c r="U33" s="5"/>
    </row>
    <row r="34" spans="1:22" customFormat="1" ht="20.100000000000001" customHeight="1">
      <c r="A34" s="30"/>
      <c r="B34" s="67" t="s">
        <v>165</v>
      </c>
      <c r="C34" s="341" t="s">
        <v>166</v>
      </c>
      <c r="D34" s="342"/>
      <c r="E34" s="342"/>
      <c r="F34" s="342"/>
      <c r="G34" s="342"/>
      <c r="H34" s="343"/>
      <c r="I34" s="35"/>
      <c r="J34" s="40"/>
      <c r="K34" s="40"/>
      <c r="L34" s="35"/>
      <c r="M34" s="35"/>
      <c r="N34" s="41"/>
      <c r="O34" s="41"/>
      <c r="P34" s="35"/>
      <c r="Q34" s="35"/>
      <c r="R34" s="35"/>
      <c r="S34" s="35"/>
      <c r="T34" s="5"/>
      <c r="U34" s="5"/>
    </row>
    <row r="35" spans="1:22" customFormat="1" ht="20.100000000000001" customHeight="1">
      <c r="A35" s="30"/>
      <c r="B35" s="67" t="s">
        <v>167</v>
      </c>
      <c r="C35" s="341" t="s">
        <v>168</v>
      </c>
      <c r="D35" s="342"/>
      <c r="E35" s="342"/>
      <c r="F35" s="342"/>
      <c r="G35" s="342"/>
      <c r="H35" s="343"/>
      <c r="I35" s="35"/>
      <c r="J35" s="40"/>
      <c r="K35" s="40"/>
      <c r="L35" s="35"/>
      <c r="M35" s="35"/>
      <c r="N35" s="41"/>
      <c r="O35" s="41"/>
      <c r="P35" s="35"/>
      <c r="Q35" s="35"/>
      <c r="R35" s="35"/>
      <c r="S35" s="35"/>
      <c r="T35" s="5"/>
      <c r="U35" s="5"/>
    </row>
    <row r="36" spans="1:22" customFormat="1" ht="20.100000000000001" customHeight="1">
      <c r="A36" s="30"/>
      <c r="B36" s="67" t="s">
        <v>169</v>
      </c>
      <c r="C36" s="341" t="s">
        <v>170</v>
      </c>
      <c r="D36" s="342"/>
      <c r="E36" s="342"/>
      <c r="F36" s="342"/>
      <c r="G36" s="342"/>
      <c r="H36" s="343"/>
      <c r="I36" s="35"/>
      <c r="J36" s="40"/>
      <c r="K36" s="40"/>
      <c r="L36" s="35"/>
      <c r="M36" s="35"/>
      <c r="N36" s="41"/>
      <c r="O36" s="41"/>
      <c r="P36" s="35"/>
      <c r="Q36" s="35"/>
      <c r="R36" s="35"/>
      <c r="S36" s="35"/>
      <c r="T36" s="5"/>
      <c r="U36" s="5"/>
    </row>
    <row r="37" spans="1:22" customFormat="1" ht="20.100000000000001" customHeight="1">
      <c r="A37" s="30"/>
      <c r="B37" s="67" t="s">
        <v>171</v>
      </c>
      <c r="C37" s="349" t="s">
        <v>1311</v>
      </c>
      <c r="D37" s="350"/>
      <c r="E37" s="350"/>
      <c r="F37" s="350"/>
      <c r="G37" s="350"/>
      <c r="H37" s="351"/>
      <c r="I37" s="35"/>
      <c r="J37" s="40"/>
      <c r="K37" s="40"/>
      <c r="L37" s="35"/>
      <c r="M37" s="35"/>
      <c r="N37" s="41"/>
      <c r="O37" s="41"/>
      <c r="P37" s="35"/>
      <c r="Q37" s="35"/>
      <c r="R37" s="35"/>
      <c r="S37" s="35"/>
      <c r="T37" s="5"/>
      <c r="U37" s="5"/>
    </row>
    <row r="38" spans="1:22" customFormat="1" ht="20.100000000000001" customHeight="1">
      <c r="A38" s="30"/>
      <c r="B38" s="67" t="s">
        <v>173</v>
      </c>
      <c r="C38" s="341" t="s">
        <v>1312</v>
      </c>
      <c r="D38" s="342"/>
      <c r="E38" s="342"/>
      <c r="F38" s="342"/>
      <c r="G38" s="342"/>
      <c r="H38" s="343"/>
      <c r="I38" s="35"/>
      <c r="J38" s="40"/>
      <c r="K38" s="40"/>
      <c r="L38" s="35"/>
      <c r="M38" s="35"/>
      <c r="N38" s="41"/>
      <c r="O38" s="41"/>
      <c r="P38" s="35"/>
      <c r="Q38" s="35"/>
      <c r="R38" s="35"/>
      <c r="S38" s="35"/>
      <c r="T38" s="5"/>
      <c r="U38" s="5"/>
    </row>
    <row r="39" spans="1:22" customFormat="1" ht="20.100000000000001" customHeight="1">
      <c r="A39" s="30"/>
      <c r="B39" s="29"/>
      <c r="C39" s="29"/>
      <c r="D39" s="35"/>
      <c r="E39" s="35"/>
      <c r="F39" s="35"/>
      <c r="G39" s="35"/>
      <c r="H39" s="35"/>
      <c r="I39" s="35"/>
      <c r="J39" s="40"/>
      <c r="K39" s="40"/>
      <c r="L39" s="35"/>
      <c r="M39" s="35"/>
      <c r="N39" s="41"/>
      <c r="O39" s="41"/>
      <c r="P39" s="35"/>
      <c r="Q39" s="35"/>
      <c r="R39" s="35"/>
      <c r="S39" s="35"/>
      <c r="T39" s="5"/>
      <c r="U39" s="5"/>
    </row>
    <row r="40" spans="1:22" customFormat="1" ht="20.100000000000001" customHeight="1">
      <c r="A40" s="30"/>
      <c r="B40" s="337" t="s">
        <v>175</v>
      </c>
      <c r="C40" s="338"/>
      <c r="D40" s="338"/>
      <c r="E40" s="338"/>
      <c r="F40" s="338"/>
      <c r="G40" s="338"/>
      <c r="H40" s="339"/>
      <c r="I40" s="5"/>
      <c r="J40" s="42"/>
      <c r="K40" s="42"/>
      <c r="L40" s="5"/>
      <c r="M40" s="5"/>
      <c r="N40" s="42"/>
      <c r="O40" s="118"/>
      <c r="P40" s="5"/>
      <c r="Q40" s="5"/>
      <c r="R40" s="5"/>
      <c r="S40" s="5"/>
      <c r="T40" s="5"/>
      <c r="U40" s="5"/>
      <c r="V40" s="43"/>
    </row>
    <row r="41" spans="1:22" ht="15.75">
      <c r="A41" s="115"/>
      <c r="B41" s="5"/>
      <c r="C41" s="5"/>
      <c r="D41" s="5"/>
      <c r="E41" s="5"/>
      <c r="F41" s="5"/>
      <c r="G41" s="5"/>
      <c r="H41" s="5"/>
      <c r="I41" s="5"/>
      <c r="J41" s="42"/>
      <c r="K41" s="42"/>
      <c r="L41" s="5"/>
      <c r="M41" s="5"/>
      <c r="N41" s="42"/>
      <c r="O41" s="118"/>
      <c r="P41" s="5"/>
      <c r="Q41" s="5"/>
    </row>
    <row r="42" spans="1:22" hidden="1">
      <c r="A42" s="116"/>
      <c r="B42" s="43"/>
      <c r="C42" s="43"/>
      <c r="D42" s="43"/>
      <c r="E42" s="43"/>
      <c r="F42" s="43"/>
      <c r="G42" s="43"/>
      <c r="H42" s="43"/>
      <c r="I42" s="43"/>
      <c r="J42" s="85"/>
      <c r="K42" s="85"/>
      <c r="L42" s="43"/>
      <c r="M42" s="43"/>
      <c r="N42" s="85"/>
      <c r="O42" s="134"/>
      <c r="P42" s="43"/>
      <c r="Q42" s="43"/>
    </row>
    <row r="43" spans="1:22" hidden="1">
      <c r="A43" s="116"/>
      <c r="B43" s="43"/>
      <c r="C43" s="43"/>
      <c r="D43" s="43"/>
      <c r="E43" s="43"/>
      <c r="F43" s="43"/>
      <c r="G43" s="43"/>
      <c r="H43" s="43"/>
      <c r="I43" s="43"/>
      <c r="J43" s="85"/>
      <c r="K43" s="85"/>
      <c r="L43" s="43"/>
      <c r="M43" s="43"/>
      <c r="N43" s="85"/>
      <c r="O43" s="134"/>
      <c r="P43" s="43"/>
      <c r="Q43" s="43"/>
    </row>
    <row r="44" spans="1:22" hidden="1">
      <c r="A44" s="116"/>
      <c r="B44" s="43"/>
      <c r="C44" s="43"/>
      <c r="D44" s="43"/>
      <c r="E44" s="43"/>
      <c r="F44" s="43"/>
      <c r="G44" s="43"/>
      <c r="H44" s="43"/>
      <c r="I44" s="43"/>
      <c r="J44" s="85"/>
      <c r="K44" s="85"/>
      <c r="L44" s="43"/>
      <c r="M44" s="43"/>
      <c r="N44" s="85"/>
      <c r="O44" s="134"/>
      <c r="P44" s="43"/>
      <c r="Q44" s="43"/>
    </row>
    <row r="45" spans="1:22" hidden="1">
      <c r="A45" s="116"/>
      <c r="B45" s="43"/>
      <c r="C45" s="43"/>
      <c r="D45" s="43"/>
      <c r="E45" s="43"/>
      <c r="F45" s="43"/>
      <c r="G45" s="43"/>
      <c r="H45" s="43"/>
      <c r="I45" s="43"/>
      <c r="J45" s="85"/>
      <c r="K45" s="85"/>
      <c r="L45" s="43"/>
      <c r="M45" s="43"/>
      <c r="N45" s="85"/>
      <c r="O45" s="134"/>
      <c r="P45" s="43"/>
      <c r="Q45" s="43"/>
    </row>
    <row r="46" spans="1:22" hidden="1">
      <c r="A46" s="116"/>
      <c r="B46" s="43"/>
      <c r="C46" s="43"/>
      <c r="D46" s="43"/>
      <c r="E46" s="43"/>
      <c r="F46" s="43"/>
      <c r="G46" s="43"/>
      <c r="H46" s="43"/>
      <c r="I46" s="43"/>
      <c r="J46" s="85"/>
      <c r="K46" s="85"/>
      <c r="L46" s="43"/>
      <c r="M46" s="43"/>
      <c r="N46" s="85"/>
      <c r="O46" s="134"/>
      <c r="P46" s="43"/>
      <c r="Q46" s="43"/>
    </row>
    <row r="47" spans="1:22" hidden="1">
      <c r="A47" s="116"/>
      <c r="B47" s="43"/>
      <c r="C47" s="43"/>
      <c r="D47" s="43"/>
      <c r="E47" s="43"/>
      <c r="F47" s="43"/>
      <c r="G47" s="43"/>
      <c r="H47" s="43"/>
      <c r="I47" s="43"/>
      <c r="J47" s="85"/>
      <c r="K47" s="85"/>
      <c r="L47" s="43"/>
      <c r="M47" s="43"/>
      <c r="N47" s="85"/>
      <c r="O47" s="134"/>
      <c r="P47" s="43"/>
      <c r="Q47" s="43"/>
    </row>
    <row r="48" spans="1:22" hidden="1">
      <c r="A48" s="116"/>
      <c r="B48" s="43"/>
      <c r="C48" s="43"/>
      <c r="D48" s="43"/>
      <c r="E48" s="43"/>
      <c r="F48" s="43"/>
      <c r="G48" s="43"/>
      <c r="H48" s="43"/>
      <c r="I48" s="43"/>
      <c r="J48" s="85"/>
      <c r="K48" s="85"/>
      <c r="L48" s="43"/>
      <c r="M48" s="43"/>
      <c r="N48" s="85"/>
      <c r="O48" s="134"/>
      <c r="P48" s="43"/>
      <c r="Q48" s="43"/>
    </row>
    <row r="49" spans="1:17" hidden="1">
      <c r="A49" s="116"/>
      <c r="B49" s="43"/>
      <c r="C49" s="43"/>
      <c r="D49" s="43"/>
      <c r="E49" s="43"/>
      <c r="F49" s="43"/>
      <c r="G49" s="43"/>
      <c r="H49" s="43"/>
      <c r="I49" s="43"/>
      <c r="J49" s="85"/>
      <c r="K49" s="85"/>
      <c r="L49" s="43"/>
      <c r="M49" s="43"/>
      <c r="N49" s="85"/>
      <c r="O49" s="134"/>
      <c r="P49" s="43"/>
      <c r="Q49" s="43"/>
    </row>
    <row r="50" spans="1:17" hidden="1">
      <c r="A50" s="116"/>
      <c r="B50" s="43"/>
      <c r="C50" s="43"/>
      <c r="D50" s="43"/>
      <c r="E50" s="43"/>
      <c r="F50" s="43"/>
      <c r="G50" s="43"/>
      <c r="H50" s="43"/>
      <c r="I50" s="43"/>
      <c r="J50" s="85"/>
      <c r="K50" s="85"/>
      <c r="L50" s="43"/>
      <c r="M50" s="43"/>
      <c r="N50" s="85"/>
      <c r="O50" s="134"/>
      <c r="P50" s="43"/>
      <c r="Q50" s="43"/>
    </row>
    <row r="51" spans="1:17" hidden="1">
      <c r="A51" s="116"/>
      <c r="B51" s="43"/>
      <c r="C51" s="43"/>
      <c r="D51" s="43"/>
      <c r="E51" s="43"/>
      <c r="F51" s="43"/>
      <c r="G51" s="43"/>
      <c r="H51" s="43"/>
      <c r="I51" s="43"/>
      <c r="J51" s="85"/>
      <c r="K51" s="85"/>
      <c r="L51" s="43"/>
      <c r="M51" s="43"/>
      <c r="N51" s="85"/>
      <c r="O51" s="134"/>
      <c r="P51" s="43"/>
      <c r="Q51" s="43"/>
    </row>
    <row r="52" spans="1:17" hidden="1">
      <c r="A52" s="116"/>
      <c r="B52" s="43"/>
      <c r="C52" s="43"/>
      <c r="D52" s="43"/>
      <c r="E52" s="43"/>
      <c r="F52" s="43"/>
      <c r="G52" s="43"/>
      <c r="H52" s="43"/>
      <c r="I52" s="43"/>
      <c r="J52" s="85"/>
      <c r="K52" s="85"/>
      <c r="L52" s="43"/>
      <c r="M52" s="43"/>
      <c r="N52" s="85"/>
      <c r="O52" s="134"/>
      <c r="P52" s="43"/>
      <c r="Q52" s="43"/>
    </row>
    <row r="53" spans="1:17" hidden="1">
      <c r="A53" s="116"/>
      <c r="B53" s="43"/>
      <c r="C53" s="43"/>
      <c r="D53" s="43"/>
      <c r="E53" s="43"/>
      <c r="F53" s="43"/>
      <c r="G53" s="43"/>
      <c r="H53" s="43"/>
      <c r="I53" s="43"/>
      <c r="J53" s="85"/>
      <c r="K53" s="85"/>
      <c r="L53" s="43"/>
      <c r="M53" s="43"/>
      <c r="N53" s="85"/>
      <c r="O53" s="134"/>
      <c r="P53" s="43"/>
      <c r="Q53" s="43"/>
    </row>
    <row r="54" spans="1:17" hidden="1">
      <c r="A54" s="116"/>
      <c r="B54" s="43"/>
      <c r="C54" s="43"/>
      <c r="D54" s="43"/>
      <c r="E54" s="43"/>
      <c r="F54" s="43"/>
      <c r="G54" s="43"/>
      <c r="H54" s="43"/>
      <c r="I54" s="43"/>
      <c r="J54" s="85"/>
      <c r="K54" s="85"/>
      <c r="L54" s="43"/>
      <c r="M54" s="43"/>
      <c r="N54" s="85"/>
      <c r="O54" s="134"/>
      <c r="P54" s="43"/>
      <c r="Q54" s="43"/>
    </row>
    <row r="55" spans="1:17" hidden="1">
      <c r="A55" s="116"/>
      <c r="B55" s="43"/>
      <c r="C55" s="43"/>
      <c r="D55" s="43"/>
      <c r="E55" s="43"/>
      <c r="F55" s="43"/>
      <c r="G55" s="43"/>
      <c r="H55" s="43"/>
      <c r="I55" s="43"/>
      <c r="J55" s="85"/>
      <c r="K55" s="85"/>
      <c r="L55" s="43"/>
      <c r="M55" s="43"/>
      <c r="N55" s="85"/>
      <c r="O55" s="134"/>
      <c r="P55" s="43"/>
      <c r="Q55" s="43"/>
    </row>
    <row r="56" spans="1:17" hidden="1">
      <c r="A56" s="116"/>
      <c r="B56" s="43"/>
      <c r="C56" s="43"/>
      <c r="D56" s="43"/>
      <c r="E56" s="43"/>
      <c r="F56" s="43"/>
      <c r="G56" s="43"/>
      <c r="H56" s="43"/>
      <c r="I56" s="43"/>
      <c r="J56" s="85"/>
      <c r="K56" s="85"/>
      <c r="L56" s="43"/>
      <c r="M56" s="43"/>
      <c r="N56" s="85"/>
      <c r="O56" s="134"/>
      <c r="P56" s="43"/>
      <c r="Q56" s="43"/>
    </row>
    <row r="57" spans="1:17" hidden="1">
      <c r="A57" s="116"/>
      <c r="B57" s="43"/>
      <c r="C57" s="43"/>
      <c r="D57" s="43"/>
      <c r="E57" s="43"/>
      <c r="F57" s="43"/>
      <c r="G57" s="43"/>
      <c r="H57" s="43"/>
      <c r="I57" s="43"/>
      <c r="J57" s="85"/>
      <c r="K57" s="85"/>
      <c r="L57" s="43"/>
      <c r="M57" s="43"/>
      <c r="N57" s="85"/>
      <c r="O57" s="134"/>
      <c r="P57" s="43"/>
      <c r="Q57" s="43"/>
    </row>
    <row r="58" spans="1:17" hidden="1">
      <c r="A58" s="116"/>
      <c r="B58" s="43"/>
      <c r="C58" s="43"/>
      <c r="D58" s="43"/>
      <c r="E58" s="43"/>
      <c r="F58" s="43"/>
      <c r="G58" s="43"/>
      <c r="H58" s="43"/>
      <c r="I58" s="43"/>
      <c r="J58" s="85"/>
      <c r="K58" s="85"/>
      <c r="L58" s="43"/>
      <c r="M58" s="43"/>
      <c r="N58" s="85"/>
      <c r="O58" s="134"/>
      <c r="P58" s="43"/>
      <c r="Q58" s="43"/>
    </row>
    <row r="59" spans="1:17" hidden="1">
      <c r="A59" s="116"/>
      <c r="B59" s="43"/>
      <c r="C59" s="43"/>
      <c r="D59" s="43"/>
      <c r="E59" s="43"/>
      <c r="F59" s="43"/>
      <c r="G59" s="43"/>
      <c r="H59" s="43"/>
      <c r="I59" s="43"/>
      <c r="J59" s="85"/>
      <c r="K59" s="85"/>
      <c r="L59" s="43"/>
      <c r="M59" s="43"/>
      <c r="N59" s="85"/>
      <c r="O59" s="134"/>
      <c r="P59" s="43"/>
      <c r="Q59" s="43"/>
    </row>
    <row r="60" spans="1:17" hidden="1">
      <c r="A60" s="116"/>
      <c r="B60" s="43"/>
      <c r="C60" s="43"/>
      <c r="D60" s="43"/>
      <c r="E60" s="43"/>
      <c r="F60" s="43"/>
      <c r="G60" s="43"/>
      <c r="H60" s="43"/>
      <c r="I60" s="43"/>
      <c r="J60" s="85"/>
      <c r="K60" s="85"/>
      <c r="L60" s="43"/>
      <c r="M60" s="43"/>
      <c r="N60" s="85"/>
      <c r="O60" s="134"/>
      <c r="P60" s="43"/>
      <c r="Q60" s="43"/>
    </row>
    <row r="61" spans="1:17" hidden="1">
      <c r="A61" s="116"/>
      <c r="B61" s="43"/>
      <c r="C61" s="43"/>
      <c r="D61" s="43"/>
      <c r="E61" s="43"/>
      <c r="F61" s="43"/>
      <c r="G61" s="43"/>
      <c r="H61" s="43"/>
      <c r="I61" s="43"/>
      <c r="J61" s="85"/>
      <c r="K61" s="85"/>
      <c r="L61" s="43"/>
      <c r="M61" s="43"/>
      <c r="N61" s="85"/>
      <c r="O61" s="134"/>
      <c r="P61" s="43"/>
      <c r="Q61" s="43"/>
    </row>
    <row r="62" spans="1:17" hidden="1">
      <c r="A62" s="116"/>
      <c r="B62" s="43"/>
      <c r="C62" s="43"/>
      <c r="D62" s="43"/>
      <c r="E62" s="43"/>
      <c r="F62" s="43"/>
      <c r="G62" s="43"/>
      <c r="H62" s="43"/>
      <c r="I62" s="43"/>
      <c r="J62" s="85"/>
      <c r="K62" s="85"/>
      <c r="L62" s="43"/>
      <c r="M62" s="43"/>
      <c r="N62" s="85"/>
      <c r="O62" s="134"/>
      <c r="P62" s="43"/>
      <c r="Q62" s="43"/>
    </row>
    <row r="63" spans="1:17" hidden="1">
      <c r="A63" s="116"/>
      <c r="B63" s="43"/>
      <c r="C63" s="43"/>
      <c r="D63" s="43"/>
      <c r="E63" s="43"/>
      <c r="F63" s="43"/>
      <c r="G63" s="43"/>
      <c r="H63" s="43"/>
      <c r="I63" s="43"/>
      <c r="J63" s="85"/>
      <c r="K63" s="85"/>
      <c r="L63" s="43"/>
      <c r="M63" s="43"/>
      <c r="N63" s="85"/>
      <c r="O63" s="134"/>
      <c r="P63" s="43"/>
      <c r="Q63" s="43"/>
    </row>
    <row r="64" spans="1:17" hidden="1">
      <c r="A64" s="116"/>
      <c r="B64" s="43"/>
      <c r="C64" s="43"/>
      <c r="D64" s="43"/>
      <c r="E64" s="43"/>
      <c r="F64" s="43"/>
      <c r="G64" s="43"/>
      <c r="H64" s="43"/>
      <c r="I64" s="43"/>
      <c r="J64" s="85"/>
      <c r="K64" s="85"/>
      <c r="L64" s="43"/>
      <c r="M64" s="43"/>
      <c r="N64" s="85"/>
      <c r="O64" s="134"/>
      <c r="P64" s="43"/>
      <c r="Q64" s="43"/>
    </row>
    <row r="65" spans="1:17" hidden="1">
      <c r="A65" s="116"/>
      <c r="B65" s="43"/>
      <c r="C65" s="43"/>
      <c r="D65" s="43"/>
      <c r="E65" s="43"/>
      <c r="F65" s="43"/>
      <c r="G65" s="43"/>
      <c r="H65" s="43"/>
      <c r="I65" s="43"/>
      <c r="J65" s="85"/>
      <c r="K65" s="85"/>
      <c r="L65" s="43"/>
      <c r="M65" s="43"/>
      <c r="N65" s="85"/>
      <c r="O65" s="134"/>
      <c r="P65" s="43"/>
      <c r="Q65" s="43"/>
    </row>
    <row r="66" spans="1:17" hidden="1">
      <c r="A66" s="116"/>
      <c r="B66" s="43"/>
      <c r="C66" s="43"/>
      <c r="D66" s="43"/>
      <c r="E66" s="43"/>
      <c r="F66" s="43"/>
      <c r="G66" s="43"/>
      <c r="H66" s="43"/>
      <c r="I66" s="43"/>
      <c r="J66" s="85"/>
      <c r="K66" s="85"/>
      <c r="L66" s="43"/>
      <c r="M66" s="43"/>
      <c r="N66" s="85"/>
      <c r="O66" s="134"/>
      <c r="P66" s="43"/>
      <c r="Q66" s="43"/>
    </row>
    <row r="67" spans="1:17" hidden="1">
      <c r="A67" s="116"/>
      <c r="B67" s="43"/>
      <c r="C67" s="43"/>
      <c r="D67" s="43"/>
      <c r="E67" s="43"/>
      <c r="F67" s="43"/>
      <c r="G67" s="43"/>
      <c r="H67" s="43"/>
      <c r="I67" s="43"/>
      <c r="J67" s="85"/>
      <c r="K67" s="85"/>
      <c r="L67" s="43"/>
      <c r="M67" s="43"/>
      <c r="N67" s="85"/>
      <c r="O67" s="134"/>
      <c r="P67" s="43"/>
      <c r="Q67" s="43"/>
    </row>
    <row r="68" spans="1:17" hidden="1">
      <c r="A68" s="116"/>
      <c r="B68" s="43"/>
      <c r="C68" s="43"/>
      <c r="D68" s="43"/>
      <c r="E68" s="43"/>
      <c r="F68" s="43"/>
      <c r="G68" s="43"/>
      <c r="H68" s="43"/>
      <c r="I68" s="43"/>
      <c r="J68" s="85"/>
      <c r="K68" s="85"/>
      <c r="L68" s="43"/>
      <c r="M68" s="43"/>
      <c r="N68" s="85"/>
      <c r="O68" s="134"/>
      <c r="P68" s="43"/>
      <c r="Q68" s="43"/>
    </row>
    <row r="69" spans="1:17" hidden="1">
      <c r="A69" s="116"/>
      <c r="B69" s="43"/>
      <c r="C69" s="43"/>
      <c r="D69" s="43"/>
      <c r="E69" s="43"/>
      <c r="F69" s="43"/>
      <c r="G69" s="43"/>
      <c r="H69" s="43"/>
      <c r="I69" s="43"/>
      <c r="J69" s="85"/>
      <c r="K69" s="85"/>
      <c r="L69" s="43"/>
      <c r="M69" s="43"/>
      <c r="N69" s="85"/>
      <c r="O69" s="134"/>
      <c r="P69" s="43"/>
      <c r="Q69" s="43"/>
    </row>
    <row r="70" spans="1:17" hidden="1">
      <c r="A70" s="116"/>
      <c r="B70" s="43"/>
      <c r="C70" s="43"/>
      <c r="D70" s="43"/>
      <c r="E70" s="43"/>
      <c r="F70" s="43"/>
      <c r="G70" s="43"/>
      <c r="H70" s="43"/>
      <c r="I70" s="43"/>
      <c r="J70" s="85"/>
      <c r="K70" s="85"/>
      <c r="L70" s="43"/>
      <c r="M70" s="43"/>
      <c r="N70" s="85"/>
      <c r="O70" s="134"/>
      <c r="P70" s="43"/>
      <c r="Q70" s="43"/>
    </row>
    <row r="71" spans="1:17" hidden="1">
      <c r="A71" s="116"/>
      <c r="B71" s="43"/>
      <c r="C71" s="43"/>
      <c r="D71" s="43"/>
      <c r="E71" s="43"/>
      <c r="F71" s="43"/>
      <c r="G71" s="43"/>
      <c r="H71" s="43"/>
      <c r="I71" s="43"/>
      <c r="J71" s="85"/>
      <c r="K71" s="85"/>
      <c r="L71" s="43"/>
      <c r="M71" s="43"/>
      <c r="N71" s="85"/>
      <c r="O71" s="134"/>
      <c r="P71" s="43"/>
      <c r="Q71" s="43"/>
    </row>
    <row r="72" spans="1:17" hidden="1">
      <c r="A72" s="117"/>
      <c r="B72" s="43"/>
      <c r="C72" s="43"/>
      <c r="D72" s="43"/>
      <c r="E72" s="43"/>
      <c r="F72" s="43"/>
      <c r="G72" s="43"/>
      <c r="H72" s="43"/>
      <c r="I72" s="43"/>
      <c r="J72" s="85"/>
      <c r="K72" s="85"/>
      <c r="L72" s="43"/>
      <c r="M72" s="43"/>
      <c r="N72" s="85"/>
      <c r="O72" s="134"/>
      <c r="P72" s="43"/>
      <c r="Q72" s="43"/>
    </row>
    <row r="73" spans="1:17" hidden="1">
      <c r="A73" s="117"/>
      <c r="B73" s="43"/>
      <c r="C73" s="43"/>
      <c r="D73" s="43"/>
      <c r="E73" s="43"/>
      <c r="F73" s="43"/>
      <c r="G73" s="43"/>
      <c r="H73" s="43"/>
      <c r="I73" s="43"/>
      <c r="J73" s="85"/>
      <c r="K73" s="85"/>
      <c r="L73" s="43"/>
      <c r="M73" s="43"/>
      <c r="N73" s="85"/>
      <c r="O73" s="134"/>
      <c r="P73" s="43"/>
      <c r="Q73" s="43"/>
    </row>
    <row r="74" spans="1:17" hidden="1">
      <c r="A74" s="117"/>
      <c r="B74" s="43"/>
      <c r="C74" s="43"/>
      <c r="D74" s="43"/>
      <c r="E74" s="43"/>
      <c r="F74" s="43"/>
      <c r="G74" s="43"/>
      <c r="H74" s="43"/>
      <c r="I74" s="43"/>
      <c r="J74" s="85"/>
      <c r="K74" s="85"/>
      <c r="L74" s="43"/>
      <c r="M74" s="43"/>
      <c r="N74" s="85"/>
      <c r="O74" s="134"/>
      <c r="P74" s="43"/>
      <c r="Q74" s="43"/>
    </row>
    <row r="75" spans="1:17" hidden="1">
      <c r="A75" s="117"/>
      <c r="B75" s="43"/>
      <c r="C75" s="43"/>
      <c r="D75" s="43"/>
      <c r="E75" s="43"/>
      <c r="F75" s="43"/>
      <c r="G75" s="43"/>
      <c r="H75" s="43"/>
      <c r="I75" s="43"/>
      <c r="J75" s="85"/>
      <c r="K75" s="85"/>
      <c r="L75" s="43"/>
      <c r="M75" s="43"/>
      <c r="N75" s="85"/>
      <c r="O75" s="134"/>
      <c r="P75" s="43"/>
      <c r="Q75" s="43"/>
    </row>
    <row r="76" spans="1:17" hidden="1">
      <c r="A76" s="117"/>
      <c r="B76" s="43"/>
      <c r="C76" s="43"/>
      <c r="D76" s="43"/>
      <c r="E76" s="43"/>
      <c r="F76" s="43"/>
      <c r="G76" s="43"/>
      <c r="H76" s="43"/>
      <c r="I76" s="43"/>
      <c r="J76" s="85"/>
      <c r="K76" s="85"/>
      <c r="L76" s="43"/>
      <c r="M76" s="43"/>
      <c r="N76" s="85"/>
      <c r="O76" s="134"/>
      <c r="P76" s="43"/>
      <c r="Q76" s="43"/>
    </row>
    <row r="77" spans="1:17" hidden="1">
      <c r="A77" s="117"/>
      <c r="B77" s="43"/>
      <c r="C77" s="43"/>
      <c r="D77" s="43"/>
      <c r="E77" s="43"/>
      <c r="F77" s="43"/>
      <c r="G77" s="43"/>
      <c r="H77" s="43"/>
      <c r="I77" s="43"/>
      <c r="J77" s="85"/>
      <c r="K77" s="85"/>
      <c r="L77" s="43"/>
      <c r="M77" s="43"/>
      <c r="N77" s="85"/>
      <c r="O77" s="134"/>
      <c r="P77" s="43"/>
      <c r="Q77" s="43"/>
    </row>
    <row r="78" spans="1:17" hidden="1">
      <c r="A78" s="117"/>
      <c r="B78" s="43"/>
      <c r="C78" s="43"/>
      <c r="D78" s="43"/>
      <c r="E78" s="43"/>
      <c r="F78" s="43"/>
      <c r="G78" s="43"/>
      <c r="H78" s="43"/>
      <c r="I78" s="43"/>
      <c r="J78" s="85"/>
      <c r="K78" s="85"/>
      <c r="L78" s="43"/>
      <c r="M78" s="43"/>
      <c r="N78" s="85"/>
      <c r="O78" s="134"/>
      <c r="P78" s="43"/>
      <c r="Q78" s="43"/>
    </row>
    <row r="79" spans="1:17" hidden="1">
      <c r="A79" s="117"/>
      <c r="B79" s="43"/>
      <c r="C79" s="43"/>
      <c r="D79" s="43"/>
      <c r="E79" s="43"/>
      <c r="F79" s="43"/>
      <c r="G79" s="43"/>
      <c r="H79" s="43"/>
      <c r="I79" s="43"/>
      <c r="J79" s="85"/>
      <c r="K79" s="85"/>
      <c r="L79" s="43"/>
      <c r="M79" s="43"/>
      <c r="N79" s="85"/>
      <c r="O79" s="134"/>
      <c r="P79" s="43"/>
      <c r="Q79" s="43"/>
    </row>
    <row r="80" spans="1:17" hidden="1">
      <c r="A80" s="117"/>
      <c r="B80" s="43"/>
      <c r="C80" s="43"/>
      <c r="D80" s="43"/>
      <c r="E80" s="43"/>
      <c r="F80" s="43"/>
      <c r="G80" s="43"/>
      <c r="H80" s="43"/>
      <c r="I80" s="43"/>
      <c r="J80" s="85"/>
      <c r="K80" s="85"/>
      <c r="L80" s="43"/>
      <c r="M80" s="43"/>
      <c r="N80" s="85"/>
      <c r="O80" s="134"/>
      <c r="P80" s="43"/>
      <c r="Q80" s="43"/>
    </row>
    <row r="81" spans="1:17" hidden="1">
      <c r="A81" s="117"/>
      <c r="B81" s="43"/>
      <c r="C81" s="43"/>
      <c r="D81" s="43"/>
      <c r="E81" s="43"/>
      <c r="F81" s="43"/>
      <c r="G81" s="43"/>
      <c r="H81" s="43"/>
      <c r="I81" s="43"/>
      <c r="J81" s="85"/>
      <c r="K81" s="85"/>
      <c r="L81" s="43"/>
      <c r="M81" s="43"/>
      <c r="N81" s="85"/>
      <c r="O81" s="134"/>
      <c r="P81" s="43"/>
      <c r="Q81" s="43"/>
    </row>
    <row r="82" spans="1:17" hidden="1">
      <c r="A82" s="117"/>
      <c r="B82" s="43"/>
      <c r="C82" s="43"/>
      <c r="D82" s="43"/>
      <c r="E82" s="43"/>
      <c r="F82" s="43"/>
      <c r="G82" s="43"/>
      <c r="H82" s="43"/>
      <c r="I82" s="43"/>
      <c r="J82" s="85"/>
      <c r="K82" s="85"/>
      <c r="L82" s="43"/>
      <c r="M82" s="43"/>
      <c r="N82" s="85"/>
      <c r="O82" s="134"/>
      <c r="P82" s="43"/>
      <c r="Q82" s="43"/>
    </row>
    <row r="83" spans="1:17" hidden="1">
      <c r="A83" s="117"/>
      <c r="B83" s="43"/>
      <c r="C83" s="43"/>
      <c r="D83" s="43"/>
      <c r="E83" s="43"/>
      <c r="F83" s="43"/>
      <c r="G83" s="43"/>
      <c r="H83" s="43"/>
      <c r="I83" s="43"/>
      <c r="J83" s="85"/>
      <c r="K83" s="85"/>
      <c r="L83" s="43"/>
      <c r="M83" s="43"/>
      <c r="N83" s="85"/>
      <c r="O83" s="134"/>
      <c r="P83" s="43"/>
      <c r="Q83" s="43"/>
    </row>
    <row r="84" spans="1:17" hidden="1">
      <c r="A84" s="117"/>
      <c r="B84" s="43"/>
      <c r="C84" s="43"/>
      <c r="D84" s="43"/>
      <c r="E84" s="43"/>
      <c r="F84" s="43"/>
      <c r="G84" s="43"/>
      <c r="H84" s="43"/>
      <c r="I84" s="43"/>
      <c r="J84" s="85"/>
      <c r="K84" s="85"/>
      <c r="L84" s="43"/>
      <c r="M84" s="43"/>
      <c r="N84" s="85"/>
      <c r="O84" s="134"/>
      <c r="P84" s="43"/>
      <c r="Q84" s="43"/>
    </row>
    <row r="85" spans="1:17" hidden="1">
      <c r="A85" s="117"/>
      <c r="B85" s="43"/>
      <c r="C85" s="43"/>
      <c r="D85" s="43"/>
      <c r="E85" s="43"/>
      <c r="F85" s="43"/>
      <c r="G85" s="43"/>
      <c r="H85" s="43"/>
      <c r="I85" s="43"/>
      <c r="J85" s="85"/>
      <c r="K85" s="85"/>
      <c r="L85" s="43"/>
      <c r="M85" s="43"/>
      <c r="N85" s="85"/>
      <c r="O85" s="134"/>
      <c r="P85" s="43"/>
      <c r="Q85" s="43"/>
    </row>
    <row r="86" spans="1:17" hidden="1">
      <c r="A86" s="117"/>
      <c r="B86" s="43"/>
      <c r="C86" s="43"/>
      <c r="D86" s="43"/>
      <c r="E86" s="43"/>
      <c r="F86" s="43"/>
      <c r="G86" s="43"/>
      <c r="H86" s="43"/>
      <c r="I86" s="43"/>
      <c r="J86" s="85"/>
      <c r="K86" s="85"/>
      <c r="L86" s="43"/>
      <c r="M86" s="43"/>
      <c r="N86" s="85"/>
      <c r="O86" s="134"/>
      <c r="P86" s="43"/>
      <c r="Q86" s="43"/>
    </row>
    <row r="87" spans="1:17" hidden="1">
      <c r="A87" s="117"/>
      <c r="B87" s="43"/>
      <c r="C87" s="43"/>
      <c r="D87" s="43"/>
      <c r="E87" s="43"/>
      <c r="F87" s="43"/>
      <c r="G87" s="43"/>
      <c r="H87" s="43"/>
      <c r="I87" s="43"/>
      <c r="J87" s="85"/>
      <c r="K87" s="85"/>
      <c r="L87" s="43"/>
      <c r="M87" s="43"/>
      <c r="N87" s="85"/>
      <c r="O87" s="134"/>
      <c r="P87" s="43"/>
      <c r="Q87" s="43"/>
    </row>
    <row r="88" spans="1:17" hidden="1">
      <c r="A88" s="117"/>
      <c r="B88" s="43"/>
      <c r="C88" s="43"/>
      <c r="D88" s="43"/>
      <c r="E88" s="43"/>
      <c r="F88" s="43"/>
      <c r="G88" s="43"/>
      <c r="H88" s="43"/>
      <c r="I88" s="43"/>
      <c r="J88" s="85"/>
      <c r="K88" s="85"/>
      <c r="L88" s="43"/>
      <c r="M88" s="43"/>
      <c r="N88" s="85"/>
      <c r="O88" s="134"/>
      <c r="P88" s="43"/>
      <c r="Q88" s="43"/>
    </row>
    <row r="89" spans="1:17" hidden="1">
      <c r="A89" s="117"/>
      <c r="B89" s="43"/>
      <c r="C89" s="43"/>
      <c r="D89" s="43"/>
      <c r="E89" s="43"/>
      <c r="F89" s="43"/>
      <c r="G89" s="43"/>
      <c r="H89" s="43"/>
      <c r="I89" s="43"/>
      <c r="J89" s="85"/>
      <c r="K89" s="85"/>
      <c r="L89" s="43"/>
      <c r="M89" s="43"/>
      <c r="N89" s="85"/>
      <c r="O89" s="134"/>
      <c r="P89" s="43"/>
      <c r="Q89" s="43"/>
    </row>
    <row r="90" spans="1:17" hidden="1">
      <c r="A90" s="117"/>
      <c r="B90" s="43"/>
      <c r="C90" s="43"/>
      <c r="D90" s="43"/>
      <c r="E90" s="43"/>
      <c r="F90" s="43"/>
      <c r="G90" s="43"/>
      <c r="H90" s="43"/>
      <c r="I90" s="43"/>
      <c r="J90" s="85"/>
      <c r="K90" s="85"/>
      <c r="L90" s="43"/>
      <c r="M90" s="43"/>
      <c r="N90" s="85"/>
      <c r="O90" s="134"/>
      <c r="P90" s="43"/>
      <c r="Q90" s="43"/>
    </row>
    <row r="91" spans="1:17" hidden="1">
      <c r="B91" s="43"/>
      <c r="C91" s="43"/>
      <c r="D91" s="43"/>
      <c r="E91" s="43"/>
      <c r="F91" s="43"/>
      <c r="G91" s="43"/>
      <c r="H91" s="43"/>
      <c r="I91" s="43"/>
      <c r="J91" s="85"/>
      <c r="K91" s="85"/>
      <c r="L91" s="43"/>
      <c r="M91" s="43"/>
      <c r="N91" s="85"/>
      <c r="O91" s="134"/>
      <c r="P91" s="43"/>
      <c r="Q91" s="43"/>
    </row>
    <row r="92" spans="1:17" hidden="1">
      <c r="B92" s="43"/>
      <c r="C92" s="43"/>
      <c r="D92" s="43"/>
      <c r="E92" s="43"/>
      <c r="F92" s="43"/>
      <c r="G92" s="43"/>
      <c r="H92" s="43"/>
      <c r="I92" s="43"/>
      <c r="J92" s="85"/>
      <c r="K92" s="85"/>
      <c r="L92" s="43"/>
      <c r="M92" s="43"/>
      <c r="N92" s="85"/>
      <c r="O92" s="134"/>
      <c r="P92" s="43"/>
      <c r="Q92" s="43"/>
    </row>
    <row r="93" spans="1:17" hidden="1">
      <c r="B93" s="43"/>
      <c r="C93" s="43"/>
      <c r="D93" s="43"/>
      <c r="E93" s="43"/>
      <c r="F93" s="43"/>
      <c r="G93" s="43"/>
      <c r="H93" s="43"/>
      <c r="I93" s="43"/>
      <c r="J93" s="85"/>
      <c r="K93" s="85"/>
      <c r="L93" s="43"/>
      <c r="M93" s="43"/>
      <c r="N93" s="85"/>
      <c r="O93" s="134"/>
      <c r="P93" s="43"/>
      <c r="Q93" s="43"/>
    </row>
    <row r="94" spans="1:17" hidden="1">
      <c r="B94" s="43"/>
      <c r="C94" s="43"/>
      <c r="D94" s="43"/>
      <c r="E94" s="43"/>
      <c r="F94" s="43"/>
      <c r="G94" s="43"/>
      <c r="H94" s="43"/>
      <c r="I94" s="43"/>
      <c r="J94" s="85"/>
      <c r="K94" s="85"/>
      <c r="L94" s="43"/>
      <c r="M94" s="43"/>
      <c r="N94" s="85"/>
      <c r="O94" s="134"/>
      <c r="P94" s="43"/>
      <c r="Q94" s="43"/>
    </row>
    <row r="95" spans="1:17" hidden="1">
      <c r="B95" s="43"/>
      <c r="C95" s="43"/>
      <c r="D95" s="43"/>
      <c r="E95" s="43"/>
      <c r="F95" s="43"/>
      <c r="G95" s="43"/>
      <c r="H95" s="43"/>
      <c r="I95" s="43"/>
      <c r="J95" s="85"/>
      <c r="K95" s="85"/>
      <c r="L95" s="43"/>
      <c r="M95" s="43"/>
      <c r="N95" s="85"/>
      <c r="O95" s="134"/>
      <c r="P95" s="43"/>
      <c r="Q95" s="43"/>
    </row>
  </sheetData>
  <mergeCells count="53">
    <mergeCell ref="C34:H34"/>
    <mergeCell ref="C35:H35"/>
    <mergeCell ref="C36:H36"/>
    <mergeCell ref="C37:H37"/>
    <mergeCell ref="C38:H38"/>
    <mergeCell ref="B40:H40"/>
    <mergeCell ref="D12:H12"/>
    <mergeCell ref="D13:H13"/>
    <mergeCell ref="D14:H14"/>
    <mergeCell ref="D17:H17"/>
    <mergeCell ref="C32:H32"/>
    <mergeCell ref="C33:H33"/>
    <mergeCell ref="B15:C15"/>
    <mergeCell ref="B16:C16"/>
    <mergeCell ref="D15:H15"/>
    <mergeCell ref="D16:H16"/>
    <mergeCell ref="B30:C30"/>
    <mergeCell ref="B25:C25"/>
    <mergeCell ref="B26:C26"/>
    <mergeCell ref="B27:C27"/>
    <mergeCell ref="B28:C28"/>
    <mergeCell ref="D3:H3"/>
    <mergeCell ref="D4:H4"/>
    <mergeCell ref="D5:H5"/>
    <mergeCell ref="D6:H6"/>
    <mergeCell ref="D7:H7"/>
    <mergeCell ref="D8:H8"/>
    <mergeCell ref="D9:H9"/>
    <mergeCell ref="D10:H10"/>
    <mergeCell ref="D11:H11"/>
    <mergeCell ref="B24:C24"/>
    <mergeCell ref="B9:C9"/>
    <mergeCell ref="B8:C8"/>
    <mergeCell ref="B19:C19"/>
    <mergeCell ref="E19:H19"/>
    <mergeCell ref="B29:C29"/>
    <mergeCell ref="A14:A17"/>
    <mergeCell ref="B14:C14"/>
    <mergeCell ref="B17:C17"/>
    <mergeCell ref="B21:Q21"/>
    <mergeCell ref="B22:C22"/>
    <mergeCell ref="B23:C23"/>
    <mergeCell ref="A10:A11"/>
    <mergeCell ref="B10:C10"/>
    <mergeCell ref="B11:C11"/>
    <mergeCell ref="A12:A13"/>
    <mergeCell ref="B12:C12"/>
    <mergeCell ref="B13:C13"/>
    <mergeCell ref="B3:C3"/>
    <mergeCell ref="B4:C4"/>
    <mergeCell ref="B5:C5"/>
    <mergeCell ref="B6:C6"/>
    <mergeCell ref="B7:C7"/>
  </mergeCells>
  <dataValidations xWindow="455" yWindow="320"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opLeftCell="A4" zoomScale="55" zoomScaleNormal="55" workbookViewId="0">
      <selection activeCell="E19" sqref="E19:H19"/>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2" width="0" style="141" hidden="1" customWidth="1"/>
    <col min="23" max="16384" width="11.42578125" style="141" hidden="1"/>
  </cols>
  <sheetData>
    <row r="1" spans="1:18" customFormat="1">
      <c r="A1" s="48"/>
      <c r="B1" s="48"/>
      <c r="C1" s="60"/>
      <c r="D1" s="48"/>
      <c r="E1" s="48"/>
      <c r="F1" s="48"/>
      <c r="G1" s="48"/>
      <c r="H1" s="48"/>
      <c r="I1" s="48"/>
      <c r="J1" s="251"/>
      <c r="K1" s="251"/>
      <c r="L1" s="252"/>
      <c r="M1" s="252"/>
      <c r="N1" s="251"/>
      <c r="O1" s="251"/>
      <c r="P1" s="252"/>
      <c r="Q1" s="252"/>
      <c r="R1" s="43"/>
    </row>
    <row r="2" spans="1:18" ht="15.75">
      <c r="A2" s="6"/>
      <c r="B2" s="7"/>
      <c r="C2" s="8"/>
      <c r="D2" s="6"/>
      <c r="E2" s="6"/>
      <c r="F2" s="9"/>
      <c r="G2" s="9"/>
      <c r="H2" s="9"/>
      <c r="I2" s="9"/>
      <c r="J2" s="10"/>
      <c r="K2" s="16"/>
      <c r="L2" s="12"/>
      <c r="M2" s="12"/>
      <c r="N2" s="13"/>
      <c r="O2" s="13"/>
      <c r="P2" s="14"/>
      <c r="Q2" s="14"/>
      <c r="R2" s="5"/>
    </row>
    <row r="3" spans="1:18" s="5" customFormat="1" ht="20.100000000000001" customHeight="1">
      <c r="A3" s="14"/>
      <c r="B3" s="388" t="s">
        <v>0</v>
      </c>
      <c r="C3" s="388"/>
      <c r="D3" s="336" t="s">
        <v>1</v>
      </c>
      <c r="E3" s="336"/>
      <c r="F3" s="336"/>
      <c r="G3" s="336"/>
      <c r="H3" s="336"/>
      <c r="I3" s="15"/>
      <c r="J3" s="3"/>
      <c r="K3" s="16"/>
      <c r="L3" s="17"/>
      <c r="M3" s="14"/>
      <c r="N3" s="13"/>
      <c r="O3" s="13"/>
      <c r="P3" s="14"/>
      <c r="Q3" s="14"/>
    </row>
    <row r="4" spans="1:18" s="5" customFormat="1" ht="20.100000000000001" customHeight="1">
      <c r="A4" s="14"/>
      <c r="B4" s="388" t="s">
        <v>2</v>
      </c>
      <c r="C4" s="388"/>
      <c r="D4" s="331" t="s">
        <v>3925</v>
      </c>
      <c r="E4" s="331"/>
      <c r="F4" s="331"/>
      <c r="G4" s="331"/>
      <c r="H4" s="331"/>
      <c r="I4" s="6"/>
      <c r="J4" s="13"/>
      <c r="K4" s="13"/>
      <c r="L4" s="14"/>
      <c r="M4" s="14"/>
      <c r="N4" s="13"/>
      <c r="O4" s="13"/>
      <c r="P4" s="14"/>
      <c r="Q4" s="14"/>
    </row>
    <row r="5" spans="1:18" s="5" customFormat="1" ht="20.100000000000001" customHeight="1">
      <c r="A5" s="14"/>
      <c r="B5" s="388" t="s">
        <v>3</v>
      </c>
      <c r="C5" s="388"/>
      <c r="D5" s="331" t="s">
        <v>3926</v>
      </c>
      <c r="E5" s="331"/>
      <c r="F5" s="331"/>
      <c r="G5" s="331"/>
      <c r="H5" s="331"/>
      <c r="I5" s="6"/>
      <c r="J5" s="3"/>
      <c r="K5" s="3"/>
      <c r="L5" s="14"/>
      <c r="M5" s="14"/>
      <c r="N5" s="18"/>
      <c r="O5" s="13"/>
      <c r="P5" s="14"/>
      <c r="Q5" s="14"/>
    </row>
    <row r="6" spans="1:18" s="5" customFormat="1" ht="20.100000000000001" customHeight="1">
      <c r="A6" s="14"/>
      <c r="B6" s="388" t="s">
        <v>5</v>
      </c>
      <c r="C6" s="388"/>
      <c r="D6" s="405" t="s">
        <v>3467</v>
      </c>
      <c r="E6" s="405"/>
      <c r="F6" s="405"/>
      <c r="G6" s="405"/>
      <c r="H6" s="405"/>
      <c r="I6" s="19"/>
      <c r="J6" s="20"/>
      <c r="K6" s="20"/>
      <c r="L6" s="21"/>
      <c r="M6" s="14"/>
      <c r="N6" s="18"/>
      <c r="O6" s="13"/>
      <c r="P6" s="14"/>
      <c r="Q6" s="14"/>
    </row>
    <row r="7" spans="1:18" s="5" customFormat="1" ht="20.100000000000001" customHeight="1">
      <c r="A7" s="14"/>
      <c r="B7" s="388" t="s">
        <v>7</v>
      </c>
      <c r="C7" s="388"/>
      <c r="D7" s="331" t="s">
        <v>274</v>
      </c>
      <c r="E7" s="331"/>
      <c r="F7" s="331"/>
      <c r="G7" s="331"/>
      <c r="H7" s="331"/>
      <c r="I7" s="19"/>
      <c r="J7" s="20"/>
      <c r="K7" s="20"/>
      <c r="L7" s="21"/>
      <c r="M7" s="14"/>
      <c r="N7" s="18"/>
      <c r="O7" s="13"/>
      <c r="P7" s="14"/>
      <c r="Q7" s="14"/>
    </row>
    <row r="8" spans="1:18" s="5" customFormat="1" ht="20.100000000000001" customHeight="1">
      <c r="A8" s="14"/>
      <c r="B8" s="388" t="s">
        <v>9</v>
      </c>
      <c r="C8" s="388"/>
      <c r="D8" s="331" t="s">
        <v>1240</v>
      </c>
      <c r="E8" s="331"/>
      <c r="F8" s="331"/>
      <c r="G8" s="331"/>
      <c r="H8" s="331"/>
      <c r="I8" s="19"/>
      <c r="J8" s="20"/>
      <c r="K8" s="20"/>
      <c r="L8" s="21"/>
      <c r="M8" s="14"/>
      <c r="N8" s="13"/>
      <c r="O8" s="13"/>
      <c r="P8" s="14"/>
      <c r="Q8" s="14"/>
    </row>
    <row r="9" spans="1:18" s="5" customFormat="1" ht="20.100000000000001" customHeight="1">
      <c r="A9" s="14"/>
      <c r="B9" s="388" t="s">
        <v>10</v>
      </c>
      <c r="C9" s="388"/>
      <c r="D9" s="331" t="s">
        <v>11</v>
      </c>
      <c r="E9" s="331"/>
      <c r="F9" s="331"/>
      <c r="G9" s="331"/>
      <c r="H9" s="331"/>
      <c r="I9" s="22"/>
      <c r="J9" s="23"/>
      <c r="K9" s="23"/>
      <c r="L9" s="24"/>
      <c r="M9" s="24"/>
      <c r="N9" s="23"/>
      <c r="O9" s="13"/>
      <c r="P9" s="14"/>
      <c r="Q9" s="14"/>
    </row>
    <row r="10" spans="1:18" s="5" customFormat="1" ht="50.1" customHeight="1">
      <c r="A10" s="397" t="s">
        <v>1277</v>
      </c>
      <c r="B10" s="388" t="s">
        <v>12</v>
      </c>
      <c r="C10" s="388"/>
      <c r="D10" s="331" t="s">
        <v>281</v>
      </c>
      <c r="E10" s="331"/>
      <c r="F10" s="331"/>
      <c r="G10" s="331"/>
      <c r="H10" s="331"/>
      <c r="I10" s="22"/>
      <c r="J10" s="23"/>
      <c r="K10" s="23"/>
      <c r="L10" s="24"/>
      <c r="M10" s="24"/>
      <c r="N10" s="23"/>
      <c r="O10" s="241"/>
      <c r="P10" s="25"/>
      <c r="Q10" s="14"/>
    </row>
    <row r="11" spans="1:18" s="5" customFormat="1" ht="50.1" customHeight="1">
      <c r="A11" s="397"/>
      <c r="B11" s="388" t="s">
        <v>14</v>
      </c>
      <c r="C11" s="388"/>
      <c r="D11" s="366" t="s">
        <v>3927</v>
      </c>
      <c r="E11" s="366"/>
      <c r="F11" s="366"/>
      <c r="G11" s="366"/>
      <c r="H11" s="366"/>
      <c r="I11" s="22"/>
      <c r="J11" s="23"/>
      <c r="K11" s="23"/>
      <c r="L11" s="24"/>
      <c r="M11" s="24"/>
      <c r="N11" s="23"/>
      <c r="O11" s="13"/>
      <c r="P11" s="14"/>
      <c r="Q11" s="14"/>
    </row>
    <row r="12" spans="1:18" s="5" customFormat="1" ht="50.1" customHeight="1">
      <c r="A12" s="397" t="s">
        <v>1278</v>
      </c>
      <c r="B12" s="388" t="s">
        <v>16</v>
      </c>
      <c r="C12" s="388"/>
      <c r="D12" s="331" t="s">
        <v>17</v>
      </c>
      <c r="E12" s="331"/>
      <c r="F12" s="331"/>
      <c r="G12" s="331"/>
      <c r="H12" s="331"/>
      <c r="I12" s="22"/>
      <c r="J12" s="23"/>
      <c r="K12" s="23"/>
      <c r="L12" s="24"/>
      <c r="M12" s="24"/>
      <c r="N12" s="23"/>
      <c r="O12" s="13"/>
      <c r="P12" s="14"/>
      <c r="Q12" s="14"/>
    </row>
    <row r="13" spans="1:18" s="5" customFormat="1" ht="50.1" customHeight="1">
      <c r="A13" s="397"/>
      <c r="B13" s="388" t="s">
        <v>18</v>
      </c>
      <c r="C13" s="388"/>
      <c r="D13" s="331" t="s">
        <v>3469</v>
      </c>
      <c r="E13" s="331"/>
      <c r="F13" s="331"/>
      <c r="G13" s="331"/>
      <c r="H13" s="331"/>
      <c r="I13" s="22"/>
      <c r="J13" s="23"/>
      <c r="K13" s="23"/>
      <c r="L13" s="24"/>
      <c r="M13" s="24"/>
      <c r="N13" s="23"/>
      <c r="O13" s="13"/>
      <c r="P13" s="14"/>
      <c r="Q13" s="14"/>
    </row>
    <row r="14" spans="1:18" s="5" customFormat="1" ht="50.1" customHeight="1">
      <c r="A14" s="397" t="s">
        <v>1279</v>
      </c>
      <c r="B14" s="388" t="s">
        <v>20</v>
      </c>
      <c r="C14" s="388"/>
      <c r="D14" s="391" t="s">
        <v>21</v>
      </c>
      <c r="E14" s="391"/>
      <c r="F14" s="391"/>
      <c r="G14" s="391"/>
      <c r="H14" s="391"/>
      <c r="I14" s="22"/>
      <c r="J14" s="23"/>
      <c r="K14" s="23"/>
      <c r="L14" s="24"/>
      <c r="M14" s="24"/>
      <c r="N14" s="23"/>
      <c r="O14" s="13"/>
      <c r="P14" s="14"/>
      <c r="Q14" s="14"/>
    </row>
    <row r="15" spans="1:18" s="5" customFormat="1" ht="50.1" customHeight="1">
      <c r="A15" s="397"/>
      <c r="B15" s="388" t="s">
        <v>22</v>
      </c>
      <c r="C15" s="388"/>
      <c r="D15" s="391" t="s">
        <v>3470</v>
      </c>
      <c r="E15" s="391"/>
      <c r="F15" s="391"/>
      <c r="G15" s="391"/>
      <c r="H15" s="391"/>
      <c r="I15" s="22"/>
      <c r="J15" s="23"/>
      <c r="K15" s="23"/>
      <c r="L15" s="24"/>
      <c r="M15" s="24"/>
      <c r="N15" s="23"/>
      <c r="O15" s="13"/>
      <c r="P15" s="14"/>
      <c r="Q15" s="14"/>
    </row>
    <row r="16" spans="1:18" s="5" customFormat="1" ht="50.1" customHeight="1">
      <c r="A16" s="397"/>
      <c r="B16" s="389" t="s">
        <v>573</v>
      </c>
      <c r="C16" s="390"/>
      <c r="D16" s="391" t="s">
        <v>3471</v>
      </c>
      <c r="E16" s="391"/>
      <c r="F16" s="391"/>
      <c r="G16" s="391"/>
      <c r="H16" s="391"/>
      <c r="I16" s="22"/>
      <c r="J16" s="23"/>
      <c r="K16" s="23"/>
      <c r="L16" s="24"/>
      <c r="M16" s="24"/>
      <c r="N16" s="23"/>
      <c r="O16" s="13"/>
      <c r="P16" s="14"/>
      <c r="Q16" s="14"/>
    </row>
    <row r="17" spans="1:21" s="5" customFormat="1" ht="49.5" customHeight="1">
      <c r="A17" s="397"/>
      <c r="B17" s="388" t="s">
        <v>1470</v>
      </c>
      <c r="C17" s="388"/>
      <c r="D17" s="392" t="s">
        <v>3472</v>
      </c>
      <c r="E17" s="392"/>
      <c r="F17" s="392"/>
      <c r="G17" s="392"/>
      <c r="H17" s="392"/>
      <c r="I17" s="112"/>
      <c r="J17" s="248"/>
      <c r="K17" s="248"/>
      <c r="L17" s="249"/>
      <c r="M17" s="249"/>
      <c r="N17" s="248"/>
      <c r="O17" s="248"/>
      <c r="P17" s="249"/>
      <c r="Q17" s="249"/>
    </row>
    <row r="18" spans="1:21" s="5" customFormat="1" ht="15.75">
      <c r="A18" s="6"/>
      <c r="B18" s="26"/>
      <c r="C18" s="26"/>
      <c r="D18" s="6"/>
      <c r="E18" s="6"/>
      <c r="F18" s="6"/>
      <c r="G18" s="6"/>
      <c r="H18" s="6"/>
      <c r="I18" s="6"/>
      <c r="J18" s="13"/>
      <c r="K18" s="13"/>
      <c r="L18" s="14"/>
      <c r="M18" s="14"/>
      <c r="N18" s="13"/>
      <c r="O18" s="129"/>
      <c r="P18" s="14"/>
      <c r="Q18" s="14"/>
    </row>
    <row r="19" spans="1:21" s="5" customFormat="1" ht="50.1" customHeight="1">
      <c r="A19" s="6"/>
      <c r="B19" s="393" t="s">
        <v>2659</v>
      </c>
      <c r="C19" s="393"/>
      <c r="D19" s="323">
        <v>8144000</v>
      </c>
      <c r="E19" s="365" t="s">
        <v>4358</v>
      </c>
      <c r="F19" s="365"/>
      <c r="G19" s="365"/>
      <c r="H19" s="365"/>
      <c r="I19" s="6"/>
      <c r="J19" s="13"/>
      <c r="K19" s="13"/>
      <c r="L19" s="14"/>
      <c r="M19" s="14"/>
      <c r="N19" s="13"/>
      <c r="O19" s="129"/>
      <c r="P19" s="14"/>
      <c r="Q19" s="14"/>
    </row>
    <row r="20" spans="1:21" s="5" customFormat="1" ht="15.75">
      <c r="A20" s="6"/>
      <c r="B20" s="26"/>
      <c r="C20" s="26"/>
      <c r="D20" s="6"/>
      <c r="E20" s="6"/>
      <c r="F20" s="6"/>
      <c r="G20" s="6"/>
      <c r="H20" s="6"/>
      <c r="I20" s="6"/>
      <c r="J20" s="13"/>
      <c r="K20" s="13"/>
      <c r="L20" s="14"/>
      <c r="M20" s="14"/>
      <c r="N20" s="13"/>
      <c r="O20" s="13"/>
      <c r="P20" s="14"/>
      <c r="Q20" s="14"/>
    </row>
    <row r="21" spans="1:21" ht="50.1" customHeight="1">
      <c r="A21" s="6"/>
      <c r="B21" s="399" t="s">
        <v>24</v>
      </c>
      <c r="C21" s="399"/>
      <c r="D21" s="399"/>
      <c r="E21" s="399"/>
      <c r="F21" s="399"/>
      <c r="G21" s="399"/>
      <c r="H21" s="399"/>
      <c r="I21" s="399"/>
      <c r="J21" s="399"/>
      <c r="K21" s="399"/>
      <c r="L21" s="399"/>
      <c r="M21" s="399"/>
      <c r="N21" s="399"/>
      <c r="O21" s="399"/>
      <c r="P21" s="399"/>
      <c r="Q21" s="399"/>
      <c r="R21" s="5"/>
    </row>
    <row r="22" spans="1:21" ht="50.1" customHeight="1">
      <c r="A22" s="6"/>
      <c r="B22" s="388"/>
      <c r="C22" s="388"/>
      <c r="D22" s="253" t="s">
        <v>25</v>
      </c>
      <c r="E22" s="253" t="s">
        <v>26</v>
      </c>
      <c r="F22" s="253" t="s">
        <v>27</v>
      </c>
      <c r="G22" s="253" t="s">
        <v>28</v>
      </c>
      <c r="H22" s="253" t="s">
        <v>29</v>
      </c>
      <c r="I22" s="253" t="s">
        <v>30</v>
      </c>
      <c r="J22" s="254" t="s">
        <v>31</v>
      </c>
      <c r="K22" s="254" t="s">
        <v>32</v>
      </c>
      <c r="L22" s="253" t="s">
        <v>33</v>
      </c>
      <c r="M22" s="253" t="s">
        <v>34</v>
      </c>
      <c r="N22" s="254" t="s">
        <v>35</v>
      </c>
      <c r="O22" s="254" t="s">
        <v>36</v>
      </c>
      <c r="P22" s="253" t="s">
        <v>37</v>
      </c>
      <c r="Q22" s="253" t="s">
        <v>38</v>
      </c>
      <c r="R22" s="5"/>
    </row>
    <row r="23" spans="1:21" ht="150" customHeight="1">
      <c r="A23" s="255"/>
      <c r="B23" s="388" t="s">
        <v>39</v>
      </c>
      <c r="C23" s="389"/>
      <c r="D23" s="59" t="s">
        <v>3928</v>
      </c>
      <c r="E23" s="59" t="s">
        <v>3929</v>
      </c>
      <c r="F23" s="59" t="s">
        <v>3930</v>
      </c>
      <c r="G23" s="59" t="s">
        <v>42</v>
      </c>
      <c r="H23" s="59" t="s">
        <v>43</v>
      </c>
      <c r="I23" s="59" t="s">
        <v>3931</v>
      </c>
      <c r="J23" s="109">
        <v>90000</v>
      </c>
      <c r="K23" s="109">
        <v>90000</v>
      </c>
      <c r="L23" s="59" t="s">
        <v>45</v>
      </c>
      <c r="M23" s="59" t="s">
        <v>46</v>
      </c>
      <c r="N23" s="109">
        <v>100</v>
      </c>
      <c r="O23" s="109">
        <v>90000</v>
      </c>
      <c r="P23" s="59" t="s">
        <v>3932</v>
      </c>
      <c r="Q23" s="59"/>
      <c r="R23" s="5"/>
    </row>
    <row r="24" spans="1:21" ht="150" customHeight="1">
      <c r="A24" s="255"/>
      <c r="B24" s="388" t="s">
        <v>48</v>
      </c>
      <c r="C24" s="389"/>
      <c r="D24" s="59" t="s">
        <v>3933</v>
      </c>
      <c r="E24" s="59" t="s">
        <v>3934</v>
      </c>
      <c r="F24" s="59" t="s">
        <v>3935</v>
      </c>
      <c r="G24" s="59" t="s">
        <v>42</v>
      </c>
      <c r="H24" s="59" t="s">
        <v>43</v>
      </c>
      <c r="I24" s="59" t="s">
        <v>3936</v>
      </c>
      <c r="J24" s="109">
        <v>43500</v>
      </c>
      <c r="K24" s="109">
        <v>43500</v>
      </c>
      <c r="L24" s="59" t="s">
        <v>45</v>
      </c>
      <c r="M24" s="59" t="s">
        <v>46</v>
      </c>
      <c r="N24" s="109">
        <v>100</v>
      </c>
      <c r="O24" s="109">
        <v>43500</v>
      </c>
      <c r="P24" s="59" t="s">
        <v>3932</v>
      </c>
      <c r="Q24" s="59" t="s">
        <v>3937</v>
      </c>
      <c r="R24" s="5"/>
    </row>
    <row r="25" spans="1:21" ht="150" customHeight="1">
      <c r="A25" s="255"/>
      <c r="B25" s="388" t="s">
        <v>55</v>
      </c>
      <c r="C25" s="389"/>
      <c r="D25" s="59" t="s">
        <v>3938</v>
      </c>
      <c r="E25" s="59" t="s">
        <v>3939</v>
      </c>
      <c r="F25" s="59" t="s">
        <v>3940</v>
      </c>
      <c r="G25" s="59" t="s">
        <v>42</v>
      </c>
      <c r="H25" s="59" t="s">
        <v>59</v>
      </c>
      <c r="I25" s="59" t="s">
        <v>3941</v>
      </c>
      <c r="J25" s="109">
        <v>7500</v>
      </c>
      <c r="K25" s="109">
        <v>7500</v>
      </c>
      <c r="L25" s="59" t="s">
        <v>61</v>
      </c>
      <c r="M25" s="59" t="s">
        <v>46</v>
      </c>
      <c r="N25" s="109">
        <v>100</v>
      </c>
      <c r="O25" s="109">
        <v>7500</v>
      </c>
      <c r="P25" s="59" t="s">
        <v>3932</v>
      </c>
      <c r="Q25" s="59" t="s">
        <v>3942</v>
      </c>
      <c r="R25" s="5"/>
    </row>
    <row r="26" spans="1:21" ht="150" customHeight="1">
      <c r="A26" s="255"/>
      <c r="B26" s="388" t="s">
        <v>64</v>
      </c>
      <c r="C26" s="389"/>
      <c r="D26" s="59" t="s">
        <v>3943</v>
      </c>
      <c r="E26" s="59" t="s">
        <v>3944</v>
      </c>
      <c r="F26" s="59" t="s">
        <v>3945</v>
      </c>
      <c r="G26" s="59" t="s">
        <v>42</v>
      </c>
      <c r="H26" s="59" t="s">
        <v>59</v>
      </c>
      <c r="I26" s="59" t="s">
        <v>3946</v>
      </c>
      <c r="J26" s="109">
        <v>20000</v>
      </c>
      <c r="K26" s="109">
        <v>20000</v>
      </c>
      <c r="L26" s="59" t="s">
        <v>61</v>
      </c>
      <c r="M26" s="59" t="s">
        <v>46</v>
      </c>
      <c r="N26" s="109">
        <v>100</v>
      </c>
      <c r="O26" s="109">
        <v>20000</v>
      </c>
      <c r="P26" s="59" t="s">
        <v>3932</v>
      </c>
      <c r="Q26" s="59" t="s">
        <v>3947</v>
      </c>
      <c r="R26" s="5"/>
    </row>
    <row r="27" spans="1:21" ht="150" customHeight="1">
      <c r="A27" s="255"/>
      <c r="B27" s="388" t="s">
        <v>71</v>
      </c>
      <c r="C27" s="389"/>
      <c r="D27" s="59" t="s">
        <v>3948</v>
      </c>
      <c r="E27" s="59" t="s">
        <v>3949</v>
      </c>
      <c r="F27" s="59" t="s">
        <v>3950</v>
      </c>
      <c r="G27" s="59" t="s">
        <v>42</v>
      </c>
      <c r="H27" s="59" t="s">
        <v>59</v>
      </c>
      <c r="I27" s="59" t="s">
        <v>3946</v>
      </c>
      <c r="J27" s="109">
        <v>9000</v>
      </c>
      <c r="K27" s="109">
        <v>9000</v>
      </c>
      <c r="L27" s="59" t="s">
        <v>61</v>
      </c>
      <c r="M27" s="59" t="s">
        <v>46</v>
      </c>
      <c r="N27" s="109">
        <v>100</v>
      </c>
      <c r="O27" s="109">
        <v>9000</v>
      </c>
      <c r="P27" s="59" t="s">
        <v>3932</v>
      </c>
      <c r="Q27" s="59" t="s">
        <v>3947</v>
      </c>
      <c r="R27" s="5"/>
    </row>
    <row r="28" spans="1:21" ht="150" customHeight="1">
      <c r="A28" s="115"/>
      <c r="B28" s="388" t="s">
        <v>111</v>
      </c>
      <c r="C28" s="389"/>
      <c r="D28" s="59" t="s">
        <v>3951</v>
      </c>
      <c r="E28" s="59" t="s">
        <v>3952</v>
      </c>
      <c r="F28" s="59" t="s">
        <v>3953</v>
      </c>
      <c r="G28" s="59" t="s">
        <v>42</v>
      </c>
      <c r="H28" s="59" t="s">
        <v>59</v>
      </c>
      <c r="I28" s="59" t="s">
        <v>3941</v>
      </c>
      <c r="J28" s="109">
        <v>5000</v>
      </c>
      <c r="K28" s="109">
        <v>5000</v>
      </c>
      <c r="L28" s="59" t="s">
        <v>61</v>
      </c>
      <c r="M28" s="59" t="s">
        <v>46</v>
      </c>
      <c r="N28" s="109">
        <v>100</v>
      </c>
      <c r="O28" s="109">
        <v>5000</v>
      </c>
      <c r="P28" s="59" t="s">
        <v>3932</v>
      </c>
      <c r="Q28" s="59" t="s">
        <v>3942</v>
      </c>
      <c r="R28" s="5"/>
    </row>
    <row r="29" spans="1:21" ht="150" customHeight="1">
      <c r="A29" s="115"/>
      <c r="B29" s="388" t="s">
        <v>118</v>
      </c>
      <c r="C29" s="389"/>
      <c r="D29" s="59" t="s">
        <v>3954</v>
      </c>
      <c r="E29" s="59" t="s">
        <v>3955</v>
      </c>
      <c r="F29" s="59" t="s">
        <v>3956</v>
      </c>
      <c r="G29" s="59" t="s">
        <v>42</v>
      </c>
      <c r="H29" s="59" t="s">
        <v>59</v>
      </c>
      <c r="I29" s="59" t="s">
        <v>3946</v>
      </c>
      <c r="J29" s="109">
        <v>9000</v>
      </c>
      <c r="K29" s="109">
        <v>9000</v>
      </c>
      <c r="L29" s="59" t="s">
        <v>61</v>
      </c>
      <c r="M29" s="59" t="s">
        <v>46</v>
      </c>
      <c r="N29" s="109">
        <v>100</v>
      </c>
      <c r="O29" s="109">
        <v>9000</v>
      </c>
      <c r="P29" s="59" t="s">
        <v>3932</v>
      </c>
      <c r="Q29" s="59" t="s">
        <v>3947</v>
      </c>
      <c r="R29" s="5"/>
    </row>
    <row r="30" spans="1:21" ht="150" customHeight="1">
      <c r="A30" s="115"/>
      <c r="B30" s="388" t="s">
        <v>125</v>
      </c>
      <c r="C30" s="389"/>
      <c r="D30" s="59" t="s">
        <v>3957</v>
      </c>
      <c r="E30" s="59" t="s">
        <v>3958</v>
      </c>
      <c r="F30" s="59" t="s">
        <v>3959</v>
      </c>
      <c r="G30" s="59" t="s">
        <v>42</v>
      </c>
      <c r="H30" s="59" t="s">
        <v>59</v>
      </c>
      <c r="I30" s="59" t="s">
        <v>3946</v>
      </c>
      <c r="J30" s="109">
        <v>18000</v>
      </c>
      <c r="K30" s="109">
        <v>18000</v>
      </c>
      <c r="L30" s="59" t="s">
        <v>61</v>
      </c>
      <c r="M30" s="59" t="s">
        <v>46</v>
      </c>
      <c r="N30" s="109">
        <v>100</v>
      </c>
      <c r="O30" s="109">
        <v>18000</v>
      </c>
      <c r="P30" s="59" t="s">
        <v>3932</v>
      </c>
      <c r="Q30" s="59" t="s">
        <v>3947</v>
      </c>
      <c r="R30" s="5"/>
    </row>
    <row r="31" spans="1:21">
      <c r="A31" s="115"/>
      <c r="B31" s="5"/>
      <c r="C31" s="5"/>
      <c r="D31" s="5"/>
      <c r="E31" s="5"/>
      <c r="F31" s="5"/>
      <c r="G31" s="5"/>
      <c r="H31" s="5"/>
      <c r="I31" s="5"/>
      <c r="J31" s="42"/>
      <c r="K31" s="42"/>
      <c r="L31" s="5"/>
      <c r="M31" s="5"/>
      <c r="N31" s="42"/>
      <c r="O31" s="42"/>
      <c r="P31" s="5"/>
      <c r="Q31" s="5"/>
      <c r="R31" s="5"/>
    </row>
    <row r="32" spans="1:21" ht="20.100000000000001" customHeight="1">
      <c r="A32" s="30"/>
      <c r="B32" s="240" t="s">
        <v>162</v>
      </c>
      <c r="C32" s="341" t="s">
        <v>163</v>
      </c>
      <c r="D32" s="342"/>
      <c r="E32" s="342"/>
      <c r="F32" s="342"/>
      <c r="G32" s="342"/>
      <c r="H32" s="343"/>
      <c r="I32" s="35"/>
      <c r="J32" s="40"/>
      <c r="K32" s="40"/>
      <c r="L32" s="35"/>
      <c r="M32" s="35"/>
      <c r="N32" s="41"/>
      <c r="O32" s="41"/>
      <c r="P32" s="35"/>
      <c r="Q32" s="35"/>
      <c r="R32" s="35"/>
      <c r="S32" s="35"/>
      <c r="T32" s="5"/>
      <c r="U32" s="5"/>
    </row>
    <row r="33" spans="1:22" ht="20.100000000000001" customHeight="1">
      <c r="A33" s="30"/>
      <c r="B33" s="240" t="s">
        <v>164</v>
      </c>
      <c r="C33" s="341" t="s">
        <v>565</v>
      </c>
      <c r="D33" s="342"/>
      <c r="E33" s="342"/>
      <c r="F33" s="342"/>
      <c r="G33" s="342"/>
      <c r="H33" s="343"/>
      <c r="I33" s="35"/>
      <c r="J33" s="40"/>
      <c r="K33" s="40"/>
      <c r="L33" s="35"/>
      <c r="M33" s="35"/>
      <c r="N33" s="41"/>
      <c r="O33" s="41"/>
      <c r="P33" s="35"/>
      <c r="Q33" s="35"/>
      <c r="R33" s="35"/>
      <c r="S33" s="35"/>
      <c r="T33" s="5"/>
      <c r="U33" s="5"/>
    </row>
    <row r="34" spans="1:22" ht="20.100000000000001" customHeight="1">
      <c r="A34" s="30"/>
      <c r="B34" s="240" t="s">
        <v>165</v>
      </c>
      <c r="C34" s="341" t="s">
        <v>3960</v>
      </c>
      <c r="D34" s="342"/>
      <c r="E34" s="342"/>
      <c r="F34" s="342"/>
      <c r="G34" s="342"/>
      <c r="H34" s="343"/>
      <c r="I34" s="35"/>
      <c r="J34" s="40"/>
      <c r="K34" s="40"/>
      <c r="L34" s="35"/>
      <c r="M34" s="35"/>
      <c r="N34" s="41"/>
      <c r="O34" s="41"/>
      <c r="P34" s="35"/>
      <c r="Q34" s="35"/>
      <c r="R34" s="35"/>
      <c r="S34" s="35"/>
      <c r="T34" s="5"/>
      <c r="U34" s="5"/>
    </row>
    <row r="35" spans="1:22" ht="20.100000000000001" customHeight="1">
      <c r="A35" s="30"/>
      <c r="B35" s="240" t="s">
        <v>167</v>
      </c>
      <c r="C35" s="341" t="s">
        <v>168</v>
      </c>
      <c r="D35" s="342"/>
      <c r="E35" s="342"/>
      <c r="F35" s="342"/>
      <c r="G35" s="342"/>
      <c r="H35" s="343"/>
      <c r="I35" s="35"/>
      <c r="J35" s="40"/>
      <c r="K35" s="40"/>
      <c r="L35" s="35"/>
      <c r="M35" s="35"/>
      <c r="N35" s="41"/>
      <c r="O35" s="41"/>
      <c r="P35" s="35"/>
      <c r="Q35" s="35"/>
      <c r="R35" s="35"/>
      <c r="S35" s="35"/>
      <c r="T35" s="5"/>
      <c r="U35" s="5"/>
    </row>
    <row r="36" spans="1:22" ht="20.100000000000001" customHeight="1">
      <c r="A36" s="30"/>
      <c r="B36" s="240" t="s">
        <v>169</v>
      </c>
      <c r="C36" s="341" t="s">
        <v>170</v>
      </c>
      <c r="D36" s="342"/>
      <c r="E36" s="342"/>
      <c r="F36" s="342"/>
      <c r="G36" s="342"/>
      <c r="H36" s="343"/>
      <c r="I36" s="35"/>
      <c r="J36" s="40"/>
      <c r="K36" s="40"/>
      <c r="L36" s="35"/>
      <c r="M36" s="35"/>
      <c r="N36" s="41"/>
      <c r="O36" s="41"/>
      <c r="P36" s="35"/>
      <c r="Q36" s="35"/>
      <c r="R36" s="35"/>
      <c r="S36" s="35"/>
      <c r="T36" s="5"/>
      <c r="U36" s="5"/>
    </row>
    <row r="37" spans="1:22" ht="16.5" customHeight="1">
      <c r="A37" s="30"/>
      <c r="B37" s="240" t="s">
        <v>171</v>
      </c>
      <c r="C37" s="341" t="s">
        <v>3961</v>
      </c>
      <c r="D37" s="342"/>
      <c r="E37" s="342"/>
      <c r="F37" s="342"/>
      <c r="G37" s="342"/>
      <c r="H37" s="343"/>
      <c r="I37" s="35"/>
      <c r="J37" s="40"/>
      <c r="K37" s="40"/>
      <c r="L37" s="35"/>
      <c r="M37" s="35"/>
      <c r="N37" s="41"/>
      <c r="O37" s="41"/>
      <c r="P37" s="35"/>
      <c r="Q37" s="35"/>
      <c r="R37" s="35"/>
      <c r="S37" s="35"/>
      <c r="T37" s="5"/>
      <c r="U37" s="5"/>
    </row>
    <row r="38" spans="1:22" ht="20.100000000000001" customHeight="1">
      <c r="A38" s="30"/>
      <c r="B38" s="240" t="s">
        <v>173</v>
      </c>
      <c r="C38" s="341" t="s">
        <v>3652</v>
      </c>
      <c r="D38" s="342"/>
      <c r="E38" s="342"/>
      <c r="F38" s="342"/>
      <c r="G38" s="342"/>
      <c r="H38" s="343"/>
      <c r="I38" s="35"/>
      <c r="J38" s="40"/>
      <c r="K38" s="40"/>
      <c r="L38" s="35"/>
      <c r="M38" s="35"/>
      <c r="N38" s="41"/>
      <c r="O38" s="41"/>
      <c r="P38" s="35"/>
      <c r="Q38" s="35"/>
      <c r="R38" s="35"/>
      <c r="S38" s="35"/>
      <c r="T38" s="5"/>
      <c r="U38" s="5"/>
    </row>
    <row r="39" spans="1:22" ht="20.100000000000001" customHeight="1">
      <c r="A39" s="30"/>
      <c r="B39" s="29"/>
      <c r="C39" s="29"/>
      <c r="D39" s="35"/>
      <c r="E39" s="35"/>
      <c r="F39" s="35"/>
      <c r="G39" s="35"/>
      <c r="H39" s="35"/>
      <c r="I39" s="35"/>
      <c r="J39" s="40"/>
      <c r="K39" s="40"/>
      <c r="L39" s="35"/>
      <c r="M39" s="35"/>
      <c r="N39" s="41"/>
      <c r="O39" s="41"/>
      <c r="P39" s="35"/>
      <c r="Q39" s="35"/>
      <c r="R39" s="35"/>
      <c r="S39" s="35"/>
      <c r="T39" s="5"/>
      <c r="U39" s="5"/>
    </row>
    <row r="40" spans="1:22" ht="20.100000000000001" customHeight="1">
      <c r="A40" s="30"/>
      <c r="B40" s="337" t="s">
        <v>175</v>
      </c>
      <c r="C40" s="338"/>
      <c r="D40" s="338"/>
      <c r="E40" s="338"/>
      <c r="F40" s="338"/>
      <c r="G40" s="338"/>
      <c r="H40" s="339"/>
      <c r="I40" s="5"/>
      <c r="J40" s="42"/>
      <c r="K40" s="42"/>
      <c r="L40" s="5"/>
      <c r="M40" s="5"/>
      <c r="N40" s="42"/>
      <c r="O40" s="118"/>
      <c r="P40" s="5"/>
      <c r="Q40" s="5"/>
      <c r="R40" s="5"/>
      <c r="S40" s="5"/>
      <c r="T40" s="5"/>
      <c r="U40" s="5"/>
      <c r="V40" s="5"/>
    </row>
  </sheetData>
  <mergeCells count="53">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40:H40"/>
    <mergeCell ref="B27:C27"/>
    <mergeCell ref="B28:C28"/>
    <mergeCell ref="B29:C29"/>
    <mergeCell ref="B30:C30"/>
    <mergeCell ref="C32:H32"/>
    <mergeCell ref="C33:H33"/>
    <mergeCell ref="C34:H34"/>
    <mergeCell ref="C35:H35"/>
    <mergeCell ref="C36:H36"/>
    <mergeCell ref="C37:H37"/>
    <mergeCell ref="C38:H38"/>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topLeftCell="B7" zoomScale="55" zoomScaleNormal="55" workbookViewId="0">
      <selection activeCell="D16" sqref="D16:H16"/>
    </sheetView>
  </sheetViews>
  <sheetFormatPr baseColWidth="10" defaultColWidth="0" defaultRowHeight="15" zeroHeight="1"/>
  <cols>
    <col min="1" max="1" width="15.7109375" style="48" customWidth="1"/>
    <col min="2" max="2" width="70.28515625" style="48" bestFit="1" customWidth="1"/>
    <col min="3" max="3" width="15.7109375" style="60" customWidth="1"/>
    <col min="4" max="17" width="35.7109375" style="48" customWidth="1"/>
    <col min="18" max="18" width="11.42578125" style="43" customWidth="1"/>
    <col min="19" max="16384" width="11.42578125" style="43" hidden="1"/>
  </cols>
  <sheetData>
    <row r="1" spans="1:21" ht="15.75">
      <c r="A1" s="1"/>
      <c r="B1" s="1"/>
      <c r="C1" s="2"/>
      <c r="D1" s="1"/>
      <c r="E1" s="1"/>
      <c r="F1" s="1"/>
      <c r="G1" s="1"/>
      <c r="H1" s="1"/>
      <c r="I1" s="1"/>
      <c r="J1" s="5"/>
      <c r="K1" s="5"/>
      <c r="L1" s="5"/>
      <c r="M1" s="5"/>
      <c r="N1" s="5"/>
      <c r="O1" s="5"/>
      <c r="P1" s="5"/>
      <c r="Q1" s="5"/>
      <c r="R1" s="5"/>
    </row>
    <row r="2" spans="1:21" ht="15.75">
      <c r="A2" s="1"/>
      <c r="B2" s="69"/>
      <c r="C2" s="2"/>
      <c r="D2" s="1"/>
      <c r="E2" s="1"/>
      <c r="F2" s="1"/>
      <c r="G2" s="1"/>
      <c r="H2" s="1"/>
      <c r="I2" s="1"/>
      <c r="J2" s="5"/>
      <c r="K2" s="43"/>
      <c r="L2" s="5"/>
      <c r="M2" s="5"/>
      <c r="N2" s="5"/>
      <c r="O2" s="5"/>
      <c r="P2" s="5"/>
      <c r="Q2" s="5"/>
      <c r="R2" s="5"/>
    </row>
    <row r="3" spans="1:21" ht="20.100000000000001" customHeight="1">
      <c r="A3" s="5"/>
      <c r="B3" s="408" t="s">
        <v>0</v>
      </c>
      <c r="C3" s="408"/>
      <c r="D3" s="404" t="s">
        <v>1</v>
      </c>
      <c r="E3" s="404"/>
      <c r="F3" s="404"/>
      <c r="G3" s="404"/>
      <c r="H3" s="404"/>
      <c r="I3" s="70"/>
      <c r="J3" s="28"/>
      <c r="K3" s="71"/>
      <c r="L3" s="72"/>
      <c r="M3" s="5"/>
      <c r="N3" s="5"/>
      <c r="O3" s="5"/>
      <c r="P3" s="5"/>
      <c r="Q3" s="5"/>
      <c r="R3" s="5"/>
    </row>
    <row r="4" spans="1:21" ht="20.100000000000001" customHeight="1">
      <c r="A4" s="5"/>
      <c r="B4" s="408" t="s">
        <v>2</v>
      </c>
      <c r="C4" s="408"/>
      <c r="D4" s="366" t="s">
        <v>2795</v>
      </c>
      <c r="E4" s="366"/>
      <c r="F4" s="366"/>
      <c r="G4" s="366"/>
      <c r="H4" s="366"/>
      <c r="I4" s="6"/>
      <c r="J4" s="28"/>
      <c r="K4" s="5"/>
      <c r="L4" s="5"/>
      <c r="M4" s="5"/>
      <c r="N4" s="5"/>
      <c r="O4" s="5"/>
      <c r="P4" s="5"/>
      <c r="Q4" s="5"/>
      <c r="R4" s="5"/>
    </row>
    <row r="5" spans="1:21" ht="20.100000000000001" customHeight="1">
      <c r="A5" s="5"/>
      <c r="B5" s="408" t="s">
        <v>3</v>
      </c>
      <c r="C5" s="408"/>
      <c r="D5" s="366" t="s">
        <v>560</v>
      </c>
      <c r="E5" s="366"/>
      <c r="F5" s="366"/>
      <c r="G5" s="366"/>
      <c r="H5" s="366"/>
      <c r="I5" s="6"/>
      <c r="J5" s="28"/>
      <c r="K5" s="5"/>
      <c r="L5" s="5"/>
      <c r="M5" s="5"/>
      <c r="N5" s="73"/>
      <c r="O5" s="73"/>
      <c r="P5" s="5"/>
      <c r="Q5" s="5"/>
      <c r="R5" s="5"/>
    </row>
    <row r="6" spans="1:21" ht="20.100000000000001" customHeight="1">
      <c r="A6" s="5"/>
      <c r="B6" s="408" t="s">
        <v>5</v>
      </c>
      <c r="C6" s="408"/>
      <c r="D6" s="366" t="s">
        <v>558</v>
      </c>
      <c r="E6" s="366"/>
      <c r="F6" s="366"/>
      <c r="G6" s="366"/>
      <c r="H6" s="366"/>
      <c r="I6" s="19"/>
      <c r="J6" s="74"/>
      <c r="K6" s="75"/>
      <c r="L6" s="75"/>
      <c r="M6" s="5"/>
      <c r="N6" s="73"/>
      <c r="O6" s="73"/>
      <c r="P6" s="5"/>
      <c r="Q6" s="5"/>
      <c r="R6" s="5"/>
    </row>
    <row r="7" spans="1:21" ht="20.100000000000001" customHeight="1">
      <c r="A7" s="5"/>
      <c r="B7" s="408" t="s">
        <v>7</v>
      </c>
      <c r="C7" s="408"/>
      <c r="D7" s="366" t="s">
        <v>274</v>
      </c>
      <c r="E7" s="366"/>
      <c r="F7" s="366"/>
      <c r="G7" s="366"/>
      <c r="H7" s="366"/>
      <c r="I7" s="19"/>
      <c r="J7" s="74"/>
      <c r="K7" s="75"/>
      <c r="L7" s="75"/>
      <c r="M7" s="5"/>
      <c r="N7" s="73"/>
      <c r="O7" s="73"/>
      <c r="P7" s="5"/>
      <c r="Q7" s="5"/>
      <c r="R7" s="5"/>
    </row>
    <row r="8" spans="1:21" ht="20.100000000000001" customHeight="1">
      <c r="A8" s="5"/>
      <c r="B8" s="408" t="s">
        <v>9</v>
      </c>
      <c r="C8" s="408"/>
      <c r="D8" s="366" t="s">
        <v>1240</v>
      </c>
      <c r="E8" s="366"/>
      <c r="F8" s="366"/>
      <c r="G8" s="366"/>
      <c r="H8" s="366"/>
      <c r="I8" s="19"/>
      <c r="J8" s="74"/>
      <c r="K8" s="75"/>
      <c r="L8" s="75"/>
      <c r="M8" s="5"/>
      <c r="N8" s="5"/>
      <c r="O8" s="5"/>
      <c r="P8" s="5"/>
      <c r="Q8" s="5"/>
      <c r="R8" s="5"/>
    </row>
    <row r="9" spans="1:21" ht="20.100000000000001" customHeight="1">
      <c r="A9" s="5"/>
      <c r="B9" s="408" t="s">
        <v>10</v>
      </c>
      <c r="C9" s="408"/>
      <c r="D9" s="366" t="s">
        <v>559</v>
      </c>
      <c r="E9" s="366"/>
      <c r="F9" s="366"/>
      <c r="G9" s="366"/>
      <c r="H9" s="366"/>
      <c r="I9" s="22"/>
      <c r="J9" s="43"/>
      <c r="K9" s="76"/>
      <c r="L9" s="76"/>
      <c r="M9" s="76"/>
      <c r="N9" s="76"/>
      <c r="O9" s="76"/>
      <c r="P9" s="5"/>
      <c r="Q9" s="5"/>
      <c r="R9" s="5"/>
    </row>
    <row r="10" spans="1:21" ht="50.1" customHeight="1">
      <c r="A10" s="409" t="s">
        <v>1277</v>
      </c>
      <c r="B10" s="408" t="s">
        <v>12</v>
      </c>
      <c r="C10" s="408"/>
      <c r="D10" s="366" t="s">
        <v>281</v>
      </c>
      <c r="E10" s="366"/>
      <c r="F10" s="366"/>
      <c r="G10" s="366"/>
      <c r="H10" s="366"/>
      <c r="I10" s="22"/>
      <c r="J10" s="77"/>
      <c r="K10" s="78"/>
      <c r="L10" s="76"/>
      <c r="M10" s="76"/>
      <c r="N10" s="76"/>
      <c r="O10" s="76"/>
      <c r="P10" s="79"/>
      <c r="Q10" s="5"/>
      <c r="R10" s="5"/>
    </row>
    <row r="11" spans="1:21" ht="50.1" customHeight="1">
      <c r="A11" s="409"/>
      <c r="B11" s="408" t="s">
        <v>14</v>
      </c>
      <c r="C11" s="408"/>
      <c r="D11" s="366" t="s">
        <v>561</v>
      </c>
      <c r="E11" s="366"/>
      <c r="F11" s="366"/>
      <c r="G11" s="366"/>
      <c r="H11" s="366"/>
      <c r="I11" s="22"/>
      <c r="J11" s="77"/>
      <c r="K11" s="76"/>
      <c r="L11" s="76"/>
      <c r="M11" s="76"/>
      <c r="N11" s="76"/>
      <c r="O11" s="76"/>
      <c r="P11" s="5"/>
      <c r="Q11" s="5"/>
      <c r="R11" s="5"/>
    </row>
    <row r="12" spans="1:21" ht="50.1" customHeight="1">
      <c r="A12" s="409" t="s">
        <v>1278</v>
      </c>
      <c r="B12" s="408" t="s">
        <v>16</v>
      </c>
      <c r="C12" s="408"/>
      <c r="D12" s="366" t="s">
        <v>562</v>
      </c>
      <c r="E12" s="366"/>
      <c r="F12" s="366"/>
      <c r="G12" s="366"/>
      <c r="H12" s="366"/>
      <c r="I12" s="22"/>
      <c r="J12" s="77"/>
      <c r="K12" s="76"/>
      <c r="L12" s="76"/>
      <c r="M12" s="76"/>
      <c r="N12" s="76"/>
      <c r="O12" s="76"/>
      <c r="P12" s="5"/>
      <c r="Q12" s="5"/>
      <c r="R12" s="5"/>
    </row>
    <row r="13" spans="1:21" ht="50.1" customHeight="1">
      <c r="A13" s="409"/>
      <c r="B13" s="408" t="s">
        <v>18</v>
      </c>
      <c r="C13" s="408"/>
      <c r="D13" s="366" t="s">
        <v>563</v>
      </c>
      <c r="E13" s="366"/>
      <c r="F13" s="366"/>
      <c r="G13" s="366"/>
      <c r="H13" s="366"/>
      <c r="I13" s="22"/>
      <c r="J13" s="77"/>
      <c r="K13" s="76"/>
      <c r="L13" s="76"/>
      <c r="M13" s="76"/>
      <c r="N13" s="76"/>
      <c r="O13" s="76"/>
      <c r="P13" s="5"/>
      <c r="Q13" s="5"/>
      <c r="R13" s="5"/>
    </row>
    <row r="14" spans="1:21" ht="50.1" customHeight="1">
      <c r="A14" s="409" t="s">
        <v>1279</v>
      </c>
      <c r="B14" s="408" t="s">
        <v>20</v>
      </c>
      <c r="C14" s="408"/>
      <c r="D14" s="366" t="s">
        <v>4218</v>
      </c>
      <c r="E14" s="366"/>
      <c r="F14" s="366"/>
      <c r="G14" s="366"/>
      <c r="H14" s="366"/>
      <c r="I14" s="22"/>
      <c r="J14" s="77"/>
      <c r="K14" s="76"/>
      <c r="L14" s="76"/>
      <c r="M14" s="76"/>
      <c r="N14" s="76"/>
      <c r="O14" s="76"/>
      <c r="P14" s="5"/>
      <c r="Q14" s="5"/>
      <c r="R14" s="5"/>
    </row>
    <row r="15" spans="1:21" customFormat="1" ht="50.1" customHeight="1">
      <c r="A15" s="409"/>
      <c r="B15" s="408" t="s">
        <v>22</v>
      </c>
      <c r="C15" s="408"/>
      <c r="D15" s="366" t="s">
        <v>282</v>
      </c>
      <c r="E15" s="366"/>
      <c r="F15" s="366"/>
      <c r="G15" s="366"/>
      <c r="H15" s="366"/>
      <c r="I15" s="22"/>
      <c r="J15" s="23"/>
      <c r="K15" s="23"/>
      <c r="L15" s="24"/>
      <c r="M15" s="24"/>
      <c r="N15" s="23"/>
      <c r="O15" s="23"/>
      <c r="P15" s="14"/>
      <c r="Q15" s="14"/>
      <c r="R15" s="14"/>
      <c r="S15" s="14"/>
      <c r="T15" s="5"/>
      <c r="U15" s="5"/>
    </row>
    <row r="16" spans="1:21" customFormat="1" ht="50.1" customHeight="1">
      <c r="A16" s="409"/>
      <c r="B16" s="410" t="s">
        <v>573</v>
      </c>
      <c r="C16" s="411"/>
      <c r="D16" s="346" t="s">
        <v>576</v>
      </c>
      <c r="E16" s="347"/>
      <c r="F16" s="347"/>
      <c r="G16" s="347"/>
      <c r="H16" s="348"/>
      <c r="I16" s="22"/>
      <c r="J16" s="13"/>
      <c r="K16" s="13"/>
      <c r="L16" s="24"/>
      <c r="M16" s="14"/>
      <c r="N16" s="23"/>
      <c r="O16" s="23"/>
      <c r="P16" s="14"/>
      <c r="Q16" s="14"/>
      <c r="R16" s="14"/>
      <c r="S16" s="14"/>
      <c r="T16" s="5"/>
      <c r="U16" s="5"/>
    </row>
    <row r="17" spans="1:18" ht="50.1" customHeight="1">
      <c r="A17" s="409"/>
      <c r="B17" s="408" t="s">
        <v>1470</v>
      </c>
      <c r="C17" s="408"/>
      <c r="D17" s="340" t="s">
        <v>564</v>
      </c>
      <c r="E17" s="340"/>
      <c r="F17" s="340"/>
      <c r="G17" s="340"/>
      <c r="H17" s="340"/>
      <c r="I17" s="22"/>
      <c r="J17" s="28"/>
      <c r="K17" s="5"/>
      <c r="L17" s="76"/>
      <c r="M17" s="5"/>
      <c r="N17" s="76"/>
      <c r="O17" s="76"/>
      <c r="P17" s="5"/>
      <c r="Q17" s="5"/>
      <c r="R17" s="5"/>
    </row>
    <row r="18" spans="1:18" ht="15.75">
      <c r="A18" s="6"/>
      <c r="B18" s="26"/>
      <c r="C18" s="26"/>
      <c r="D18" s="6"/>
      <c r="E18" s="6"/>
      <c r="F18" s="6"/>
      <c r="G18" s="6"/>
      <c r="H18" s="6"/>
      <c r="I18" s="6"/>
      <c r="J18" s="13"/>
      <c r="K18" s="13"/>
      <c r="L18" s="14"/>
      <c r="M18" s="14"/>
      <c r="N18" s="13"/>
      <c r="O18" s="129"/>
      <c r="P18" s="14"/>
      <c r="Q18" s="14"/>
    </row>
    <row r="19" spans="1:18" ht="50.1" customHeight="1">
      <c r="A19" s="6"/>
      <c r="B19" s="416" t="s">
        <v>2659</v>
      </c>
      <c r="C19" s="416"/>
      <c r="D19" s="323">
        <v>2461500</v>
      </c>
      <c r="E19" s="365" t="s">
        <v>4359</v>
      </c>
      <c r="F19" s="365"/>
      <c r="G19" s="365"/>
      <c r="H19" s="365"/>
      <c r="I19" s="6"/>
      <c r="J19" s="13"/>
      <c r="K19" s="13"/>
      <c r="L19" s="14"/>
      <c r="M19" s="14"/>
      <c r="N19" s="13"/>
      <c r="O19" s="129"/>
      <c r="P19" s="14"/>
      <c r="Q19" s="14"/>
    </row>
    <row r="20" spans="1:18" ht="15.75">
      <c r="A20" s="1"/>
      <c r="B20" s="80"/>
      <c r="C20" s="80"/>
      <c r="D20" s="1"/>
      <c r="E20" s="1"/>
      <c r="F20" s="1"/>
      <c r="G20" s="1"/>
      <c r="H20" s="1"/>
      <c r="I20" s="1"/>
      <c r="J20" s="5"/>
      <c r="K20" s="5"/>
      <c r="L20" s="5"/>
      <c r="M20" s="5"/>
      <c r="N20" s="5"/>
      <c r="O20" s="5"/>
      <c r="P20" s="5"/>
      <c r="Q20" s="5"/>
      <c r="R20" s="5"/>
    </row>
    <row r="21" spans="1:18" ht="50.1" customHeight="1">
      <c r="A21" s="1"/>
      <c r="B21" s="412" t="s">
        <v>24</v>
      </c>
      <c r="C21" s="413"/>
      <c r="D21" s="414"/>
      <c r="E21" s="414"/>
      <c r="F21" s="414"/>
      <c r="G21" s="414"/>
      <c r="H21" s="414"/>
      <c r="I21" s="414"/>
      <c r="J21" s="414"/>
      <c r="K21" s="414"/>
      <c r="L21" s="414"/>
      <c r="M21" s="414"/>
      <c r="N21" s="414"/>
      <c r="O21" s="414"/>
      <c r="P21" s="414"/>
      <c r="Q21" s="415"/>
      <c r="R21" s="5"/>
    </row>
    <row r="22" spans="1:18" ht="49.5" customHeight="1">
      <c r="A22" s="1"/>
      <c r="B22" s="408"/>
      <c r="C22" s="408"/>
      <c r="D22" s="96" t="s">
        <v>25</v>
      </c>
      <c r="E22" s="96" t="s">
        <v>26</v>
      </c>
      <c r="F22" s="96" t="s">
        <v>27</v>
      </c>
      <c r="G22" s="96" t="s">
        <v>28</v>
      </c>
      <c r="H22" s="96" t="s">
        <v>29</v>
      </c>
      <c r="I22" s="96" t="s">
        <v>30</v>
      </c>
      <c r="J22" s="96" t="s">
        <v>31</v>
      </c>
      <c r="K22" s="96" t="s">
        <v>32</v>
      </c>
      <c r="L22" s="96" t="s">
        <v>33</v>
      </c>
      <c r="M22" s="96" t="s">
        <v>34</v>
      </c>
      <c r="N22" s="96" t="s">
        <v>35</v>
      </c>
      <c r="O22" s="96" t="s">
        <v>36</v>
      </c>
      <c r="P22" s="96" t="s">
        <v>37</v>
      </c>
      <c r="Q22" s="96" t="s">
        <v>38</v>
      </c>
      <c r="R22" s="5"/>
    </row>
    <row r="23" spans="1:18" ht="150" customHeight="1">
      <c r="A23" s="1"/>
      <c r="B23" s="408" t="s">
        <v>39</v>
      </c>
      <c r="C23" s="408"/>
      <c r="D23" s="81" t="s">
        <v>4219</v>
      </c>
      <c r="E23" s="81" t="s">
        <v>283</v>
      </c>
      <c r="F23" s="81" t="s">
        <v>284</v>
      </c>
      <c r="G23" s="81" t="s">
        <v>42</v>
      </c>
      <c r="H23" s="81" t="s">
        <v>43</v>
      </c>
      <c r="I23" s="81" t="s">
        <v>285</v>
      </c>
      <c r="J23" s="62">
        <v>2346</v>
      </c>
      <c r="K23" s="62">
        <v>2346</v>
      </c>
      <c r="L23" s="81" t="s">
        <v>45</v>
      </c>
      <c r="M23" s="81" t="s">
        <v>46</v>
      </c>
      <c r="N23" s="82">
        <f>(J23/K23)*100</f>
        <v>100</v>
      </c>
      <c r="O23" s="62">
        <v>2346</v>
      </c>
      <c r="P23" s="81" t="s">
        <v>286</v>
      </c>
      <c r="Q23" s="81"/>
      <c r="R23" s="5"/>
    </row>
    <row r="24" spans="1:18" ht="150" customHeight="1">
      <c r="A24" s="1"/>
      <c r="B24" s="408" t="s">
        <v>48</v>
      </c>
      <c r="C24" s="408"/>
      <c r="D24" s="59" t="s">
        <v>4220</v>
      </c>
      <c r="E24" s="59" t="s">
        <v>287</v>
      </c>
      <c r="F24" s="59" t="s">
        <v>288</v>
      </c>
      <c r="G24" s="59" t="s">
        <v>42</v>
      </c>
      <c r="H24" s="59" t="s">
        <v>43</v>
      </c>
      <c r="I24" s="83" t="s">
        <v>289</v>
      </c>
      <c r="J24" s="62">
        <v>2346</v>
      </c>
      <c r="K24" s="62">
        <v>2346</v>
      </c>
      <c r="L24" s="59" t="s">
        <v>45</v>
      </c>
      <c r="M24" s="59" t="s">
        <v>46</v>
      </c>
      <c r="N24" s="82">
        <v>100</v>
      </c>
      <c r="O24" s="62">
        <v>2346</v>
      </c>
      <c r="P24" s="81" t="s">
        <v>286</v>
      </c>
      <c r="Q24" s="59" t="s">
        <v>290</v>
      </c>
      <c r="R24" s="5"/>
    </row>
    <row r="25" spans="1:18" ht="150" customHeight="1">
      <c r="A25" s="1"/>
      <c r="B25" s="408" t="s">
        <v>55</v>
      </c>
      <c r="C25" s="408"/>
      <c r="D25" s="59" t="s">
        <v>291</v>
      </c>
      <c r="E25" s="59" t="s">
        <v>292</v>
      </c>
      <c r="F25" s="59" t="s">
        <v>293</v>
      </c>
      <c r="G25" s="59" t="s">
        <v>42</v>
      </c>
      <c r="H25" s="59" t="s">
        <v>59</v>
      </c>
      <c r="I25" s="59" t="s">
        <v>294</v>
      </c>
      <c r="J25" s="62">
        <v>122434</v>
      </c>
      <c r="K25" s="62">
        <v>122434</v>
      </c>
      <c r="L25" s="59" t="s">
        <v>61</v>
      </c>
      <c r="M25" s="59" t="s">
        <v>46</v>
      </c>
      <c r="N25" s="82">
        <f t="shared" ref="N25:N35" si="0">(J25/K25)*100</f>
        <v>100</v>
      </c>
      <c r="O25" s="62">
        <v>111304</v>
      </c>
      <c r="P25" s="81" t="s">
        <v>286</v>
      </c>
      <c r="Q25" s="59" t="s">
        <v>295</v>
      </c>
      <c r="R25" s="5"/>
    </row>
    <row r="26" spans="1:18" ht="150" customHeight="1">
      <c r="A26" s="1"/>
      <c r="B26" s="408" t="s">
        <v>64</v>
      </c>
      <c r="C26" s="408"/>
      <c r="D26" s="59" t="s">
        <v>296</v>
      </c>
      <c r="E26" s="59" t="s">
        <v>297</v>
      </c>
      <c r="F26" s="59" t="s">
        <v>298</v>
      </c>
      <c r="G26" s="59" t="s">
        <v>42</v>
      </c>
      <c r="H26" s="59" t="s">
        <v>59</v>
      </c>
      <c r="I26" s="59" t="s">
        <v>299</v>
      </c>
      <c r="J26" s="62">
        <v>2915</v>
      </c>
      <c r="K26" s="62">
        <v>2915</v>
      </c>
      <c r="L26" s="59" t="s">
        <v>61</v>
      </c>
      <c r="M26" s="59" t="s">
        <v>46</v>
      </c>
      <c r="N26" s="82">
        <f t="shared" si="0"/>
        <v>100</v>
      </c>
      <c r="O26" s="62">
        <v>2650</v>
      </c>
      <c r="P26" s="81" t="s">
        <v>286</v>
      </c>
      <c r="Q26" s="59" t="s">
        <v>300</v>
      </c>
      <c r="R26" s="5"/>
    </row>
    <row r="27" spans="1:18" ht="150" customHeight="1">
      <c r="A27" s="1"/>
      <c r="B27" s="408" t="s">
        <v>71</v>
      </c>
      <c r="C27" s="408"/>
      <c r="D27" s="59" t="s">
        <v>301</v>
      </c>
      <c r="E27" s="59" t="s">
        <v>302</v>
      </c>
      <c r="F27" s="59" t="s">
        <v>303</v>
      </c>
      <c r="G27" s="59" t="s">
        <v>42</v>
      </c>
      <c r="H27" s="59" t="s">
        <v>59</v>
      </c>
      <c r="I27" s="59" t="s">
        <v>304</v>
      </c>
      <c r="J27" s="62">
        <v>35168</v>
      </c>
      <c r="K27" s="62">
        <v>35168</v>
      </c>
      <c r="L27" s="59" t="s">
        <v>61</v>
      </c>
      <c r="M27" s="59" t="s">
        <v>46</v>
      </c>
      <c r="N27" s="82">
        <f t="shared" si="0"/>
        <v>100</v>
      </c>
      <c r="O27" s="62">
        <v>31971</v>
      </c>
      <c r="P27" s="81" t="s">
        <v>286</v>
      </c>
      <c r="Q27" s="59" t="s">
        <v>305</v>
      </c>
      <c r="R27" s="5"/>
    </row>
    <row r="28" spans="1:18" ht="150" customHeight="1">
      <c r="A28" s="1"/>
      <c r="B28" s="408" t="s">
        <v>77</v>
      </c>
      <c r="C28" s="408"/>
      <c r="D28" s="59" t="s">
        <v>306</v>
      </c>
      <c r="E28" s="59" t="s">
        <v>307</v>
      </c>
      <c r="F28" s="59" t="s">
        <v>308</v>
      </c>
      <c r="G28" s="59" t="s">
        <v>42</v>
      </c>
      <c r="H28" s="59" t="s">
        <v>59</v>
      </c>
      <c r="I28" s="59" t="s">
        <v>309</v>
      </c>
      <c r="J28" s="62">
        <v>72</v>
      </c>
      <c r="K28" s="62">
        <v>72</v>
      </c>
      <c r="L28" s="59" t="s">
        <v>61</v>
      </c>
      <c r="M28" s="59" t="s">
        <v>46</v>
      </c>
      <c r="N28" s="82">
        <f t="shared" si="0"/>
        <v>100</v>
      </c>
      <c r="O28" s="62">
        <v>66</v>
      </c>
      <c r="P28" s="81" t="s">
        <v>286</v>
      </c>
      <c r="Q28" s="59" t="s">
        <v>310</v>
      </c>
      <c r="R28" s="5"/>
    </row>
    <row r="29" spans="1:18" ht="150" customHeight="1">
      <c r="A29" s="1"/>
      <c r="B29" s="408" t="s">
        <v>83</v>
      </c>
      <c r="C29" s="408"/>
      <c r="D29" s="59" t="s">
        <v>311</v>
      </c>
      <c r="E29" s="59" t="s">
        <v>312</v>
      </c>
      <c r="F29" s="59" t="s">
        <v>313</v>
      </c>
      <c r="G29" s="59" t="s">
        <v>42</v>
      </c>
      <c r="H29" s="59" t="s">
        <v>59</v>
      </c>
      <c r="I29" s="59" t="s">
        <v>314</v>
      </c>
      <c r="J29" s="62">
        <v>886</v>
      </c>
      <c r="K29" s="62">
        <v>886</v>
      </c>
      <c r="L29" s="59" t="s">
        <v>61</v>
      </c>
      <c r="M29" s="59" t="s">
        <v>46</v>
      </c>
      <c r="N29" s="82">
        <f t="shared" si="0"/>
        <v>100</v>
      </c>
      <c r="O29" s="62">
        <v>805</v>
      </c>
      <c r="P29" s="81" t="s">
        <v>286</v>
      </c>
      <c r="Q29" s="59" t="s">
        <v>315</v>
      </c>
      <c r="R29" s="5"/>
    </row>
    <row r="30" spans="1:18" ht="150" customHeight="1">
      <c r="A30" s="1"/>
      <c r="B30" s="408" t="s">
        <v>90</v>
      </c>
      <c r="C30" s="408"/>
      <c r="D30" s="83" t="s">
        <v>316</v>
      </c>
      <c r="E30" s="83" t="s">
        <v>317</v>
      </c>
      <c r="F30" s="83" t="s">
        <v>318</v>
      </c>
      <c r="G30" s="83" t="s">
        <v>42</v>
      </c>
      <c r="H30" s="83" t="s">
        <v>59</v>
      </c>
      <c r="I30" s="83" t="s">
        <v>319</v>
      </c>
      <c r="J30" s="62">
        <v>6</v>
      </c>
      <c r="K30" s="62">
        <v>6</v>
      </c>
      <c r="L30" s="59" t="s">
        <v>61</v>
      </c>
      <c r="M30" s="59" t="s">
        <v>46</v>
      </c>
      <c r="N30" s="82">
        <f t="shared" si="0"/>
        <v>100</v>
      </c>
      <c r="O30" s="62">
        <v>6</v>
      </c>
      <c r="P30" s="81" t="s">
        <v>286</v>
      </c>
      <c r="Q30" s="84" t="s">
        <v>320</v>
      </c>
      <c r="R30" s="5"/>
    </row>
    <row r="31" spans="1:18" ht="150" customHeight="1">
      <c r="A31" s="1"/>
      <c r="B31" s="408" t="s">
        <v>97</v>
      </c>
      <c r="C31" s="408"/>
      <c r="D31" s="59" t="s">
        <v>321</v>
      </c>
      <c r="E31" s="59" t="s">
        <v>322</v>
      </c>
      <c r="F31" s="59" t="s">
        <v>323</v>
      </c>
      <c r="G31" s="59" t="s">
        <v>42</v>
      </c>
      <c r="H31" s="59" t="s">
        <v>59</v>
      </c>
      <c r="I31" s="59" t="s">
        <v>324</v>
      </c>
      <c r="J31" s="62">
        <v>21056</v>
      </c>
      <c r="K31" s="62">
        <v>21056</v>
      </c>
      <c r="L31" s="59" t="s">
        <v>61</v>
      </c>
      <c r="M31" s="59" t="s">
        <v>46</v>
      </c>
      <c r="N31" s="82">
        <f t="shared" si="0"/>
        <v>100</v>
      </c>
      <c r="O31" s="62">
        <v>19142</v>
      </c>
      <c r="P31" s="81" t="s">
        <v>286</v>
      </c>
      <c r="Q31" s="59" t="s">
        <v>325</v>
      </c>
      <c r="R31" s="5"/>
    </row>
    <row r="32" spans="1:18" ht="150" customHeight="1">
      <c r="A32" s="1"/>
      <c r="B32" s="408" t="s">
        <v>104</v>
      </c>
      <c r="C32" s="408"/>
      <c r="D32" s="59" t="s">
        <v>326</v>
      </c>
      <c r="E32" s="59" t="s">
        <v>327</v>
      </c>
      <c r="F32" s="59" t="s">
        <v>328</v>
      </c>
      <c r="G32" s="59" t="s">
        <v>42</v>
      </c>
      <c r="H32" s="59" t="s">
        <v>59</v>
      </c>
      <c r="I32" s="59" t="s">
        <v>329</v>
      </c>
      <c r="J32" s="62">
        <v>58692</v>
      </c>
      <c r="K32" s="62">
        <v>58692</v>
      </c>
      <c r="L32" s="59" t="s">
        <v>61</v>
      </c>
      <c r="M32" s="59" t="s">
        <v>46</v>
      </c>
      <c r="N32" s="82">
        <f t="shared" si="0"/>
        <v>100</v>
      </c>
      <c r="O32" s="62">
        <v>53356</v>
      </c>
      <c r="P32" s="81" t="s">
        <v>286</v>
      </c>
      <c r="Q32" s="59" t="s">
        <v>330</v>
      </c>
      <c r="R32" s="5"/>
    </row>
    <row r="33" spans="1:21" ht="150" customHeight="1">
      <c r="A33" s="1"/>
      <c r="B33" s="408" t="s">
        <v>331</v>
      </c>
      <c r="C33" s="408"/>
      <c r="D33" s="59" t="s">
        <v>332</v>
      </c>
      <c r="E33" s="59" t="s">
        <v>333</v>
      </c>
      <c r="F33" s="59" t="s">
        <v>334</v>
      </c>
      <c r="G33" s="59" t="s">
        <v>42</v>
      </c>
      <c r="H33" s="59" t="s">
        <v>59</v>
      </c>
      <c r="I33" s="59" t="s">
        <v>335</v>
      </c>
      <c r="J33" s="62">
        <v>208</v>
      </c>
      <c r="K33" s="62">
        <v>208</v>
      </c>
      <c r="L33" s="59" t="s">
        <v>61</v>
      </c>
      <c r="M33" s="59" t="s">
        <v>46</v>
      </c>
      <c r="N33" s="82">
        <f t="shared" si="0"/>
        <v>100</v>
      </c>
      <c r="O33" s="62">
        <v>189</v>
      </c>
      <c r="P33" s="81" t="s">
        <v>286</v>
      </c>
      <c r="Q33" s="59" t="s">
        <v>336</v>
      </c>
      <c r="R33" s="5"/>
    </row>
    <row r="34" spans="1:21" ht="150" customHeight="1">
      <c r="A34" s="1"/>
      <c r="B34" s="408" t="s">
        <v>337</v>
      </c>
      <c r="C34" s="408"/>
      <c r="D34" s="59" t="s">
        <v>338</v>
      </c>
      <c r="E34" s="59" t="s">
        <v>339</v>
      </c>
      <c r="F34" s="59" t="s">
        <v>340</v>
      </c>
      <c r="G34" s="59" t="s">
        <v>42</v>
      </c>
      <c r="H34" s="59" t="s">
        <v>59</v>
      </c>
      <c r="I34" s="59" t="s">
        <v>341</v>
      </c>
      <c r="J34" s="62">
        <v>557</v>
      </c>
      <c r="K34" s="62">
        <v>557</v>
      </c>
      <c r="L34" s="59" t="s">
        <v>61</v>
      </c>
      <c r="M34" s="59" t="s">
        <v>46</v>
      </c>
      <c r="N34" s="82">
        <f t="shared" si="0"/>
        <v>100</v>
      </c>
      <c r="O34" s="62">
        <v>506</v>
      </c>
      <c r="P34" s="81" t="s">
        <v>286</v>
      </c>
      <c r="Q34" s="59" t="s">
        <v>342</v>
      </c>
      <c r="R34" s="5"/>
    </row>
    <row r="35" spans="1:21" ht="150" customHeight="1">
      <c r="A35" s="1"/>
      <c r="B35" s="408" t="s">
        <v>343</v>
      </c>
      <c r="C35" s="408"/>
      <c r="D35" s="59" t="s">
        <v>344</v>
      </c>
      <c r="E35" s="59" t="s">
        <v>345</v>
      </c>
      <c r="F35" s="59" t="s">
        <v>346</v>
      </c>
      <c r="G35" s="59" t="s">
        <v>42</v>
      </c>
      <c r="H35" s="59" t="s">
        <v>59</v>
      </c>
      <c r="I35" s="59" t="s">
        <v>347</v>
      </c>
      <c r="J35" s="62">
        <v>2874</v>
      </c>
      <c r="K35" s="62">
        <v>2874</v>
      </c>
      <c r="L35" s="59" t="s">
        <v>61</v>
      </c>
      <c r="M35" s="59" t="s">
        <v>46</v>
      </c>
      <c r="N35" s="82">
        <f t="shared" si="0"/>
        <v>100</v>
      </c>
      <c r="O35" s="62">
        <v>2613</v>
      </c>
      <c r="P35" s="81" t="s">
        <v>286</v>
      </c>
      <c r="Q35" s="59" t="s">
        <v>348</v>
      </c>
      <c r="R35" s="5"/>
    </row>
    <row r="36" spans="1:21" ht="150" customHeight="1">
      <c r="A36" s="1"/>
      <c r="B36" s="408" t="s">
        <v>111</v>
      </c>
      <c r="C36" s="408"/>
      <c r="D36" s="59" t="s">
        <v>349</v>
      </c>
      <c r="E36" s="59" t="s">
        <v>350</v>
      </c>
      <c r="F36" s="59" t="s">
        <v>351</v>
      </c>
      <c r="G36" s="59" t="s">
        <v>42</v>
      </c>
      <c r="H36" s="59" t="s">
        <v>59</v>
      </c>
      <c r="I36" s="83" t="s">
        <v>352</v>
      </c>
      <c r="J36" s="62">
        <v>8274</v>
      </c>
      <c r="K36" s="62">
        <v>7523</v>
      </c>
      <c r="L36" s="59" t="s">
        <v>61</v>
      </c>
      <c r="M36" s="59" t="s">
        <v>52</v>
      </c>
      <c r="N36" s="62">
        <f>((J36/K36)-1)*100</f>
        <v>9.9827196597102272</v>
      </c>
      <c r="O36" s="62">
        <v>7523</v>
      </c>
      <c r="P36" s="81" t="s">
        <v>286</v>
      </c>
      <c r="Q36" s="59" t="s">
        <v>348</v>
      </c>
      <c r="R36" s="5"/>
    </row>
    <row r="37" spans="1:21" ht="150" customHeight="1">
      <c r="A37" s="1"/>
      <c r="B37" s="408" t="s">
        <v>118</v>
      </c>
      <c r="C37" s="408"/>
      <c r="D37" s="59" t="s">
        <v>353</v>
      </c>
      <c r="E37" s="83" t="s">
        <v>354</v>
      </c>
      <c r="F37" s="59" t="s">
        <v>355</v>
      </c>
      <c r="G37" s="59" t="s">
        <v>42</v>
      </c>
      <c r="H37" s="59" t="s">
        <v>59</v>
      </c>
      <c r="I37" s="59" t="s">
        <v>356</v>
      </c>
      <c r="J37" s="62">
        <v>3011</v>
      </c>
      <c r="K37" s="62">
        <v>3011</v>
      </c>
      <c r="L37" s="59" t="s">
        <v>61</v>
      </c>
      <c r="M37" s="59" t="s">
        <v>46</v>
      </c>
      <c r="N37" s="82">
        <f>(J37/K37)*100</f>
        <v>100</v>
      </c>
      <c r="O37" s="62">
        <v>2737</v>
      </c>
      <c r="P37" s="81" t="s">
        <v>286</v>
      </c>
      <c r="Q37" s="59" t="s">
        <v>348</v>
      </c>
      <c r="R37" s="5"/>
    </row>
    <row r="38" spans="1:21" ht="150" customHeight="1">
      <c r="A38" s="1"/>
      <c r="B38" s="408" t="s">
        <v>125</v>
      </c>
      <c r="C38" s="408"/>
      <c r="D38" s="59" t="s">
        <v>357</v>
      </c>
      <c r="E38" s="59" t="s">
        <v>358</v>
      </c>
      <c r="F38" s="59" t="s">
        <v>359</v>
      </c>
      <c r="G38" s="59" t="s">
        <v>42</v>
      </c>
      <c r="H38" s="59" t="s">
        <v>59</v>
      </c>
      <c r="I38" s="59" t="s">
        <v>360</v>
      </c>
      <c r="J38" s="62">
        <v>2346</v>
      </c>
      <c r="K38" s="62">
        <v>2133</v>
      </c>
      <c r="L38" s="59" t="s">
        <v>61</v>
      </c>
      <c r="M38" s="59" t="s">
        <v>52</v>
      </c>
      <c r="N38" s="62">
        <f>((J38/K38)-1)*100</f>
        <v>9.9859353023910025</v>
      </c>
      <c r="O38" s="62">
        <v>2133</v>
      </c>
      <c r="P38" s="81" t="s">
        <v>286</v>
      </c>
      <c r="Q38" s="59" t="s">
        <v>348</v>
      </c>
      <c r="R38" s="5"/>
    </row>
    <row r="39" spans="1:21" ht="150" customHeight="1">
      <c r="A39" s="1"/>
      <c r="B39" s="408" t="s">
        <v>131</v>
      </c>
      <c r="C39" s="408"/>
      <c r="D39" s="59" t="s">
        <v>361</v>
      </c>
      <c r="E39" s="59" t="s">
        <v>362</v>
      </c>
      <c r="F39" s="59" t="s">
        <v>363</v>
      </c>
      <c r="G39" s="59" t="s">
        <v>42</v>
      </c>
      <c r="H39" s="59" t="s">
        <v>59</v>
      </c>
      <c r="I39" s="83" t="s">
        <v>364</v>
      </c>
      <c r="J39" s="62">
        <v>6</v>
      </c>
      <c r="K39" s="62">
        <v>6</v>
      </c>
      <c r="L39" s="59" t="s">
        <v>61</v>
      </c>
      <c r="M39" s="59" t="s">
        <v>46</v>
      </c>
      <c r="N39" s="82">
        <f t="shared" ref="N39:N41" si="1">(J39/K39)*100</f>
        <v>100</v>
      </c>
      <c r="O39" s="62">
        <v>6</v>
      </c>
      <c r="P39" s="81" t="s">
        <v>286</v>
      </c>
      <c r="Q39" s="59" t="s">
        <v>348</v>
      </c>
      <c r="R39" s="5"/>
    </row>
    <row r="40" spans="1:21" ht="150" customHeight="1">
      <c r="A40" s="1"/>
      <c r="B40" s="408" t="s">
        <v>365</v>
      </c>
      <c r="C40" s="408"/>
      <c r="D40" s="59" t="s">
        <v>366</v>
      </c>
      <c r="E40" s="59" t="s">
        <v>367</v>
      </c>
      <c r="F40" s="59" t="s">
        <v>368</v>
      </c>
      <c r="G40" s="59" t="s">
        <v>42</v>
      </c>
      <c r="H40" s="59" t="s">
        <v>59</v>
      </c>
      <c r="I40" s="83" t="s">
        <v>369</v>
      </c>
      <c r="J40" s="62">
        <v>2899</v>
      </c>
      <c r="K40" s="62">
        <v>2899</v>
      </c>
      <c r="L40" s="59" t="s">
        <v>61</v>
      </c>
      <c r="M40" s="59" t="s">
        <v>46</v>
      </c>
      <c r="N40" s="82">
        <f t="shared" si="1"/>
        <v>100</v>
      </c>
      <c r="O40" s="62">
        <v>2635</v>
      </c>
      <c r="P40" s="81" t="s">
        <v>286</v>
      </c>
      <c r="Q40" s="59" t="s">
        <v>348</v>
      </c>
      <c r="R40" s="5"/>
    </row>
    <row r="41" spans="1:21" ht="150" customHeight="1">
      <c r="A41" s="1"/>
      <c r="B41" s="408" t="s">
        <v>370</v>
      </c>
      <c r="C41" s="408"/>
      <c r="D41" s="59" t="s">
        <v>371</v>
      </c>
      <c r="E41" s="59" t="s">
        <v>372</v>
      </c>
      <c r="F41" s="59" t="s">
        <v>373</v>
      </c>
      <c r="G41" s="59" t="s">
        <v>42</v>
      </c>
      <c r="H41" s="59" t="s">
        <v>59</v>
      </c>
      <c r="I41" s="59" t="s">
        <v>374</v>
      </c>
      <c r="J41" s="62">
        <v>12</v>
      </c>
      <c r="K41" s="62">
        <v>12</v>
      </c>
      <c r="L41" s="59" t="s">
        <v>61</v>
      </c>
      <c r="M41" s="59" t="s">
        <v>46</v>
      </c>
      <c r="N41" s="82">
        <f t="shared" si="1"/>
        <v>100</v>
      </c>
      <c r="O41" s="62">
        <v>12</v>
      </c>
      <c r="P41" s="81" t="s">
        <v>286</v>
      </c>
      <c r="Q41" s="59" t="s">
        <v>348</v>
      </c>
      <c r="R41" s="5"/>
    </row>
    <row r="42" spans="1:21"/>
    <row r="43" spans="1:21" customFormat="1" ht="20.100000000000001" customHeight="1">
      <c r="A43" s="30"/>
      <c r="B43" s="97" t="s">
        <v>162</v>
      </c>
      <c r="C43" s="341" t="s">
        <v>163</v>
      </c>
      <c r="D43" s="342"/>
      <c r="E43" s="342"/>
      <c r="F43" s="342"/>
      <c r="G43" s="342"/>
      <c r="H43" s="343"/>
      <c r="I43" s="35"/>
      <c r="J43" s="40"/>
      <c r="K43" s="40"/>
      <c r="L43" s="35"/>
      <c r="M43" s="35"/>
      <c r="N43" s="41"/>
      <c r="O43" s="41"/>
      <c r="P43" s="35"/>
      <c r="Q43" s="35"/>
      <c r="R43" s="35"/>
      <c r="S43" s="35"/>
      <c r="T43" s="5"/>
      <c r="U43" s="5"/>
    </row>
    <row r="44" spans="1:21" customFormat="1" ht="20.100000000000001" customHeight="1">
      <c r="A44" s="30"/>
      <c r="B44" s="97" t="s">
        <v>164</v>
      </c>
      <c r="C44" s="341" t="s">
        <v>565</v>
      </c>
      <c r="D44" s="342"/>
      <c r="E44" s="342"/>
      <c r="F44" s="342"/>
      <c r="G44" s="342"/>
      <c r="H44" s="343"/>
      <c r="I44" s="35"/>
      <c r="J44" s="40"/>
      <c r="K44" s="40"/>
      <c r="L44" s="35"/>
      <c r="M44" s="35"/>
      <c r="N44" s="41"/>
      <c r="O44" s="41"/>
      <c r="P44" s="35"/>
      <c r="Q44" s="35"/>
      <c r="R44" s="35"/>
      <c r="S44" s="35"/>
      <c r="T44" s="5"/>
      <c r="U44" s="5"/>
    </row>
    <row r="45" spans="1:21" customFormat="1" ht="20.100000000000001" customHeight="1">
      <c r="A45" s="30"/>
      <c r="B45" s="97" t="s">
        <v>165</v>
      </c>
      <c r="C45" s="341" t="s">
        <v>166</v>
      </c>
      <c r="D45" s="342"/>
      <c r="E45" s="342"/>
      <c r="F45" s="342"/>
      <c r="G45" s="342"/>
      <c r="H45" s="343"/>
      <c r="I45" s="35"/>
      <c r="J45" s="40"/>
      <c r="K45" s="40"/>
      <c r="L45" s="35"/>
      <c r="M45" s="35"/>
      <c r="N45" s="41"/>
      <c r="O45" s="41"/>
      <c r="P45" s="35"/>
      <c r="Q45" s="35"/>
      <c r="R45" s="35"/>
      <c r="S45" s="35"/>
      <c r="T45" s="5"/>
      <c r="U45" s="5"/>
    </row>
    <row r="46" spans="1:21" customFormat="1" ht="20.100000000000001" customHeight="1">
      <c r="A46" s="30"/>
      <c r="B46" s="97" t="s">
        <v>167</v>
      </c>
      <c r="C46" s="341" t="s">
        <v>168</v>
      </c>
      <c r="D46" s="342"/>
      <c r="E46" s="342"/>
      <c r="F46" s="342"/>
      <c r="G46" s="342"/>
      <c r="H46" s="343"/>
      <c r="I46" s="35"/>
      <c r="J46" s="40"/>
      <c r="K46" s="40"/>
      <c r="L46" s="35"/>
      <c r="M46" s="35"/>
      <c r="N46" s="41"/>
      <c r="O46" s="41"/>
      <c r="P46" s="35"/>
      <c r="Q46" s="35"/>
      <c r="R46" s="35"/>
      <c r="S46" s="35"/>
      <c r="T46" s="5"/>
      <c r="U46" s="5"/>
    </row>
    <row r="47" spans="1:21" customFormat="1" ht="20.100000000000001" customHeight="1">
      <c r="A47" s="30"/>
      <c r="B47" s="97" t="s">
        <v>169</v>
      </c>
      <c r="C47" s="341" t="s">
        <v>170</v>
      </c>
      <c r="D47" s="342"/>
      <c r="E47" s="342"/>
      <c r="F47" s="342"/>
      <c r="G47" s="342"/>
      <c r="H47" s="343"/>
      <c r="I47" s="35"/>
      <c r="J47" s="40"/>
      <c r="K47" s="40"/>
      <c r="L47" s="35"/>
      <c r="M47" s="35"/>
      <c r="N47" s="41"/>
      <c r="O47" s="41"/>
      <c r="P47" s="35"/>
      <c r="Q47" s="35"/>
      <c r="R47" s="35"/>
      <c r="S47" s="35"/>
      <c r="T47" s="5"/>
      <c r="U47" s="5"/>
    </row>
    <row r="48" spans="1:21" customFormat="1" ht="20.100000000000001" customHeight="1">
      <c r="A48" s="30"/>
      <c r="B48" s="97" t="s">
        <v>171</v>
      </c>
      <c r="C48" s="349" t="s">
        <v>566</v>
      </c>
      <c r="D48" s="350"/>
      <c r="E48" s="350"/>
      <c r="F48" s="350"/>
      <c r="G48" s="350"/>
      <c r="H48" s="351"/>
      <c r="I48" s="35"/>
      <c r="J48" s="40"/>
      <c r="K48" s="40"/>
      <c r="L48" s="35"/>
      <c r="M48" s="35"/>
      <c r="N48" s="41"/>
      <c r="O48" s="41"/>
      <c r="P48" s="35"/>
      <c r="Q48" s="35"/>
      <c r="R48" s="35"/>
      <c r="S48" s="35"/>
      <c r="T48" s="5"/>
      <c r="U48" s="5"/>
    </row>
    <row r="49" spans="1:22" customFormat="1" ht="20.100000000000001" customHeight="1">
      <c r="A49" s="30"/>
      <c r="B49" s="97" t="s">
        <v>173</v>
      </c>
      <c r="C49" s="341" t="s">
        <v>567</v>
      </c>
      <c r="D49" s="342"/>
      <c r="E49" s="342"/>
      <c r="F49" s="342"/>
      <c r="G49" s="342"/>
      <c r="H49" s="343"/>
      <c r="I49" s="35"/>
      <c r="J49" s="40"/>
      <c r="K49" s="40"/>
      <c r="L49" s="35"/>
      <c r="M49" s="35"/>
      <c r="N49" s="41"/>
      <c r="O49" s="41"/>
      <c r="P49" s="35"/>
      <c r="Q49" s="35"/>
      <c r="R49" s="35"/>
      <c r="S49" s="35"/>
      <c r="T49" s="5"/>
      <c r="U49" s="5"/>
    </row>
    <row r="50" spans="1:22" customFormat="1" ht="20.100000000000001" customHeight="1">
      <c r="A50" s="30"/>
      <c r="B50" s="29"/>
      <c r="C50" s="29"/>
      <c r="D50" s="35"/>
      <c r="E50" s="35"/>
      <c r="F50" s="35"/>
      <c r="G50" s="35"/>
      <c r="H50" s="35"/>
      <c r="I50" s="35"/>
      <c r="J50" s="40"/>
      <c r="K50" s="40"/>
      <c r="L50" s="35"/>
      <c r="M50" s="35"/>
      <c r="N50" s="41"/>
      <c r="O50" s="41"/>
      <c r="P50" s="35"/>
      <c r="Q50" s="35"/>
      <c r="R50" s="35"/>
      <c r="S50" s="35"/>
      <c r="T50" s="5"/>
      <c r="U50" s="5"/>
    </row>
    <row r="51" spans="1:22" customFormat="1" ht="20.100000000000001" customHeight="1">
      <c r="A51" s="30"/>
      <c r="B51" s="337" t="s">
        <v>175</v>
      </c>
      <c r="C51" s="338"/>
      <c r="D51" s="338"/>
      <c r="E51" s="338"/>
      <c r="F51" s="338"/>
      <c r="G51" s="338"/>
      <c r="H51" s="339"/>
      <c r="I51" s="5"/>
      <c r="J51" s="42"/>
      <c r="K51" s="42"/>
      <c r="L51" s="5"/>
      <c r="M51" s="5"/>
      <c r="N51" s="42"/>
      <c r="O51" s="42"/>
      <c r="P51" s="5"/>
      <c r="Q51" s="5"/>
      <c r="R51" s="5"/>
      <c r="S51" s="5"/>
      <c r="T51" s="5"/>
      <c r="U51" s="5"/>
      <c r="V51" s="43"/>
    </row>
    <row r="52" spans="1:22"/>
    <row r="53" spans="1:22" s="48" customFormat="1">
      <c r="C53" s="60"/>
      <c r="R53" s="43"/>
    </row>
    <row r="54" spans="1:22" s="48" customFormat="1">
      <c r="C54" s="60"/>
      <c r="R54" s="43"/>
    </row>
  </sheetData>
  <mergeCells count="64">
    <mergeCell ref="B26:C26"/>
    <mergeCell ref="B19:C19"/>
    <mergeCell ref="E19:H19"/>
    <mergeCell ref="C49:H49"/>
    <mergeCell ref="B51:H51"/>
    <mergeCell ref="C43:H43"/>
    <mergeCell ref="C44:H44"/>
    <mergeCell ref="C45:H45"/>
    <mergeCell ref="C46:H46"/>
    <mergeCell ref="C47:H47"/>
    <mergeCell ref="C48:H48"/>
    <mergeCell ref="B39:C39"/>
    <mergeCell ref="B40:C40"/>
    <mergeCell ref="B41:C41"/>
    <mergeCell ref="B34:C34"/>
    <mergeCell ref="B35:C35"/>
    <mergeCell ref="B21:Q21"/>
    <mergeCell ref="B22:C22"/>
    <mergeCell ref="B23:C23"/>
    <mergeCell ref="B24:C24"/>
    <mergeCell ref="B25:C25"/>
    <mergeCell ref="B37:C37"/>
    <mergeCell ref="B38:C38"/>
    <mergeCell ref="B27:C27"/>
    <mergeCell ref="B28:C28"/>
    <mergeCell ref="B29:C29"/>
    <mergeCell ref="B30:C30"/>
    <mergeCell ref="B31:C31"/>
    <mergeCell ref="B32:C32"/>
    <mergeCell ref="B33:C33"/>
    <mergeCell ref="B36:C36"/>
    <mergeCell ref="A12:A13"/>
    <mergeCell ref="B12:C12"/>
    <mergeCell ref="D12:H12"/>
    <mergeCell ref="B13:C13"/>
    <mergeCell ref="D13:H13"/>
    <mergeCell ref="A14:A17"/>
    <mergeCell ref="B14:C14"/>
    <mergeCell ref="D14:H14"/>
    <mergeCell ref="B17:C17"/>
    <mergeCell ref="D17:H17"/>
    <mergeCell ref="B15:C15"/>
    <mergeCell ref="D15:H15"/>
    <mergeCell ref="B16:C16"/>
    <mergeCell ref="D16:H16"/>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10" zoomScale="55" zoomScaleNormal="55" workbookViewId="0">
      <selection activeCell="E19" sqref="E19:H19"/>
    </sheetView>
  </sheetViews>
  <sheetFormatPr baseColWidth="10" defaultColWidth="0" defaultRowHeight="15" customHeight="1" zeroHeight="1"/>
  <cols>
    <col min="1" max="1" width="15.7109375" style="46" customWidth="1"/>
    <col min="2" max="2" width="70.28515625" style="46" bestFit="1" customWidth="1"/>
    <col min="3" max="3" width="15.7109375" style="47" customWidth="1"/>
    <col min="4" max="9" width="35.7109375" style="46" customWidth="1"/>
    <col min="10" max="11" width="35.7109375" style="11" customWidth="1"/>
    <col min="12" max="13" width="35.7109375" style="46" customWidth="1"/>
    <col min="14" max="15" width="35.7109375" style="11" customWidth="1"/>
    <col min="16" max="17" width="35.7109375" style="46" customWidth="1"/>
    <col min="18" max="19" width="11.42578125" style="43" customWidth="1"/>
    <col min="20" max="16384" width="11.42578125" hidden="1"/>
  </cols>
  <sheetData>
    <row r="1" spans="1:18" s="43" customFormat="1" ht="15.75">
      <c r="A1" s="1"/>
      <c r="B1" s="1"/>
      <c r="C1" s="2"/>
      <c r="D1" s="1"/>
      <c r="E1" s="1"/>
      <c r="F1" s="1"/>
      <c r="G1" s="1"/>
      <c r="H1" s="1"/>
      <c r="I1" s="1"/>
      <c r="J1" s="42"/>
      <c r="K1" s="42"/>
      <c r="L1" s="5"/>
      <c r="M1" s="5"/>
      <c r="N1" s="42"/>
      <c r="O1" s="42"/>
      <c r="P1" s="5"/>
      <c r="Q1" s="5"/>
      <c r="R1" s="5"/>
    </row>
    <row r="2" spans="1:18" s="43" customFormat="1" ht="15.75">
      <c r="A2" s="1"/>
      <c r="B2" s="69"/>
      <c r="C2" s="2"/>
      <c r="D2" s="1"/>
      <c r="E2" s="1"/>
      <c r="F2" s="1"/>
      <c r="G2" s="1"/>
      <c r="H2" s="1"/>
      <c r="I2" s="1"/>
      <c r="J2" s="42"/>
      <c r="K2" s="85"/>
      <c r="L2" s="5"/>
      <c r="M2" s="5"/>
      <c r="N2" s="42"/>
      <c r="O2" s="42"/>
      <c r="P2" s="5"/>
      <c r="Q2" s="5"/>
      <c r="R2" s="5"/>
    </row>
    <row r="3" spans="1:18" s="43" customFormat="1" ht="20.100000000000001" customHeight="1">
      <c r="A3" s="5"/>
      <c r="B3" s="408" t="s">
        <v>0</v>
      </c>
      <c r="C3" s="408"/>
      <c r="D3" s="336" t="s">
        <v>1</v>
      </c>
      <c r="E3" s="336"/>
      <c r="F3" s="336"/>
      <c r="G3" s="336"/>
      <c r="H3" s="336"/>
      <c r="I3" s="70"/>
      <c r="J3" s="42"/>
      <c r="K3" s="86"/>
      <c r="L3" s="72"/>
      <c r="M3" s="5"/>
      <c r="N3" s="42"/>
      <c r="O3" s="42"/>
      <c r="P3" s="5"/>
      <c r="Q3" s="5"/>
      <c r="R3" s="5"/>
    </row>
    <row r="4" spans="1:18" s="43" customFormat="1" ht="20.100000000000001" customHeight="1">
      <c r="A4" s="5"/>
      <c r="B4" s="408" t="s">
        <v>2</v>
      </c>
      <c r="C4" s="408"/>
      <c r="D4" s="331" t="s">
        <v>2796</v>
      </c>
      <c r="E4" s="331"/>
      <c r="F4" s="331"/>
      <c r="G4" s="331"/>
      <c r="H4" s="331"/>
      <c r="I4" s="6"/>
      <c r="J4" s="42"/>
      <c r="K4" s="42"/>
      <c r="L4" s="5"/>
      <c r="M4" s="5"/>
      <c r="N4" s="42"/>
      <c r="O4" s="42"/>
      <c r="P4" s="5"/>
      <c r="Q4" s="5"/>
      <c r="R4" s="5"/>
    </row>
    <row r="5" spans="1:18" s="43" customFormat="1" ht="20.100000000000001" customHeight="1">
      <c r="A5" s="5"/>
      <c r="B5" s="408" t="s">
        <v>3</v>
      </c>
      <c r="C5" s="408"/>
      <c r="D5" s="331" t="s">
        <v>560</v>
      </c>
      <c r="E5" s="331"/>
      <c r="F5" s="331"/>
      <c r="G5" s="331"/>
      <c r="H5" s="331"/>
      <c r="I5" s="6"/>
      <c r="J5" s="42"/>
      <c r="K5" s="42"/>
      <c r="L5" s="5"/>
      <c r="M5" s="5"/>
      <c r="N5" s="87"/>
      <c r="O5" s="87"/>
      <c r="P5" s="5"/>
      <c r="Q5" s="5"/>
      <c r="R5" s="5"/>
    </row>
    <row r="6" spans="1:18" s="43" customFormat="1" ht="20.100000000000001" customHeight="1">
      <c r="A6" s="5"/>
      <c r="B6" s="408" t="s">
        <v>5</v>
      </c>
      <c r="C6" s="408"/>
      <c r="D6" s="331" t="s">
        <v>2660</v>
      </c>
      <c r="E6" s="331"/>
      <c r="F6" s="331"/>
      <c r="G6" s="331"/>
      <c r="H6" s="331"/>
      <c r="I6" s="19"/>
      <c r="J6" s="88"/>
      <c r="K6" s="88"/>
      <c r="L6" s="75"/>
      <c r="M6" s="5"/>
      <c r="N6" s="87"/>
      <c r="O6" s="87"/>
      <c r="P6" s="5"/>
      <c r="Q6" s="5"/>
      <c r="R6" s="5"/>
    </row>
    <row r="7" spans="1:18" s="43" customFormat="1" ht="20.100000000000001" customHeight="1">
      <c r="A7" s="5"/>
      <c r="B7" s="408" t="s">
        <v>7</v>
      </c>
      <c r="C7" s="408"/>
      <c r="D7" s="331" t="s">
        <v>274</v>
      </c>
      <c r="E7" s="331"/>
      <c r="F7" s="331"/>
      <c r="G7" s="331"/>
      <c r="H7" s="331"/>
      <c r="I7" s="19"/>
      <c r="J7" s="88"/>
      <c r="K7" s="88"/>
      <c r="L7" s="75"/>
      <c r="M7" s="5"/>
      <c r="N7" s="87"/>
      <c r="O7" s="87"/>
      <c r="P7" s="5"/>
      <c r="Q7" s="5"/>
      <c r="R7" s="5"/>
    </row>
    <row r="8" spans="1:18" s="43" customFormat="1" ht="20.100000000000001" customHeight="1">
      <c r="A8" s="5"/>
      <c r="B8" s="408" t="s">
        <v>9</v>
      </c>
      <c r="C8" s="408"/>
      <c r="D8" s="331" t="s">
        <v>2661</v>
      </c>
      <c r="E8" s="331"/>
      <c r="F8" s="331"/>
      <c r="G8" s="331"/>
      <c r="H8" s="331"/>
      <c r="I8" s="19"/>
      <c r="J8" s="88"/>
      <c r="K8" s="88"/>
      <c r="L8" s="75"/>
      <c r="M8" s="5"/>
      <c r="N8" s="42"/>
      <c r="O8" s="42"/>
      <c r="P8" s="5"/>
      <c r="Q8" s="5"/>
      <c r="R8" s="5"/>
    </row>
    <row r="9" spans="1:18" s="43" customFormat="1" ht="20.100000000000001" customHeight="1">
      <c r="A9" s="5"/>
      <c r="B9" s="408" t="s">
        <v>10</v>
      </c>
      <c r="C9" s="408"/>
      <c r="D9" s="331" t="s">
        <v>1242</v>
      </c>
      <c r="E9" s="331"/>
      <c r="F9" s="331"/>
      <c r="G9" s="331"/>
      <c r="H9" s="331"/>
      <c r="I9" s="22"/>
      <c r="J9" s="89"/>
      <c r="K9" s="89"/>
      <c r="L9" s="76"/>
      <c r="M9" s="76"/>
      <c r="N9" s="89"/>
      <c r="O9" s="89"/>
      <c r="P9" s="5"/>
      <c r="Q9" s="5"/>
      <c r="R9" s="5"/>
    </row>
    <row r="10" spans="1:18" s="43" customFormat="1" ht="50.1" customHeight="1">
      <c r="A10" s="409" t="s">
        <v>1277</v>
      </c>
      <c r="B10" s="408" t="s">
        <v>12</v>
      </c>
      <c r="C10" s="408"/>
      <c r="D10" s="331" t="s">
        <v>375</v>
      </c>
      <c r="E10" s="331"/>
      <c r="F10" s="331"/>
      <c r="G10" s="331"/>
      <c r="H10" s="331"/>
      <c r="I10" s="22"/>
      <c r="J10" s="89"/>
      <c r="K10" s="207"/>
      <c r="L10" s="76"/>
      <c r="M10" s="76"/>
      <c r="N10" s="89"/>
      <c r="O10" s="89"/>
      <c r="P10" s="79"/>
      <c r="Q10" s="5"/>
      <c r="R10" s="5"/>
    </row>
    <row r="11" spans="1:18" s="43" customFormat="1" ht="50.1" customHeight="1">
      <c r="A11" s="409"/>
      <c r="B11" s="408" t="s">
        <v>14</v>
      </c>
      <c r="C11" s="408"/>
      <c r="D11" s="366" t="s">
        <v>568</v>
      </c>
      <c r="E11" s="366"/>
      <c r="F11" s="366"/>
      <c r="G11" s="366"/>
      <c r="H11" s="366"/>
      <c r="I11" s="22"/>
      <c r="J11" s="89"/>
      <c r="K11" s="89"/>
      <c r="L11" s="76"/>
      <c r="M11" s="76"/>
      <c r="N11" s="89"/>
      <c r="O11" s="89"/>
      <c r="P11" s="5"/>
      <c r="Q11" s="5"/>
      <c r="R11" s="5"/>
    </row>
    <row r="12" spans="1:18" s="43" customFormat="1" ht="50.1" customHeight="1">
      <c r="A12" s="409" t="s">
        <v>1278</v>
      </c>
      <c r="B12" s="408" t="s">
        <v>16</v>
      </c>
      <c r="C12" s="408"/>
      <c r="D12" s="331" t="s">
        <v>569</v>
      </c>
      <c r="E12" s="331"/>
      <c r="F12" s="331"/>
      <c r="G12" s="331"/>
      <c r="H12" s="331"/>
      <c r="I12" s="22"/>
      <c r="J12" s="89"/>
      <c r="K12" s="89"/>
      <c r="L12" s="76"/>
      <c r="M12" s="76"/>
      <c r="N12" s="89"/>
      <c r="O12" s="89"/>
      <c r="P12" s="5"/>
      <c r="Q12" s="5"/>
      <c r="R12" s="5"/>
    </row>
    <row r="13" spans="1:18" s="43" customFormat="1" ht="50.1" customHeight="1">
      <c r="A13" s="409"/>
      <c r="B13" s="408" t="s">
        <v>18</v>
      </c>
      <c r="C13" s="408"/>
      <c r="D13" s="331" t="s">
        <v>570</v>
      </c>
      <c r="E13" s="331"/>
      <c r="F13" s="331"/>
      <c r="G13" s="331"/>
      <c r="H13" s="331"/>
      <c r="I13" s="22"/>
      <c r="J13" s="89"/>
      <c r="K13" s="89"/>
      <c r="L13" s="76"/>
      <c r="M13" s="76"/>
      <c r="N13" s="89"/>
      <c r="O13" s="89"/>
      <c r="P13" s="5"/>
      <c r="Q13" s="5"/>
      <c r="R13" s="5"/>
    </row>
    <row r="14" spans="1:18" s="43" customFormat="1" ht="50.1" customHeight="1">
      <c r="A14" s="409" t="s">
        <v>1279</v>
      </c>
      <c r="B14" s="408" t="s">
        <v>20</v>
      </c>
      <c r="C14" s="408"/>
      <c r="D14" s="331" t="s">
        <v>21</v>
      </c>
      <c r="E14" s="331"/>
      <c r="F14" s="331"/>
      <c r="G14" s="331"/>
      <c r="H14" s="331"/>
      <c r="I14" s="22"/>
      <c r="J14" s="89"/>
      <c r="K14" s="89"/>
      <c r="L14" s="76"/>
      <c r="M14" s="76"/>
      <c r="N14" s="89"/>
      <c r="O14" s="89"/>
      <c r="P14" s="5"/>
      <c r="Q14" s="5"/>
      <c r="R14" s="5"/>
    </row>
    <row r="15" spans="1:18" s="43" customFormat="1" ht="50.1" customHeight="1">
      <c r="A15" s="409"/>
      <c r="B15" s="408" t="s">
        <v>22</v>
      </c>
      <c r="C15" s="408"/>
      <c r="D15" s="366" t="s">
        <v>177</v>
      </c>
      <c r="E15" s="331"/>
      <c r="F15" s="331"/>
      <c r="G15" s="331"/>
      <c r="H15" s="331"/>
      <c r="I15" s="22"/>
      <c r="J15" s="89"/>
      <c r="K15" s="89"/>
      <c r="L15" s="76"/>
      <c r="M15" s="76"/>
      <c r="N15" s="89"/>
      <c r="O15" s="89"/>
      <c r="P15" s="5"/>
      <c r="Q15" s="5"/>
      <c r="R15" s="5"/>
    </row>
    <row r="16" spans="1:18" s="43" customFormat="1" ht="50.1" customHeight="1">
      <c r="A16" s="409"/>
      <c r="B16" s="410" t="s">
        <v>573</v>
      </c>
      <c r="C16" s="411"/>
      <c r="D16" s="346" t="s">
        <v>280</v>
      </c>
      <c r="E16" s="347"/>
      <c r="F16" s="347"/>
      <c r="G16" s="347"/>
      <c r="H16" s="348"/>
      <c r="I16" s="22"/>
      <c r="J16" s="89"/>
      <c r="K16" s="89"/>
      <c r="L16" s="76"/>
      <c r="M16" s="76"/>
      <c r="N16" s="89"/>
      <c r="O16" s="89"/>
      <c r="P16" s="5"/>
      <c r="Q16" s="5"/>
      <c r="R16" s="5"/>
    </row>
    <row r="17" spans="1:18" s="43" customFormat="1" ht="50.1" customHeight="1">
      <c r="A17" s="409"/>
      <c r="B17" s="408" t="s">
        <v>1470</v>
      </c>
      <c r="C17" s="408"/>
      <c r="D17" s="340" t="s">
        <v>575</v>
      </c>
      <c r="E17" s="340"/>
      <c r="F17" s="340"/>
      <c r="G17" s="340"/>
      <c r="H17" s="340"/>
      <c r="I17" s="22"/>
      <c r="J17" s="42"/>
      <c r="K17" s="42"/>
      <c r="L17" s="76"/>
      <c r="M17" s="5"/>
      <c r="N17" s="89"/>
      <c r="O17" s="89"/>
      <c r="P17" s="5"/>
      <c r="Q17" s="5"/>
      <c r="R17" s="5"/>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416" t="s">
        <v>2659</v>
      </c>
      <c r="C19" s="416"/>
      <c r="D19" s="323">
        <v>89165136</v>
      </c>
      <c r="E19" s="365" t="s">
        <v>4360</v>
      </c>
      <c r="F19" s="365"/>
      <c r="G19" s="365"/>
      <c r="H19" s="365"/>
      <c r="I19" s="6"/>
      <c r="J19" s="13"/>
      <c r="K19" s="13"/>
      <c r="L19" s="14"/>
      <c r="M19" s="14"/>
      <c r="N19" s="13"/>
      <c r="O19" s="129"/>
      <c r="P19" s="14"/>
      <c r="Q19" s="14"/>
    </row>
    <row r="20" spans="1:18" s="43" customFormat="1" ht="15.75">
      <c r="A20" s="1"/>
      <c r="B20" s="80"/>
      <c r="C20" s="80"/>
      <c r="D20" s="1"/>
      <c r="E20" s="1"/>
      <c r="F20" s="1"/>
      <c r="G20" s="1"/>
      <c r="H20" s="1"/>
      <c r="I20" s="1"/>
      <c r="J20" s="42"/>
      <c r="K20" s="42"/>
      <c r="L20" s="5"/>
      <c r="M20" s="5"/>
      <c r="N20" s="42"/>
      <c r="O20" s="42"/>
      <c r="P20" s="5"/>
      <c r="Q20" s="5"/>
      <c r="R20" s="5"/>
    </row>
    <row r="21" spans="1:18" ht="50.1" customHeight="1">
      <c r="A21" s="1"/>
      <c r="B21" s="412" t="s">
        <v>24</v>
      </c>
      <c r="C21" s="413"/>
      <c r="D21" s="413"/>
      <c r="E21" s="413"/>
      <c r="F21" s="413"/>
      <c r="G21" s="413"/>
      <c r="H21" s="413"/>
      <c r="I21" s="413"/>
      <c r="J21" s="413"/>
      <c r="K21" s="413"/>
      <c r="L21" s="413"/>
      <c r="M21" s="413"/>
      <c r="N21" s="413"/>
      <c r="O21" s="413"/>
      <c r="P21" s="413"/>
      <c r="Q21" s="417"/>
      <c r="R21" s="5"/>
    </row>
    <row r="22" spans="1:18" ht="50.1" customHeight="1">
      <c r="A22" s="1"/>
      <c r="B22" s="408"/>
      <c r="C22" s="408"/>
      <c r="D22" s="206" t="s">
        <v>25</v>
      </c>
      <c r="E22" s="206" t="s">
        <v>26</v>
      </c>
      <c r="F22" s="206" t="s">
        <v>27</v>
      </c>
      <c r="G22" s="206" t="s">
        <v>28</v>
      </c>
      <c r="H22" s="206" t="s">
        <v>29</v>
      </c>
      <c r="I22" s="206" t="s">
        <v>30</v>
      </c>
      <c r="J22" s="98" t="s">
        <v>31</v>
      </c>
      <c r="K22" s="98" t="s">
        <v>32</v>
      </c>
      <c r="L22" s="206" t="s">
        <v>33</v>
      </c>
      <c r="M22" s="206" t="s">
        <v>34</v>
      </c>
      <c r="N22" s="98" t="s">
        <v>35</v>
      </c>
      <c r="O22" s="98" t="s">
        <v>737</v>
      </c>
      <c r="P22" s="206" t="s">
        <v>37</v>
      </c>
      <c r="Q22" s="206" t="s">
        <v>38</v>
      </c>
      <c r="R22" s="5"/>
    </row>
    <row r="23" spans="1:18" ht="150" customHeight="1">
      <c r="A23" s="1"/>
      <c r="B23" s="408" t="s">
        <v>39</v>
      </c>
      <c r="C23" s="408"/>
      <c r="D23" s="32" t="s">
        <v>4221</v>
      </c>
      <c r="E23" s="32" t="s">
        <v>2662</v>
      </c>
      <c r="F23" s="32" t="s">
        <v>2663</v>
      </c>
      <c r="G23" s="32" t="s">
        <v>240</v>
      </c>
      <c r="H23" s="32" t="s">
        <v>43</v>
      </c>
      <c r="I23" s="32" t="s">
        <v>2664</v>
      </c>
      <c r="J23" s="36">
        <v>600000000</v>
      </c>
      <c r="K23" s="36">
        <v>576000000</v>
      </c>
      <c r="L23" s="32" t="s">
        <v>45</v>
      </c>
      <c r="M23" s="32" t="s">
        <v>52</v>
      </c>
      <c r="N23" s="36">
        <f>((J23/K23)-1)*100</f>
        <v>4.1666666666666741</v>
      </c>
      <c r="O23" s="36">
        <v>576000000</v>
      </c>
      <c r="P23" s="32" t="s">
        <v>2665</v>
      </c>
      <c r="Q23" s="32"/>
      <c r="R23" s="5"/>
    </row>
    <row r="24" spans="1:18" ht="150" customHeight="1">
      <c r="A24" s="1"/>
      <c r="B24" s="408" t="s">
        <v>48</v>
      </c>
      <c r="C24" s="408"/>
      <c r="D24" s="32" t="s">
        <v>4222</v>
      </c>
      <c r="E24" s="32" t="s">
        <v>2666</v>
      </c>
      <c r="F24" s="32" t="s">
        <v>2667</v>
      </c>
      <c r="G24" s="32" t="s">
        <v>42</v>
      </c>
      <c r="H24" s="32" t="s">
        <v>43</v>
      </c>
      <c r="I24" s="32" t="s">
        <v>2668</v>
      </c>
      <c r="J24" s="36">
        <v>3435285105</v>
      </c>
      <c r="K24" s="36">
        <v>3212985282</v>
      </c>
      <c r="L24" s="32" t="s">
        <v>45</v>
      </c>
      <c r="M24" s="32" t="s">
        <v>52</v>
      </c>
      <c r="N24" s="36">
        <f>((J24/K24)-1)*100</f>
        <v>6.9187936915049875</v>
      </c>
      <c r="O24" s="36">
        <v>3212985282</v>
      </c>
      <c r="P24" s="32" t="s">
        <v>2669</v>
      </c>
      <c r="Q24" s="32" t="s">
        <v>2670</v>
      </c>
      <c r="R24" s="5"/>
    </row>
    <row r="25" spans="1:18" ht="150" customHeight="1">
      <c r="A25" s="1"/>
      <c r="B25" s="408" t="s">
        <v>55</v>
      </c>
      <c r="C25" s="408"/>
      <c r="D25" s="32" t="s">
        <v>2671</v>
      </c>
      <c r="E25" s="32" t="s">
        <v>2672</v>
      </c>
      <c r="F25" s="32" t="s">
        <v>2673</v>
      </c>
      <c r="G25" s="32" t="s">
        <v>42</v>
      </c>
      <c r="H25" s="32" t="s">
        <v>59</v>
      </c>
      <c r="I25" s="32" t="s">
        <v>2674</v>
      </c>
      <c r="J25" s="36">
        <v>3435285105</v>
      </c>
      <c r="K25" s="36">
        <v>3435285105</v>
      </c>
      <c r="L25" s="32" t="s">
        <v>61</v>
      </c>
      <c r="M25" s="32" t="s">
        <v>46</v>
      </c>
      <c r="N25" s="36">
        <v>100</v>
      </c>
      <c r="O25" s="36">
        <v>3212985282</v>
      </c>
      <c r="P25" s="32" t="s">
        <v>2675</v>
      </c>
      <c r="Q25" s="32" t="s">
        <v>2676</v>
      </c>
      <c r="R25" s="5"/>
    </row>
    <row r="26" spans="1:18" ht="150" customHeight="1">
      <c r="A26" s="1"/>
      <c r="B26" s="408" t="s">
        <v>64</v>
      </c>
      <c r="C26" s="408"/>
      <c r="D26" s="32" t="s">
        <v>2677</v>
      </c>
      <c r="E26" s="32" t="s">
        <v>2678</v>
      </c>
      <c r="F26" s="32" t="s">
        <v>2679</v>
      </c>
      <c r="G26" s="32" t="s">
        <v>42</v>
      </c>
      <c r="H26" s="32" t="s">
        <v>59</v>
      </c>
      <c r="I26" s="32" t="s">
        <v>2680</v>
      </c>
      <c r="J26" s="36">
        <v>43436236</v>
      </c>
      <c r="K26" s="36">
        <v>43436236</v>
      </c>
      <c r="L26" s="32" t="s">
        <v>61</v>
      </c>
      <c r="M26" s="32" t="s">
        <v>46</v>
      </c>
      <c r="N26" s="36">
        <v>100</v>
      </c>
      <c r="O26" s="36">
        <v>43436236</v>
      </c>
      <c r="P26" s="32" t="s">
        <v>2675</v>
      </c>
      <c r="Q26" s="32" t="s">
        <v>2681</v>
      </c>
      <c r="R26" s="5"/>
    </row>
    <row r="27" spans="1:18" ht="150" customHeight="1">
      <c r="A27" s="1"/>
      <c r="B27" s="408" t="s">
        <v>71</v>
      </c>
      <c r="C27" s="408"/>
      <c r="D27" s="32" t="s">
        <v>2682</v>
      </c>
      <c r="E27" s="32" t="s">
        <v>2683</v>
      </c>
      <c r="F27" s="32" t="s">
        <v>2684</v>
      </c>
      <c r="G27" s="32" t="s">
        <v>42</v>
      </c>
      <c r="H27" s="32" t="s">
        <v>59</v>
      </c>
      <c r="I27" s="32" t="s">
        <v>2680</v>
      </c>
      <c r="J27" s="36">
        <v>49559022</v>
      </c>
      <c r="K27" s="36">
        <v>49559022</v>
      </c>
      <c r="L27" s="32" t="s">
        <v>61</v>
      </c>
      <c r="M27" s="32" t="s">
        <v>46</v>
      </c>
      <c r="N27" s="36">
        <v>100</v>
      </c>
      <c r="O27" s="36">
        <v>47652906</v>
      </c>
      <c r="P27" s="32" t="s">
        <v>2675</v>
      </c>
      <c r="Q27" s="32" t="s">
        <v>2685</v>
      </c>
      <c r="R27" s="5"/>
    </row>
    <row r="28" spans="1:18" ht="150" customHeight="1">
      <c r="A28" s="1"/>
      <c r="B28" s="408" t="s">
        <v>77</v>
      </c>
      <c r="C28" s="408"/>
      <c r="D28" s="32" t="s">
        <v>2686</v>
      </c>
      <c r="E28" s="32" t="s">
        <v>2687</v>
      </c>
      <c r="F28" s="32" t="s">
        <v>2688</v>
      </c>
      <c r="G28" s="32" t="s">
        <v>42</v>
      </c>
      <c r="H28" s="32" t="s">
        <v>59</v>
      </c>
      <c r="I28" s="32" t="s">
        <v>2680</v>
      </c>
      <c r="J28" s="36">
        <v>34778127</v>
      </c>
      <c r="K28" s="36">
        <v>34778127</v>
      </c>
      <c r="L28" s="32" t="s">
        <v>61</v>
      </c>
      <c r="M28" s="32" t="s">
        <v>46</v>
      </c>
      <c r="N28" s="36">
        <v>100</v>
      </c>
      <c r="O28" s="36">
        <v>33440507</v>
      </c>
      <c r="P28" s="32" t="s">
        <v>2675</v>
      </c>
      <c r="Q28" s="32" t="s">
        <v>2689</v>
      </c>
      <c r="R28" s="5"/>
    </row>
    <row r="29" spans="1:18" ht="150" customHeight="1">
      <c r="A29" s="1"/>
      <c r="B29" s="408" t="s">
        <v>83</v>
      </c>
      <c r="C29" s="408"/>
      <c r="D29" s="32" t="s">
        <v>2690</v>
      </c>
      <c r="E29" s="32" t="s">
        <v>2691</v>
      </c>
      <c r="F29" s="32" t="s">
        <v>2692</v>
      </c>
      <c r="G29" s="32" t="s">
        <v>42</v>
      </c>
      <c r="H29" s="32" t="s">
        <v>59</v>
      </c>
      <c r="I29" s="32" t="s">
        <v>2680</v>
      </c>
      <c r="J29" s="36">
        <v>666562124</v>
      </c>
      <c r="K29" s="36">
        <v>666562124</v>
      </c>
      <c r="L29" s="32" t="s">
        <v>61</v>
      </c>
      <c r="M29" s="32" t="s">
        <v>46</v>
      </c>
      <c r="N29" s="36">
        <v>100</v>
      </c>
      <c r="O29" s="36">
        <v>830502819</v>
      </c>
      <c r="P29" s="32" t="s">
        <v>2675</v>
      </c>
      <c r="Q29" s="32" t="s">
        <v>2693</v>
      </c>
      <c r="R29" s="5"/>
    </row>
    <row r="30" spans="1:18" ht="150" customHeight="1">
      <c r="A30" s="1"/>
      <c r="B30" s="408" t="s">
        <v>90</v>
      </c>
      <c r="C30" s="408"/>
      <c r="D30" s="32" t="s">
        <v>2694</v>
      </c>
      <c r="E30" s="32" t="s">
        <v>2695</v>
      </c>
      <c r="F30" s="32" t="s">
        <v>2696</v>
      </c>
      <c r="G30" s="32" t="s">
        <v>42</v>
      </c>
      <c r="H30" s="32" t="s">
        <v>59</v>
      </c>
      <c r="I30" s="32" t="s">
        <v>2680</v>
      </c>
      <c r="J30" s="36">
        <v>2593122317</v>
      </c>
      <c r="K30" s="36">
        <v>2593122317</v>
      </c>
      <c r="L30" s="32" t="s">
        <v>61</v>
      </c>
      <c r="M30" s="32" t="s">
        <v>46</v>
      </c>
      <c r="N30" s="36">
        <v>100</v>
      </c>
      <c r="O30" s="36">
        <v>2213635670</v>
      </c>
      <c r="P30" s="32" t="s">
        <v>2675</v>
      </c>
      <c r="Q30" s="32" t="s">
        <v>2697</v>
      </c>
      <c r="R30" s="5"/>
    </row>
    <row r="31" spans="1:18" ht="150" customHeight="1">
      <c r="A31" s="1"/>
      <c r="B31" s="408" t="s">
        <v>97</v>
      </c>
      <c r="C31" s="408"/>
      <c r="D31" s="32" t="s">
        <v>2698</v>
      </c>
      <c r="E31" s="32" t="s">
        <v>2699</v>
      </c>
      <c r="F31" s="32" t="s">
        <v>2700</v>
      </c>
      <c r="G31" s="32" t="s">
        <v>42</v>
      </c>
      <c r="H31" s="32" t="s">
        <v>59</v>
      </c>
      <c r="I31" s="32" t="s">
        <v>2680</v>
      </c>
      <c r="J31" s="36">
        <v>91263515</v>
      </c>
      <c r="K31" s="36">
        <v>91263515</v>
      </c>
      <c r="L31" s="32" t="s">
        <v>61</v>
      </c>
      <c r="M31" s="32" t="s">
        <v>46</v>
      </c>
      <c r="N31" s="36">
        <v>100</v>
      </c>
      <c r="O31" s="36">
        <v>87753380</v>
      </c>
      <c r="P31" s="32" t="s">
        <v>2675</v>
      </c>
      <c r="Q31" s="32" t="s">
        <v>2701</v>
      </c>
      <c r="R31" s="5"/>
    </row>
    <row r="32" spans="1:18" ht="150" customHeight="1">
      <c r="A32" s="1"/>
      <c r="B32" s="408" t="s">
        <v>104</v>
      </c>
      <c r="C32" s="408"/>
      <c r="D32" s="32" t="s">
        <v>4254</v>
      </c>
      <c r="E32" s="32" t="s">
        <v>3456</v>
      </c>
      <c r="F32" s="32" t="s">
        <v>3457</v>
      </c>
      <c r="G32" s="32" t="s">
        <v>42</v>
      </c>
      <c r="H32" s="32" t="s">
        <v>59</v>
      </c>
      <c r="I32" s="32" t="s">
        <v>4345</v>
      </c>
      <c r="J32" s="36">
        <v>12</v>
      </c>
      <c r="K32" s="36">
        <v>12</v>
      </c>
      <c r="L32" s="32" t="s">
        <v>61</v>
      </c>
      <c r="M32" s="32" t="s">
        <v>46</v>
      </c>
      <c r="N32" s="36">
        <v>100</v>
      </c>
      <c r="O32" s="36">
        <v>0</v>
      </c>
      <c r="P32" s="32" t="s">
        <v>3455</v>
      </c>
      <c r="Q32" s="32" t="s">
        <v>4344</v>
      </c>
      <c r="R32" s="5"/>
    </row>
    <row r="33" spans="1:18" ht="150" customHeight="1">
      <c r="A33" s="1"/>
      <c r="B33" s="408" t="s">
        <v>111</v>
      </c>
      <c r="C33" s="408"/>
      <c r="D33" s="32" t="s">
        <v>2702</v>
      </c>
      <c r="E33" s="32" t="s">
        <v>2703</v>
      </c>
      <c r="F33" s="32" t="s">
        <v>2704</v>
      </c>
      <c r="G33" s="32" t="s">
        <v>42</v>
      </c>
      <c r="H33" s="32" t="s">
        <v>59</v>
      </c>
      <c r="I33" s="32" t="s">
        <v>2705</v>
      </c>
      <c r="J33" s="36">
        <v>420000</v>
      </c>
      <c r="K33" s="36">
        <v>420000</v>
      </c>
      <c r="L33" s="32" t="s">
        <v>61</v>
      </c>
      <c r="M33" s="32" t="s">
        <v>46</v>
      </c>
      <c r="N33" s="36">
        <v>100</v>
      </c>
      <c r="O33" s="36">
        <v>400000</v>
      </c>
      <c r="P33" s="32" t="s">
        <v>2706</v>
      </c>
      <c r="Q33" s="32" t="s">
        <v>2707</v>
      </c>
      <c r="R33" s="5"/>
    </row>
    <row r="34" spans="1:18" ht="150" customHeight="1">
      <c r="A34" s="1"/>
      <c r="B34" s="408" t="s">
        <v>118</v>
      </c>
      <c r="C34" s="408"/>
      <c r="D34" s="32" t="s">
        <v>2708</v>
      </c>
      <c r="E34" s="32" t="s">
        <v>2709</v>
      </c>
      <c r="F34" s="32" t="s">
        <v>2710</v>
      </c>
      <c r="G34" s="32" t="s">
        <v>42</v>
      </c>
      <c r="H34" s="32" t="s">
        <v>59</v>
      </c>
      <c r="I34" s="32" t="s">
        <v>2680</v>
      </c>
      <c r="J34" s="36">
        <v>1119986495</v>
      </c>
      <c r="K34" s="36">
        <v>1119986495</v>
      </c>
      <c r="L34" s="32" t="s">
        <v>61</v>
      </c>
      <c r="M34" s="32" t="s">
        <v>46</v>
      </c>
      <c r="N34" s="36">
        <v>100</v>
      </c>
      <c r="O34" s="36">
        <v>1076910091</v>
      </c>
      <c r="P34" s="32" t="s">
        <v>2675</v>
      </c>
      <c r="Q34" s="32" t="s">
        <v>2711</v>
      </c>
      <c r="R34" s="5"/>
    </row>
    <row r="35" spans="1:18" ht="150" customHeight="1">
      <c r="A35" s="1"/>
      <c r="B35" s="408" t="s">
        <v>125</v>
      </c>
      <c r="C35" s="408"/>
      <c r="D35" s="32" t="s">
        <v>2712</v>
      </c>
      <c r="E35" s="32" t="s">
        <v>2713</v>
      </c>
      <c r="F35" s="32" t="s">
        <v>2714</v>
      </c>
      <c r="G35" s="32" t="s">
        <v>42</v>
      </c>
      <c r="H35" s="32" t="s">
        <v>59</v>
      </c>
      <c r="I35" s="32" t="s">
        <v>2715</v>
      </c>
      <c r="J35" s="36">
        <v>420000</v>
      </c>
      <c r="K35" s="36">
        <v>420000</v>
      </c>
      <c r="L35" s="32" t="s">
        <v>61</v>
      </c>
      <c r="M35" s="32" t="s">
        <v>46</v>
      </c>
      <c r="N35" s="36">
        <v>100</v>
      </c>
      <c r="O35" s="36">
        <v>400000</v>
      </c>
      <c r="P35" s="32" t="s">
        <v>2706</v>
      </c>
      <c r="Q35" s="32" t="s">
        <v>2716</v>
      </c>
      <c r="R35" s="5"/>
    </row>
    <row r="36" spans="1:18" ht="150" customHeight="1">
      <c r="A36" s="1"/>
      <c r="B36" s="408" t="s">
        <v>138</v>
      </c>
      <c r="C36" s="408"/>
      <c r="D36" s="32" t="s">
        <v>2717</v>
      </c>
      <c r="E36" s="32" t="s">
        <v>2718</v>
      </c>
      <c r="F36" s="32" t="s">
        <v>2719</v>
      </c>
      <c r="G36" s="32" t="s">
        <v>42</v>
      </c>
      <c r="H36" s="32" t="s">
        <v>59</v>
      </c>
      <c r="I36" s="32" t="s">
        <v>2720</v>
      </c>
      <c r="J36" s="36">
        <v>5785</v>
      </c>
      <c r="K36" s="36">
        <v>5785</v>
      </c>
      <c r="L36" s="32" t="s">
        <v>61</v>
      </c>
      <c r="M36" s="32" t="s">
        <v>46</v>
      </c>
      <c r="N36" s="36">
        <v>100</v>
      </c>
      <c r="O36" s="36">
        <v>5540</v>
      </c>
      <c r="P36" s="32" t="s">
        <v>2706</v>
      </c>
      <c r="Q36" s="32" t="s">
        <v>2721</v>
      </c>
      <c r="R36" s="5"/>
    </row>
    <row r="37" spans="1:18" ht="150" customHeight="1">
      <c r="A37" s="1"/>
      <c r="B37" s="408" t="s">
        <v>145</v>
      </c>
      <c r="C37" s="408"/>
      <c r="D37" s="32" t="s">
        <v>2722</v>
      </c>
      <c r="E37" s="32" t="s">
        <v>2723</v>
      </c>
      <c r="F37" s="32" t="s">
        <v>2724</v>
      </c>
      <c r="G37" s="32" t="s">
        <v>42</v>
      </c>
      <c r="H37" s="32" t="s">
        <v>59</v>
      </c>
      <c r="I37" s="32" t="s">
        <v>2725</v>
      </c>
      <c r="J37" s="36">
        <v>5985</v>
      </c>
      <c r="K37" s="36">
        <v>5985</v>
      </c>
      <c r="L37" s="32" t="s">
        <v>61</v>
      </c>
      <c r="M37" s="32" t="s">
        <v>46</v>
      </c>
      <c r="N37" s="36">
        <v>100</v>
      </c>
      <c r="O37" s="36">
        <v>5735</v>
      </c>
      <c r="P37" s="32" t="s">
        <v>2706</v>
      </c>
      <c r="Q37" s="32" t="s">
        <v>2726</v>
      </c>
      <c r="R37" s="5"/>
    </row>
    <row r="38" spans="1:18" ht="150" customHeight="1">
      <c r="A38" s="1"/>
      <c r="B38" s="408" t="s">
        <v>151</v>
      </c>
      <c r="C38" s="408"/>
      <c r="D38" s="32" t="s">
        <v>2727</v>
      </c>
      <c r="E38" s="32" t="s">
        <v>2728</v>
      </c>
      <c r="F38" s="32" t="s">
        <v>2729</v>
      </c>
      <c r="G38" s="32" t="s">
        <v>42</v>
      </c>
      <c r="H38" s="32" t="s">
        <v>59</v>
      </c>
      <c r="I38" s="32" t="s">
        <v>2730</v>
      </c>
      <c r="J38" s="36">
        <v>5785</v>
      </c>
      <c r="K38" s="36">
        <v>5785</v>
      </c>
      <c r="L38" s="32" t="s">
        <v>61</v>
      </c>
      <c r="M38" s="32" t="s">
        <v>46</v>
      </c>
      <c r="N38" s="36">
        <v>100</v>
      </c>
      <c r="O38" s="36">
        <v>5540</v>
      </c>
      <c r="P38" s="32" t="s">
        <v>2706</v>
      </c>
      <c r="Q38" s="32" t="s">
        <v>2731</v>
      </c>
      <c r="R38" s="5"/>
    </row>
    <row r="39" spans="1:18" ht="150" customHeight="1">
      <c r="A39" s="1"/>
      <c r="B39" s="408" t="s">
        <v>155</v>
      </c>
      <c r="C39" s="408"/>
      <c r="D39" s="32" t="s">
        <v>2732</v>
      </c>
      <c r="E39" s="32" t="s">
        <v>2733</v>
      </c>
      <c r="F39" s="32" t="s">
        <v>2734</v>
      </c>
      <c r="G39" s="32" t="s">
        <v>42</v>
      </c>
      <c r="H39" s="32" t="s">
        <v>59</v>
      </c>
      <c r="I39" s="32" t="s">
        <v>2735</v>
      </c>
      <c r="J39" s="36">
        <v>5639</v>
      </c>
      <c r="K39" s="36">
        <v>5639</v>
      </c>
      <c r="L39" s="32" t="s">
        <v>61</v>
      </c>
      <c r="M39" s="32" t="s">
        <v>46</v>
      </c>
      <c r="N39" s="36">
        <v>100</v>
      </c>
      <c r="O39" s="36">
        <v>5388</v>
      </c>
      <c r="P39" s="32" t="s">
        <v>2706</v>
      </c>
      <c r="Q39" s="32" t="s">
        <v>2736</v>
      </c>
      <c r="R39" s="5"/>
    </row>
    <row r="40" spans="1:18" ht="150" customHeight="1">
      <c r="A40" s="1"/>
      <c r="B40" s="408" t="s">
        <v>1704</v>
      </c>
      <c r="C40" s="408"/>
      <c r="D40" s="32" t="s">
        <v>2737</v>
      </c>
      <c r="E40" s="32" t="s">
        <v>2738</v>
      </c>
      <c r="F40" s="32" t="s">
        <v>2739</v>
      </c>
      <c r="G40" s="32" t="s">
        <v>42</v>
      </c>
      <c r="H40" s="32" t="s">
        <v>59</v>
      </c>
      <c r="I40" s="32" t="s">
        <v>2740</v>
      </c>
      <c r="J40" s="36">
        <v>5328</v>
      </c>
      <c r="K40" s="36">
        <v>5328</v>
      </c>
      <c r="L40" s="32" t="s">
        <v>61</v>
      </c>
      <c r="M40" s="32" t="s">
        <v>46</v>
      </c>
      <c r="N40" s="36">
        <v>100</v>
      </c>
      <c r="O40" s="36">
        <v>5071</v>
      </c>
      <c r="P40" s="32" t="s">
        <v>2706</v>
      </c>
      <c r="Q40" s="32" t="s">
        <v>2741</v>
      </c>
      <c r="R40" s="5"/>
    </row>
    <row r="41" spans="1:18" ht="150" customHeight="1">
      <c r="A41" s="1"/>
      <c r="B41" s="408" t="s">
        <v>1708</v>
      </c>
      <c r="C41" s="408"/>
      <c r="D41" s="32" t="s">
        <v>3453</v>
      </c>
      <c r="E41" s="32" t="s">
        <v>1289</v>
      </c>
      <c r="F41" s="32" t="s">
        <v>3454</v>
      </c>
      <c r="G41" s="32" t="s">
        <v>42</v>
      </c>
      <c r="H41" s="32" t="s">
        <v>59</v>
      </c>
      <c r="I41" s="32" t="s">
        <v>4346</v>
      </c>
      <c r="J41" s="36">
        <v>4</v>
      </c>
      <c r="K41" s="36">
        <v>4</v>
      </c>
      <c r="L41" s="32" t="s">
        <v>242</v>
      </c>
      <c r="M41" s="32" t="s">
        <v>46</v>
      </c>
      <c r="N41" s="36">
        <v>100</v>
      </c>
      <c r="O41" s="36">
        <v>0</v>
      </c>
      <c r="P41" s="32" t="s">
        <v>3455</v>
      </c>
      <c r="Q41" s="32" t="s">
        <v>4347</v>
      </c>
      <c r="R41" s="5"/>
    </row>
    <row r="42" spans="1:18" ht="150" customHeight="1">
      <c r="A42" s="1"/>
      <c r="B42" s="408" t="s">
        <v>488</v>
      </c>
      <c r="C42" s="408"/>
      <c r="D42" s="32" t="s">
        <v>2742</v>
      </c>
      <c r="E42" s="32" t="s">
        <v>2743</v>
      </c>
      <c r="F42" s="32" t="s">
        <v>2744</v>
      </c>
      <c r="G42" s="32" t="s">
        <v>1930</v>
      </c>
      <c r="H42" s="32" t="s">
        <v>59</v>
      </c>
      <c r="I42" s="32" t="s">
        <v>2745</v>
      </c>
      <c r="J42" s="36">
        <v>54350</v>
      </c>
      <c r="K42" s="36">
        <v>54350</v>
      </c>
      <c r="L42" s="32" t="s">
        <v>427</v>
      </c>
      <c r="M42" s="32" t="s">
        <v>46</v>
      </c>
      <c r="N42" s="36">
        <v>100</v>
      </c>
      <c r="O42" s="36">
        <v>52062</v>
      </c>
      <c r="P42" s="32" t="s">
        <v>2706</v>
      </c>
      <c r="Q42" s="32" t="s">
        <v>2746</v>
      </c>
      <c r="R42" s="5"/>
    </row>
    <row r="43" spans="1:18" ht="150" customHeight="1">
      <c r="A43" s="1"/>
      <c r="B43" s="408" t="s">
        <v>495</v>
      </c>
      <c r="C43" s="408"/>
      <c r="D43" s="32" t="s">
        <v>2747</v>
      </c>
      <c r="E43" s="32" t="s">
        <v>2748</v>
      </c>
      <c r="F43" s="32" t="s">
        <v>2749</v>
      </c>
      <c r="G43" s="32" t="s">
        <v>42</v>
      </c>
      <c r="H43" s="32" t="s">
        <v>59</v>
      </c>
      <c r="I43" s="32" t="s">
        <v>2750</v>
      </c>
      <c r="J43" s="36">
        <v>600</v>
      </c>
      <c r="K43" s="36">
        <v>600</v>
      </c>
      <c r="L43" s="32" t="s">
        <v>61</v>
      </c>
      <c r="M43" s="32" t="s">
        <v>46</v>
      </c>
      <c r="N43" s="36">
        <v>100</v>
      </c>
      <c r="O43" s="36">
        <v>135</v>
      </c>
      <c r="P43" s="32" t="s">
        <v>2706</v>
      </c>
      <c r="Q43" s="32" t="s">
        <v>2751</v>
      </c>
      <c r="R43" s="5"/>
    </row>
    <row r="44" spans="1:18" ht="150" customHeight="1">
      <c r="A44" s="1"/>
      <c r="B44" s="408" t="s">
        <v>501</v>
      </c>
      <c r="C44" s="408"/>
      <c r="D44" s="32" t="s">
        <v>2752</v>
      </c>
      <c r="E44" s="32" t="s">
        <v>2753</v>
      </c>
      <c r="F44" s="32" t="s">
        <v>2754</v>
      </c>
      <c r="G44" s="32" t="s">
        <v>42</v>
      </c>
      <c r="H44" s="32" t="s">
        <v>59</v>
      </c>
      <c r="I44" s="32" t="s">
        <v>2755</v>
      </c>
      <c r="J44" s="36">
        <v>166361449.75</v>
      </c>
      <c r="K44" s="36">
        <v>166361449.75</v>
      </c>
      <c r="L44" s="32" t="s">
        <v>61</v>
      </c>
      <c r="M44" s="32" t="s">
        <v>46</v>
      </c>
      <c r="N44" s="36">
        <v>100</v>
      </c>
      <c r="O44" s="36">
        <v>46624005</v>
      </c>
      <c r="P44" s="32" t="s">
        <v>2706</v>
      </c>
      <c r="Q44" s="32" t="s">
        <v>2756</v>
      </c>
      <c r="R44" s="5"/>
    </row>
    <row r="45" spans="1:18" ht="150" customHeight="1">
      <c r="A45" s="1"/>
      <c r="B45" s="408" t="s">
        <v>507</v>
      </c>
      <c r="C45" s="408"/>
      <c r="D45" s="32" t="s">
        <v>2757</v>
      </c>
      <c r="E45" s="32" t="s">
        <v>2758</v>
      </c>
      <c r="F45" s="32" t="s">
        <v>2754</v>
      </c>
      <c r="G45" s="32" t="s">
        <v>42</v>
      </c>
      <c r="H45" s="32" t="s">
        <v>59</v>
      </c>
      <c r="I45" s="32" t="s">
        <v>2755</v>
      </c>
      <c r="J45" s="36">
        <v>63885013.799999997</v>
      </c>
      <c r="K45" s="36">
        <v>63885013.799999997</v>
      </c>
      <c r="L45" s="32" t="s">
        <v>61</v>
      </c>
      <c r="M45" s="32" t="s">
        <v>46</v>
      </c>
      <c r="N45" s="36">
        <v>100</v>
      </c>
      <c r="O45" s="36">
        <v>38203452</v>
      </c>
      <c r="P45" s="32" t="s">
        <v>2706</v>
      </c>
      <c r="Q45" s="32" t="s">
        <v>2759</v>
      </c>
      <c r="R45" s="5"/>
    </row>
    <row r="46" spans="1:18" ht="150" customHeight="1">
      <c r="A46" s="1"/>
      <c r="B46" s="408" t="s">
        <v>1358</v>
      </c>
      <c r="C46" s="408"/>
      <c r="D46" s="32" t="s">
        <v>2760</v>
      </c>
      <c r="E46" s="32" t="s">
        <v>2761</v>
      </c>
      <c r="F46" s="32" t="s">
        <v>2762</v>
      </c>
      <c r="G46" s="32" t="s">
        <v>42</v>
      </c>
      <c r="H46" s="32" t="s">
        <v>59</v>
      </c>
      <c r="I46" s="32" t="s">
        <v>2763</v>
      </c>
      <c r="J46" s="36">
        <v>54350</v>
      </c>
      <c r="K46" s="36">
        <v>54350</v>
      </c>
      <c r="L46" s="32" t="s">
        <v>61</v>
      </c>
      <c r="M46" s="32" t="s">
        <v>46</v>
      </c>
      <c r="N46" s="36">
        <v>100</v>
      </c>
      <c r="O46" s="36">
        <v>52062</v>
      </c>
      <c r="P46" s="32" t="s">
        <v>2706</v>
      </c>
      <c r="Q46" s="32" t="s">
        <v>2759</v>
      </c>
      <c r="R46" s="5"/>
    </row>
    <row r="47" spans="1:18" ht="150" customHeight="1">
      <c r="A47" s="1"/>
      <c r="B47" s="408" t="s">
        <v>1359</v>
      </c>
      <c r="C47" s="408"/>
      <c r="D47" s="32" t="s">
        <v>2764</v>
      </c>
      <c r="E47" s="32" t="s">
        <v>2765</v>
      </c>
      <c r="F47" s="32" t="s">
        <v>2762</v>
      </c>
      <c r="G47" s="32" t="s">
        <v>42</v>
      </c>
      <c r="H47" s="32" t="s">
        <v>59</v>
      </c>
      <c r="I47" s="32" t="s">
        <v>2766</v>
      </c>
      <c r="J47" s="36">
        <v>90363</v>
      </c>
      <c r="K47" s="36">
        <v>90363</v>
      </c>
      <c r="L47" s="32" t="s">
        <v>61</v>
      </c>
      <c r="M47" s="32" t="s">
        <v>46</v>
      </c>
      <c r="N47" s="36">
        <v>100</v>
      </c>
      <c r="O47" s="36">
        <v>90363</v>
      </c>
      <c r="P47" s="32" t="s">
        <v>2706</v>
      </c>
      <c r="Q47" s="32" t="s">
        <v>2759</v>
      </c>
      <c r="R47" s="5"/>
    </row>
    <row r="48" spans="1:18" ht="150" customHeight="1">
      <c r="A48" s="1"/>
      <c r="B48" s="408" t="s">
        <v>1360</v>
      </c>
      <c r="C48" s="408"/>
      <c r="D48" s="32" t="s">
        <v>2767</v>
      </c>
      <c r="E48" s="32" t="s">
        <v>2768</v>
      </c>
      <c r="F48" s="32" t="s">
        <v>2762</v>
      </c>
      <c r="G48" s="32" t="s">
        <v>42</v>
      </c>
      <c r="H48" s="32" t="s">
        <v>59</v>
      </c>
      <c r="I48" s="32" t="s">
        <v>2769</v>
      </c>
      <c r="J48" s="36">
        <v>41270</v>
      </c>
      <c r="K48" s="36">
        <v>41270</v>
      </c>
      <c r="L48" s="32" t="s">
        <v>61</v>
      </c>
      <c r="M48" s="32" t="s">
        <v>46</v>
      </c>
      <c r="N48" s="36">
        <v>100</v>
      </c>
      <c r="O48" s="36">
        <v>41270</v>
      </c>
      <c r="P48" s="32" t="s">
        <v>2706</v>
      </c>
      <c r="Q48" s="32" t="s">
        <v>2751</v>
      </c>
      <c r="R48" s="5"/>
    </row>
    <row r="49" spans="1:22" ht="150" customHeight="1">
      <c r="A49" s="1"/>
      <c r="B49" s="408" t="s">
        <v>513</v>
      </c>
      <c r="C49" s="408"/>
      <c r="D49" s="32" t="s">
        <v>2770</v>
      </c>
      <c r="E49" s="32" t="s">
        <v>2771</v>
      </c>
      <c r="F49" s="32" t="s">
        <v>2772</v>
      </c>
      <c r="G49" s="32" t="s">
        <v>42</v>
      </c>
      <c r="H49" s="32" t="s">
        <v>59</v>
      </c>
      <c r="I49" s="32" t="s">
        <v>2773</v>
      </c>
      <c r="J49" s="36">
        <v>1</v>
      </c>
      <c r="K49" s="36">
        <v>1</v>
      </c>
      <c r="L49" s="32" t="s">
        <v>61</v>
      </c>
      <c r="M49" s="32" t="s">
        <v>46</v>
      </c>
      <c r="N49" s="36">
        <v>100</v>
      </c>
      <c r="O49" s="36">
        <v>1</v>
      </c>
      <c r="P49" s="32" t="s">
        <v>2706</v>
      </c>
      <c r="Q49" s="32" t="s">
        <v>2774</v>
      </c>
      <c r="R49" s="5"/>
    </row>
    <row r="50" spans="1:22" ht="150" customHeight="1">
      <c r="A50" s="1"/>
      <c r="B50" s="408" t="s">
        <v>520</v>
      </c>
      <c r="C50" s="408"/>
      <c r="D50" s="32" t="s">
        <v>2775</v>
      </c>
      <c r="E50" s="32" t="s">
        <v>2776</v>
      </c>
      <c r="F50" s="32" t="s">
        <v>2777</v>
      </c>
      <c r="G50" s="32" t="s">
        <v>42</v>
      </c>
      <c r="H50" s="32" t="s">
        <v>59</v>
      </c>
      <c r="I50" s="32" t="s">
        <v>2778</v>
      </c>
      <c r="J50" s="36">
        <v>1</v>
      </c>
      <c r="K50" s="36">
        <v>1</v>
      </c>
      <c r="L50" s="32" t="s">
        <v>61</v>
      </c>
      <c r="M50" s="32" t="s">
        <v>46</v>
      </c>
      <c r="N50" s="36">
        <v>100</v>
      </c>
      <c r="O50" s="36">
        <v>1</v>
      </c>
      <c r="P50" s="32" t="s">
        <v>2706</v>
      </c>
      <c r="Q50" s="32" t="s">
        <v>2779</v>
      </c>
      <c r="R50" s="5"/>
    </row>
    <row r="51" spans="1:22" ht="150" customHeight="1">
      <c r="A51" s="1"/>
      <c r="B51" s="408" t="s">
        <v>527</v>
      </c>
      <c r="C51" s="408"/>
      <c r="D51" s="32" t="s">
        <v>2780</v>
      </c>
      <c r="E51" s="32" t="s">
        <v>2781</v>
      </c>
      <c r="F51" s="32" t="s">
        <v>2782</v>
      </c>
      <c r="G51" s="32" t="s">
        <v>42</v>
      </c>
      <c r="H51" s="32" t="s">
        <v>59</v>
      </c>
      <c r="I51" s="32" t="s">
        <v>2773</v>
      </c>
      <c r="J51" s="36">
        <v>1</v>
      </c>
      <c r="K51" s="36">
        <v>1</v>
      </c>
      <c r="L51" s="32" t="s">
        <v>61</v>
      </c>
      <c r="M51" s="32" t="s">
        <v>46</v>
      </c>
      <c r="N51" s="36">
        <v>100</v>
      </c>
      <c r="O51" s="36">
        <v>1</v>
      </c>
      <c r="P51" s="32" t="s">
        <v>2706</v>
      </c>
      <c r="Q51" s="32" t="s">
        <v>2779</v>
      </c>
      <c r="R51" s="5"/>
    </row>
    <row r="52" spans="1:22" ht="150" customHeight="1">
      <c r="A52" s="1"/>
      <c r="B52" s="408" t="s">
        <v>534</v>
      </c>
      <c r="C52" s="408"/>
      <c r="D52" s="32" t="s">
        <v>2783</v>
      </c>
      <c r="E52" s="32" t="s">
        <v>2784</v>
      </c>
      <c r="F52" s="32" t="s">
        <v>2785</v>
      </c>
      <c r="G52" s="32" t="s">
        <v>42</v>
      </c>
      <c r="H52" s="32" t="s">
        <v>59</v>
      </c>
      <c r="I52" s="32" t="s">
        <v>2786</v>
      </c>
      <c r="J52" s="36">
        <v>30</v>
      </c>
      <c r="K52" s="36">
        <v>30</v>
      </c>
      <c r="L52" s="32" t="s">
        <v>61</v>
      </c>
      <c r="M52" s="32" t="s">
        <v>46</v>
      </c>
      <c r="N52" s="36">
        <v>100</v>
      </c>
      <c r="O52" s="36">
        <v>37</v>
      </c>
      <c r="P52" s="32" t="s">
        <v>2706</v>
      </c>
      <c r="Q52" s="32" t="s">
        <v>2787</v>
      </c>
      <c r="R52" s="5"/>
    </row>
    <row r="53" spans="1:22" ht="16.5" customHeight="1">
      <c r="A53" s="1"/>
      <c r="B53" s="1"/>
      <c r="C53" s="2"/>
      <c r="D53" s="1"/>
      <c r="E53" s="1"/>
      <c r="F53" s="1"/>
      <c r="G53" s="1"/>
      <c r="H53" s="1"/>
      <c r="I53" s="1"/>
      <c r="J53" s="91"/>
      <c r="K53" s="91"/>
      <c r="L53" s="1"/>
      <c r="M53" s="1"/>
      <c r="N53" s="91"/>
      <c r="O53" s="91"/>
      <c r="P53" s="1"/>
      <c r="Q53" s="1"/>
      <c r="R53" s="5"/>
    </row>
    <row r="54" spans="1:22" ht="20.100000000000001" customHeight="1">
      <c r="A54" s="30"/>
      <c r="B54" s="97" t="s">
        <v>162</v>
      </c>
      <c r="C54" s="341" t="s">
        <v>163</v>
      </c>
      <c r="D54" s="342"/>
      <c r="E54" s="342"/>
      <c r="F54" s="342"/>
      <c r="G54" s="342"/>
      <c r="H54" s="343"/>
      <c r="I54" s="35"/>
      <c r="J54" s="40"/>
      <c r="K54" s="40"/>
      <c r="L54" s="35"/>
      <c r="M54" s="35"/>
      <c r="N54" s="41"/>
      <c r="O54" s="41"/>
      <c r="P54" s="35"/>
      <c r="Q54" s="35"/>
      <c r="R54" s="35"/>
      <c r="S54" s="35"/>
      <c r="T54" s="5"/>
      <c r="U54" s="5"/>
    </row>
    <row r="55" spans="1:22" ht="20.100000000000001" customHeight="1">
      <c r="A55" s="30"/>
      <c r="B55" s="97" t="s">
        <v>164</v>
      </c>
      <c r="C55" s="341" t="s">
        <v>565</v>
      </c>
      <c r="D55" s="342"/>
      <c r="E55" s="342"/>
      <c r="F55" s="342"/>
      <c r="G55" s="342"/>
      <c r="H55" s="343"/>
      <c r="I55" s="35"/>
      <c r="J55" s="40"/>
      <c r="K55" s="40"/>
      <c r="L55" s="35"/>
      <c r="M55" s="35"/>
      <c r="N55" s="41"/>
      <c r="O55" s="41"/>
      <c r="P55" s="35"/>
      <c r="Q55" s="35"/>
      <c r="R55" s="35"/>
      <c r="S55" s="35"/>
      <c r="T55" s="5"/>
      <c r="U55" s="5"/>
    </row>
    <row r="56" spans="1:22" ht="20.100000000000001" customHeight="1">
      <c r="A56" s="30"/>
      <c r="B56" s="97" t="s">
        <v>165</v>
      </c>
      <c r="C56" s="341" t="s">
        <v>166</v>
      </c>
      <c r="D56" s="342"/>
      <c r="E56" s="342"/>
      <c r="F56" s="342"/>
      <c r="G56" s="342"/>
      <c r="H56" s="343"/>
      <c r="I56" s="35"/>
      <c r="J56" s="40"/>
      <c r="K56" s="40"/>
      <c r="L56" s="35"/>
      <c r="M56" s="35"/>
      <c r="N56" s="41"/>
      <c r="O56" s="41"/>
      <c r="P56" s="35"/>
      <c r="Q56" s="35"/>
      <c r="R56" s="35"/>
      <c r="S56" s="35"/>
      <c r="T56" s="5"/>
      <c r="U56" s="5"/>
    </row>
    <row r="57" spans="1:22" ht="20.100000000000001" customHeight="1">
      <c r="A57" s="30"/>
      <c r="B57" s="97" t="s">
        <v>167</v>
      </c>
      <c r="C57" s="341" t="s">
        <v>168</v>
      </c>
      <c r="D57" s="342"/>
      <c r="E57" s="342"/>
      <c r="F57" s="342"/>
      <c r="G57" s="342"/>
      <c r="H57" s="343"/>
      <c r="I57" s="35"/>
      <c r="J57" s="40"/>
      <c r="K57" s="40"/>
      <c r="L57" s="35"/>
      <c r="M57" s="35"/>
      <c r="N57" s="41"/>
      <c r="O57" s="41"/>
      <c r="P57" s="35"/>
      <c r="Q57" s="35"/>
      <c r="R57" s="35"/>
      <c r="S57" s="35"/>
      <c r="T57" s="5"/>
      <c r="U57" s="5"/>
    </row>
    <row r="58" spans="1:22" ht="20.100000000000001" customHeight="1">
      <c r="A58" s="30"/>
      <c r="B58" s="97" t="s">
        <v>169</v>
      </c>
      <c r="C58" s="341" t="s">
        <v>170</v>
      </c>
      <c r="D58" s="342"/>
      <c r="E58" s="342"/>
      <c r="F58" s="342"/>
      <c r="G58" s="342"/>
      <c r="H58" s="343"/>
      <c r="I58" s="35"/>
      <c r="J58" s="40"/>
      <c r="K58" s="40"/>
      <c r="L58" s="35"/>
      <c r="M58" s="35"/>
      <c r="N58" s="41"/>
      <c r="O58" s="41"/>
      <c r="P58" s="35"/>
      <c r="Q58" s="35"/>
      <c r="R58" s="35"/>
      <c r="S58" s="35"/>
      <c r="T58" s="5"/>
      <c r="U58" s="5"/>
    </row>
    <row r="59" spans="1:22" ht="20.100000000000001" customHeight="1">
      <c r="A59" s="30"/>
      <c r="B59" s="97" t="s">
        <v>171</v>
      </c>
      <c r="C59" s="349" t="s">
        <v>2788</v>
      </c>
      <c r="D59" s="350"/>
      <c r="E59" s="350"/>
      <c r="F59" s="350"/>
      <c r="G59" s="350"/>
      <c r="H59" s="351"/>
      <c r="I59" s="35"/>
      <c r="J59" s="40"/>
      <c r="K59" s="40"/>
      <c r="L59" s="35"/>
      <c r="M59" s="35"/>
      <c r="N59" s="41"/>
      <c r="O59" s="41"/>
      <c r="P59" s="35"/>
      <c r="Q59" s="35"/>
      <c r="R59" s="35"/>
      <c r="S59" s="35"/>
      <c r="T59" s="5"/>
      <c r="U59" s="5"/>
    </row>
    <row r="60" spans="1:22" ht="20.100000000000001" customHeight="1">
      <c r="A60" s="30"/>
      <c r="B60" s="97" t="s">
        <v>173</v>
      </c>
      <c r="C60" s="341" t="s">
        <v>2789</v>
      </c>
      <c r="D60" s="342"/>
      <c r="E60" s="342"/>
      <c r="F60" s="342"/>
      <c r="G60" s="342"/>
      <c r="H60" s="343"/>
      <c r="I60" s="35"/>
      <c r="J60" s="40"/>
      <c r="K60" s="40"/>
      <c r="L60" s="35"/>
      <c r="M60" s="35"/>
      <c r="N60" s="41"/>
      <c r="O60" s="41"/>
      <c r="P60" s="35"/>
      <c r="Q60" s="35"/>
      <c r="R60" s="35"/>
      <c r="S60" s="35"/>
      <c r="T60" s="5"/>
      <c r="U60" s="5"/>
    </row>
    <row r="61" spans="1:22" ht="20.100000000000001" customHeight="1">
      <c r="A61" s="30"/>
      <c r="B61" s="29"/>
      <c r="C61" s="29"/>
      <c r="D61" s="35"/>
      <c r="E61" s="35"/>
      <c r="F61" s="35"/>
      <c r="G61" s="35"/>
      <c r="H61" s="35"/>
      <c r="I61" s="35"/>
      <c r="J61" s="40"/>
      <c r="K61" s="40"/>
      <c r="L61" s="35"/>
      <c r="M61" s="35"/>
      <c r="N61" s="41"/>
      <c r="O61" s="41"/>
      <c r="P61" s="35"/>
      <c r="Q61" s="35"/>
      <c r="R61" s="35"/>
      <c r="S61" s="35"/>
      <c r="T61" s="5"/>
      <c r="U61" s="5"/>
    </row>
    <row r="62" spans="1:22" ht="20.100000000000001" customHeight="1">
      <c r="A62" s="30"/>
      <c r="B62" s="337" t="s">
        <v>175</v>
      </c>
      <c r="C62" s="338"/>
      <c r="D62" s="338"/>
      <c r="E62" s="338"/>
      <c r="F62" s="338"/>
      <c r="G62" s="338"/>
      <c r="H62" s="339"/>
      <c r="I62" s="5"/>
      <c r="J62" s="42"/>
      <c r="K62" s="42"/>
      <c r="L62" s="5"/>
      <c r="M62" s="5"/>
      <c r="N62" s="42"/>
      <c r="O62" s="42"/>
      <c r="P62" s="5"/>
      <c r="Q62" s="5"/>
      <c r="R62" s="5"/>
      <c r="S62" s="5"/>
      <c r="T62" s="5"/>
      <c r="U62" s="5"/>
      <c r="V62" s="43"/>
    </row>
    <row r="63" spans="1:22" ht="12" hidden="1" customHeight="1"/>
    <row r="64" spans="1:22" hidden="1"/>
    <row r="65" spans="1:17" hidden="1"/>
    <row r="66" spans="1:17" hidden="1"/>
    <row r="67" spans="1:17" hidden="1"/>
    <row r="68" spans="1:17" hidden="1"/>
    <row r="69" spans="1:17" hidden="1"/>
    <row r="70" spans="1:17" s="43" customFormat="1" hidden="1">
      <c r="A70" s="48"/>
      <c r="B70" s="48"/>
      <c r="C70" s="60"/>
      <c r="D70" s="48"/>
      <c r="E70" s="48"/>
      <c r="F70" s="48"/>
      <c r="G70" s="48"/>
      <c r="H70" s="48"/>
      <c r="I70" s="48"/>
      <c r="J70" s="92"/>
      <c r="K70" s="92"/>
      <c r="L70" s="48"/>
      <c r="M70" s="48"/>
      <c r="N70" s="92"/>
      <c r="O70" s="92"/>
      <c r="P70" s="48"/>
      <c r="Q70" s="48"/>
    </row>
    <row r="71" spans="1:17" ht="15" hidden="1" customHeight="1"/>
    <row r="72" spans="1:17" ht="15" hidden="1" customHeight="1"/>
  </sheetData>
  <mergeCells count="75">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9:C39"/>
    <mergeCell ref="B27:C27"/>
    <mergeCell ref="B28:C28"/>
    <mergeCell ref="B29:C29"/>
    <mergeCell ref="B30:C30"/>
    <mergeCell ref="B31:C31"/>
    <mergeCell ref="B33:C33"/>
    <mergeCell ref="B34:C34"/>
    <mergeCell ref="B35:C35"/>
    <mergeCell ref="B36:C36"/>
    <mergeCell ref="B37:C37"/>
    <mergeCell ref="B38:C38"/>
    <mergeCell ref="B32:C32"/>
    <mergeCell ref="B52:C52"/>
    <mergeCell ref="B40:C40"/>
    <mergeCell ref="B42:C42"/>
    <mergeCell ref="B43:C43"/>
    <mergeCell ref="B44:C44"/>
    <mergeCell ref="B45:C45"/>
    <mergeCell ref="B46:C46"/>
    <mergeCell ref="B47:C47"/>
    <mergeCell ref="B48:C48"/>
    <mergeCell ref="B49:C49"/>
    <mergeCell ref="B50:C50"/>
    <mergeCell ref="B51:C51"/>
    <mergeCell ref="B41:C41"/>
    <mergeCell ref="C60:H60"/>
    <mergeCell ref="B62:H62"/>
    <mergeCell ref="C54:H54"/>
    <mergeCell ref="C55:H55"/>
    <mergeCell ref="C56:H56"/>
    <mergeCell ref="C57:H57"/>
    <mergeCell ref="C58:H58"/>
    <mergeCell ref="C59:H59"/>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23622047244094491" right="0.23622047244094491" top="0.74803149606299213" bottom="0.74803149606299213" header="0.31496062992125984" footer="0.31496062992125984"/>
  <pageSetup scale="21" fitToHeight="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topLeftCell="B4" zoomScale="55" zoomScaleNormal="55" workbookViewId="0">
      <selection activeCell="D19" sqref="D19"/>
    </sheetView>
  </sheetViews>
  <sheetFormatPr baseColWidth="10" defaultColWidth="0" defaultRowHeight="15" zeroHeight="1"/>
  <cols>
    <col min="1" max="1" width="15.7109375" style="48" customWidth="1"/>
    <col min="2" max="2" width="70.28515625" style="48" bestFit="1" customWidth="1"/>
    <col min="3" max="3" width="15.7109375" style="60" customWidth="1"/>
    <col min="4" max="9" width="35.7109375" style="48" customWidth="1"/>
    <col min="10" max="11" width="35.7109375" style="92" customWidth="1"/>
    <col min="12" max="13" width="35.7109375" style="48" customWidth="1"/>
    <col min="14" max="15" width="35.7109375" style="92" customWidth="1"/>
    <col min="16" max="17" width="35.7109375" style="48" customWidth="1"/>
    <col min="18" max="19" width="11.42578125" style="43" customWidth="1"/>
    <col min="20" max="16384" width="11.42578125" style="43" hidden="1"/>
  </cols>
  <sheetData>
    <row r="1" spans="1:18" ht="15.75">
      <c r="A1" s="1"/>
      <c r="B1" s="1"/>
      <c r="C1" s="2"/>
      <c r="D1" s="1"/>
      <c r="E1" s="1"/>
      <c r="F1" s="1"/>
      <c r="G1" s="1"/>
      <c r="H1" s="1"/>
      <c r="I1" s="1"/>
      <c r="J1" s="42"/>
      <c r="K1" s="42"/>
      <c r="L1" s="5"/>
      <c r="M1" s="5"/>
      <c r="N1" s="42"/>
      <c r="O1" s="42"/>
      <c r="P1" s="5"/>
      <c r="Q1" s="5"/>
      <c r="R1" s="5"/>
    </row>
    <row r="2" spans="1:18" ht="15.75">
      <c r="A2" s="1"/>
      <c r="B2" s="69"/>
      <c r="C2" s="2"/>
      <c r="D2" s="1"/>
      <c r="E2" s="1"/>
      <c r="F2" s="1"/>
      <c r="G2" s="1"/>
      <c r="H2" s="1"/>
      <c r="I2" s="1"/>
      <c r="J2" s="42"/>
      <c r="K2" s="85"/>
      <c r="L2" s="5"/>
      <c r="M2" s="5"/>
      <c r="N2" s="42"/>
      <c r="O2" s="42"/>
      <c r="P2" s="5"/>
      <c r="Q2" s="5"/>
      <c r="R2" s="5"/>
    </row>
    <row r="3" spans="1:18" ht="20.100000000000001" customHeight="1">
      <c r="A3" s="5"/>
      <c r="B3" s="408" t="s">
        <v>0</v>
      </c>
      <c r="C3" s="408"/>
      <c r="D3" s="336" t="s">
        <v>1</v>
      </c>
      <c r="E3" s="336"/>
      <c r="F3" s="336"/>
      <c r="G3" s="336"/>
      <c r="H3" s="336"/>
      <c r="I3" s="70"/>
      <c r="J3" s="42"/>
      <c r="K3" s="86"/>
      <c r="L3" s="72"/>
      <c r="M3" s="5"/>
      <c r="N3" s="42"/>
      <c r="O3" s="42"/>
      <c r="P3" s="5"/>
      <c r="Q3" s="5"/>
      <c r="R3" s="5"/>
    </row>
    <row r="4" spans="1:18" ht="20.100000000000001" customHeight="1">
      <c r="A4" s="5"/>
      <c r="B4" s="408" t="s">
        <v>2</v>
      </c>
      <c r="C4" s="408"/>
      <c r="D4" s="336" t="s">
        <v>2797</v>
      </c>
      <c r="E4" s="336"/>
      <c r="F4" s="336"/>
      <c r="G4" s="336"/>
      <c r="H4" s="336"/>
      <c r="I4" s="6"/>
      <c r="J4" s="42"/>
      <c r="K4" s="42"/>
      <c r="L4" s="5"/>
      <c r="M4" s="5"/>
      <c r="N4" s="42"/>
      <c r="O4" s="42"/>
      <c r="P4" s="5"/>
      <c r="Q4" s="5"/>
      <c r="R4" s="5"/>
    </row>
    <row r="5" spans="1:18" ht="20.100000000000001" customHeight="1">
      <c r="A5" s="5"/>
      <c r="B5" s="408" t="s">
        <v>3</v>
      </c>
      <c r="C5" s="408"/>
      <c r="D5" s="336" t="s">
        <v>560</v>
      </c>
      <c r="E5" s="336"/>
      <c r="F5" s="336"/>
      <c r="G5" s="336"/>
      <c r="H5" s="336"/>
      <c r="I5" s="6"/>
      <c r="J5" s="42"/>
      <c r="K5" s="42"/>
      <c r="L5" s="5"/>
      <c r="M5" s="5"/>
      <c r="N5" s="87"/>
      <c r="O5" s="87"/>
      <c r="P5" s="5"/>
      <c r="Q5" s="5"/>
      <c r="R5" s="5"/>
    </row>
    <row r="6" spans="1:18" ht="20.100000000000001" customHeight="1">
      <c r="A6" s="5"/>
      <c r="B6" s="408" t="s">
        <v>5</v>
      </c>
      <c r="C6" s="408"/>
      <c r="D6" s="336" t="s">
        <v>558</v>
      </c>
      <c r="E6" s="336"/>
      <c r="F6" s="336"/>
      <c r="G6" s="336"/>
      <c r="H6" s="336"/>
      <c r="I6" s="19"/>
      <c r="J6" s="88"/>
      <c r="K6" s="88"/>
      <c r="L6" s="75"/>
      <c r="M6" s="5"/>
      <c r="N6" s="87"/>
      <c r="O6" s="87"/>
      <c r="P6" s="5"/>
      <c r="Q6" s="5"/>
      <c r="R6" s="5"/>
    </row>
    <row r="7" spans="1:18" ht="20.100000000000001" customHeight="1">
      <c r="A7" s="5"/>
      <c r="B7" s="408" t="s">
        <v>7</v>
      </c>
      <c r="C7" s="408"/>
      <c r="D7" s="336" t="s">
        <v>274</v>
      </c>
      <c r="E7" s="336"/>
      <c r="F7" s="336"/>
      <c r="G7" s="336"/>
      <c r="H7" s="336"/>
      <c r="I7" s="19"/>
      <c r="J7" s="88"/>
      <c r="K7" s="88"/>
      <c r="L7" s="75"/>
      <c r="M7" s="5"/>
      <c r="N7" s="87"/>
      <c r="O7" s="87"/>
      <c r="P7" s="5"/>
      <c r="Q7" s="5"/>
      <c r="R7" s="5"/>
    </row>
    <row r="8" spans="1:18" ht="20.100000000000001" customHeight="1">
      <c r="A8" s="5"/>
      <c r="B8" s="408" t="s">
        <v>9</v>
      </c>
      <c r="C8" s="408"/>
      <c r="D8" s="336" t="s">
        <v>1241</v>
      </c>
      <c r="E8" s="336"/>
      <c r="F8" s="336"/>
      <c r="G8" s="336"/>
      <c r="H8" s="336"/>
      <c r="I8" s="19"/>
      <c r="J8" s="88"/>
      <c r="K8" s="88"/>
      <c r="L8" s="75"/>
      <c r="M8" s="5"/>
      <c r="N8" s="42"/>
      <c r="O8" s="42"/>
      <c r="P8" s="5"/>
      <c r="Q8" s="5"/>
      <c r="R8" s="5"/>
    </row>
    <row r="9" spans="1:18" ht="20.100000000000001" customHeight="1">
      <c r="A9" s="5"/>
      <c r="B9" s="408" t="s">
        <v>10</v>
      </c>
      <c r="C9" s="408"/>
      <c r="D9" s="336" t="s">
        <v>1242</v>
      </c>
      <c r="E9" s="336"/>
      <c r="F9" s="336"/>
      <c r="G9" s="336"/>
      <c r="H9" s="336"/>
      <c r="I9" s="22"/>
      <c r="J9" s="89"/>
      <c r="K9" s="89"/>
      <c r="L9" s="76"/>
      <c r="M9" s="76"/>
      <c r="N9" s="89"/>
      <c r="O9" s="89"/>
      <c r="P9" s="5"/>
      <c r="Q9" s="5"/>
      <c r="R9" s="5"/>
    </row>
    <row r="10" spans="1:18" ht="50.1" customHeight="1">
      <c r="A10" s="409" t="s">
        <v>1277</v>
      </c>
      <c r="B10" s="408" t="s">
        <v>12</v>
      </c>
      <c r="C10" s="408"/>
      <c r="D10" s="331" t="s">
        <v>375</v>
      </c>
      <c r="E10" s="331"/>
      <c r="F10" s="331"/>
      <c r="G10" s="331"/>
      <c r="H10" s="331"/>
      <c r="I10" s="22"/>
      <c r="J10" s="89"/>
      <c r="K10" s="89"/>
      <c r="L10" s="76"/>
      <c r="M10" s="76"/>
      <c r="N10" s="89"/>
      <c r="O10" s="89"/>
      <c r="P10" s="79"/>
      <c r="Q10" s="5"/>
      <c r="R10" s="5"/>
    </row>
    <row r="11" spans="1:18" ht="50.1" customHeight="1">
      <c r="A11" s="409"/>
      <c r="B11" s="408" t="s">
        <v>14</v>
      </c>
      <c r="C11" s="408"/>
      <c r="D11" s="366" t="s">
        <v>568</v>
      </c>
      <c r="E11" s="366"/>
      <c r="F11" s="366"/>
      <c r="G11" s="366"/>
      <c r="H11" s="366"/>
      <c r="I11" s="22"/>
      <c r="J11" s="89"/>
      <c r="K11" s="90"/>
      <c r="L11" s="76"/>
      <c r="M11" s="76"/>
      <c r="N11" s="89"/>
      <c r="O11" s="89"/>
      <c r="P11" s="5"/>
      <c r="Q11" s="5"/>
      <c r="R11" s="5"/>
    </row>
    <row r="12" spans="1:18" ht="50.1" customHeight="1">
      <c r="A12" s="409" t="s">
        <v>1278</v>
      </c>
      <c r="B12" s="408" t="s">
        <v>16</v>
      </c>
      <c r="C12" s="408"/>
      <c r="D12" s="336" t="s">
        <v>569</v>
      </c>
      <c r="E12" s="336"/>
      <c r="F12" s="336"/>
      <c r="G12" s="336"/>
      <c r="H12" s="336"/>
      <c r="I12" s="22"/>
      <c r="J12" s="89"/>
      <c r="K12" s="89"/>
      <c r="L12" s="76"/>
      <c r="M12" s="76"/>
      <c r="N12" s="89"/>
      <c r="O12" s="89"/>
      <c r="P12" s="5"/>
      <c r="Q12" s="5"/>
      <c r="R12" s="5"/>
    </row>
    <row r="13" spans="1:18" ht="50.1" customHeight="1">
      <c r="A13" s="409"/>
      <c r="B13" s="408" t="s">
        <v>18</v>
      </c>
      <c r="C13" s="408"/>
      <c r="D13" s="336" t="s">
        <v>570</v>
      </c>
      <c r="E13" s="336"/>
      <c r="F13" s="336"/>
      <c r="G13" s="336"/>
      <c r="H13" s="336"/>
      <c r="I13" s="22"/>
      <c r="J13" s="89"/>
      <c r="K13" s="89"/>
      <c r="L13" s="76"/>
      <c r="M13" s="76"/>
      <c r="N13" s="89"/>
      <c r="O13" s="89"/>
      <c r="P13" s="5"/>
      <c r="Q13" s="5"/>
      <c r="R13" s="5"/>
    </row>
    <row r="14" spans="1:18" ht="50.1" customHeight="1">
      <c r="A14" s="409" t="s">
        <v>1279</v>
      </c>
      <c r="B14" s="408" t="s">
        <v>20</v>
      </c>
      <c r="C14" s="408"/>
      <c r="D14" s="331" t="s">
        <v>21</v>
      </c>
      <c r="E14" s="331"/>
      <c r="F14" s="331"/>
      <c r="G14" s="331"/>
      <c r="H14" s="331"/>
      <c r="I14" s="22"/>
      <c r="J14" s="89"/>
      <c r="K14" s="89"/>
      <c r="L14" s="76"/>
      <c r="M14" s="76"/>
      <c r="N14" s="89"/>
      <c r="O14" s="89"/>
      <c r="P14" s="5"/>
      <c r="Q14" s="5"/>
      <c r="R14" s="5"/>
    </row>
    <row r="15" spans="1:18" ht="50.1" customHeight="1">
      <c r="A15" s="409"/>
      <c r="B15" s="408" t="s">
        <v>22</v>
      </c>
      <c r="C15" s="408"/>
      <c r="D15" s="366" t="s">
        <v>177</v>
      </c>
      <c r="E15" s="331"/>
      <c r="F15" s="331"/>
      <c r="G15" s="331"/>
      <c r="H15" s="331"/>
      <c r="I15" s="22"/>
      <c r="J15" s="89"/>
      <c r="K15" s="89"/>
      <c r="L15" s="76"/>
      <c r="M15" s="76"/>
      <c r="N15" s="89"/>
      <c r="O15" s="89"/>
      <c r="P15" s="5"/>
      <c r="Q15" s="5"/>
      <c r="R15" s="5"/>
    </row>
    <row r="16" spans="1:18" ht="50.1" customHeight="1">
      <c r="A16" s="409"/>
      <c r="B16" s="410" t="s">
        <v>573</v>
      </c>
      <c r="C16" s="411"/>
      <c r="D16" s="346" t="s">
        <v>280</v>
      </c>
      <c r="E16" s="347"/>
      <c r="F16" s="347"/>
      <c r="G16" s="347"/>
      <c r="H16" s="348"/>
      <c r="I16" s="22"/>
      <c r="J16" s="89"/>
      <c r="K16" s="89"/>
      <c r="L16" s="76"/>
      <c r="M16" s="76"/>
      <c r="N16" s="89"/>
      <c r="O16" s="89"/>
      <c r="P16" s="5"/>
      <c r="Q16" s="5"/>
      <c r="R16" s="5"/>
    </row>
    <row r="17" spans="1:19" ht="50.1" customHeight="1">
      <c r="A17" s="409"/>
      <c r="B17" s="408" t="s">
        <v>1470</v>
      </c>
      <c r="C17" s="408"/>
      <c r="D17" s="340" t="s">
        <v>575</v>
      </c>
      <c r="E17" s="340"/>
      <c r="F17" s="340"/>
      <c r="G17" s="340"/>
      <c r="H17" s="340"/>
      <c r="I17" s="22"/>
      <c r="J17" s="42"/>
      <c r="K17" s="42"/>
      <c r="L17" s="76"/>
      <c r="M17" s="5"/>
      <c r="N17" s="89"/>
      <c r="O17" s="89"/>
      <c r="P17" s="5"/>
      <c r="Q17" s="5"/>
      <c r="R17" s="5"/>
    </row>
    <row r="18" spans="1:19" ht="15.75">
      <c r="A18" s="6"/>
      <c r="B18" s="26"/>
      <c r="C18" s="26"/>
      <c r="D18" s="6"/>
      <c r="E18" s="6"/>
      <c r="F18" s="6"/>
      <c r="G18" s="6"/>
      <c r="H18" s="6"/>
      <c r="I18" s="6"/>
      <c r="J18" s="13"/>
      <c r="K18" s="13"/>
      <c r="L18" s="14"/>
      <c r="M18" s="14"/>
      <c r="N18" s="13"/>
      <c r="O18" s="129"/>
      <c r="P18" s="14"/>
      <c r="Q18" s="14"/>
    </row>
    <row r="19" spans="1:19" ht="50.1" customHeight="1">
      <c r="A19" s="6"/>
      <c r="B19" s="416" t="s">
        <v>2659</v>
      </c>
      <c r="C19" s="416"/>
      <c r="D19" s="324">
        <v>232316482</v>
      </c>
      <c r="E19" s="418" t="s">
        <v>4381</v>
      </c>
      <c r="F19" s="418"/>
      <c r="G19" s="418"/>
      <c r="H19" s="418"/>
      <c r="I19" s="6"/>
      <c r="J19" s="13"/>
      <c r="K19" s="13"/>
      <c r="L19" s="14"/>
      <c r="M19" s="14"/>
      <c r="N19" s="13"/>
      <c r="O19" s="129"/>
      <c r="P19" s="14"/>
      <c r="Q19" s="14"/>
    </row>
    <row r="20" spans="1:19" ht="15.75">
      <c r="A20" s="1"/>
      <c r="B20" s="80"/>
      <c r="C20" s="80"/>
      <c r="D20" s="1"/>
      <c r="E20" s="1"/>
      <c r="F20" s="1"/>
      <c r="G20" s="1"/>
      <c r="H20" s="1"/>
      <c r="I20" s="1"/>
      <c r="J20" s="42"/>
      <c r="K20" s="42"/>
      <c r="L20" s="5"/>
      <c r="M20" s="5"/>
      <c r="N20" s="42"/>
      <c r="O20" s="42"/>
      <c r="P20" s="5"/>
      <c r="Q20" s="5"/>
      <c r="R20" s="5"/>
    </row>
    <row r="21" spans="1:19" customFormat="1" ht="50.1" customHeight="1">
      <c r="A21" s="1"/>
      <c r="B21" s="412" t="s">
        <v>24</v>
      </c>
      <c r="C21" s="413"/>
      <c r="D21" s="413"/>
      <c r="E21" s="413"/>
      <c r="F21" s="413"/>
      <c r="G21" s="413"/>
      <c r="H21" s="413"/>
      <c r="I21" s="413"/>
      <c r="J21" s="413"/>
      <c r="K21" s="413"/>
      <c r="L21" s="413"/>
      <c r="M21" s="413"/>
      <c r="N21" s="413"/>
      <c r="O21" s="413"/>
      <c r="P21" s="413"/>
      <c r="Q21" s="417"/>
      <c r="R21" s="5"/>
      <c r="S21" s="43"/>
    </row>
    <row r="22" spans="1:19" customFormat="1" ht="50.1" customHeight="1">
      <c r="A22" s="1"/>
      <c r="B22" s="408"/>
      <c r="C22" s="408"/>
      <c r="D22" s="96" t="s">
        <v>25</v>
      </c>
      <c r="E22" s="96" t="s">
        <v>26</v>
      </c>
      <c r="F22" s="96" t="s">
        <v>27</v>
      </c>
      <c r="G22" s="96" t="s">
        <v>28</v>
      </c>
      <c r="H22" s="96" t="s">
        <v>29</v>
      </c>
      <c r="I22" s="96" t="s">
        <v>30</v>
      </c>
      <c r="J22" s="98" t="s">
        <v>31</v>
      </c>
      <c r="K22" s="98" t="s">
        <v>32</v>
      </c>
      <c r="L22" s="96" t="s">
        <v>33</v>
      </c>
      <c r="M22" s="96" t="s">
        <v>34</v>
      </c>
      <c r="N22" s="98" t="s">
        <v>35</v>
      </c>
      <c r="O22" s="98" t="s">
        <v>36</v>
      </c>
      <c r="P22" s="96" t="s">
        <v>37</v>
      </c>
      <c r="Q22" s="96" t="s">
        <v>38</v>
      </c>
      <c r="R22" s="5"/>
      <c r="S22" s="43"/>
    </row>
    <row r="23" spans="1:19" customFormat="1" ht="150" customHeight="1">
      <c r="A23" s="1"/>
      <c r="B23" s="408" t="s">
        <v>39</v>
      </c>
      <c r="C23" s="408"/>
      <c r="D23" s="59" t="s">
        <v>4231</v>
      </c>
      <c r="E23" s="59" t="s">
        <v>376</v>
      </c>
      <c r="F23" s="59" t="s">
        <v>377</v>
      </c>
      <c r="G23" s="59" t="s">
        <v>42</v>
      </c>
      <c r="H23" s="59" t="s">
        <v>43</v>
      </c>
      <c r="I23" s="59" t="s">
        <v>378</v>
      </c>
      <c r="J23" s="62">
        <v>16500</v>
      </c>
      <c r="K23" s="62">
        <v>16500</v>
      </c>
      <c r="L23" s="59" t="s">
        <v>45</v>
      </c>
      <c r="M23" s="59" t="s">
        <v>46</v>
      </c>
      <c r="N23" s="62">
        <f>(J23/K23)*100</f>
        <v>100</v>
      </c>
      <c r="O23" s="62">
        <v>16500</v>
      </c>
      <c r="P23" s="59" t="s">
        <v>379</v>
      </c>
      <c r="Q23" s="59"/>
      <c r="R23" s="5"/>
      <c r="S23" s="43"/>
    </row>
    <row r="24" spans="1:19" customFormat="1" ht="150" customHeight="1">
      <c r="A24" s="1"/>
      <c r="B24" s="408" t="s">
        <v>48</v>
      </c>
      <c r="C24" s="408"/>
      <c r="D24" s="59" t="s">
        <v>4232</v>
      </c>
      <c r="E24" s="59" t="s">
        <v>380</v>
      </c>
      <c r="F24" s="59" t="s">
        <v>381</v>
      </c>
      <c r="G24" s="59" t="s">
        <v>240</v>
      </c>
      <c r="H24" s="59" t="s">
        <v>43</v>
      </c>
      <c r="I24" s="59" t="s">
        <v>382</v>
      </c>
      <c r="J24" s="36">
        <v>23</v>
      </c>
      <c r="K24" s="36">
        <v>24</v>
      </c>
      <c r="L24" s="59" t="s">
        <v>45</v>
      </c>
      <c r="M24" s="59" t="s">
        <v>52</v>
      </c>
      <c r="N24" s="62">
        <v>-4.17</v>
      </c>
      <c r="O24" s="36">
        <v>24</v>
      </c>
      <c r="P24" s="59" t="s">
        <v>383</v>
      </c>
      <c r="Q24" s="59" t="s">
        <v>384</v>
      </c>
      <c r="R24" s="5"/>
      <c r="S24" s="43"/>
    </row>
    <row r="25" spans="1:19" customFormat="1" ht="150" customHeight="1">
      <c r="A25" s="1"/>
      <c r="B25" s="408" t="s">
        <v>55</v>
      </c>
      <c r="C25" s="408"/>
      <c r="D25" s="59" t="s">
        <v>385</v>
      </c>
      <c r="E25" s="59" t="s">
        <v>386</v>
      </c>
      <c r="F25" s="59" t="s">
        <v>387</v>
      </c>
      <c r="G25" s="59" t="s">
        <v>388</v>
      </c>
      <c r="H25" s="59" t="s">
        <v>59</v>
      </c>
      <c r="I25" s="59" t="s">
        <v>389</v>
      </c>
      <c r="J25" s="36">
        <v>35411</v>
      </c>
      <c r="K25" s="36">
        <v>35411</v>
      </c>
      <c r="L25" s="32" t="s">
        <v>61</v>
      </c>
      <c r="M25" s="32" t="s">
        <v>46</v>
      </c>
      <c r="N25" s="62">
        <f t="shared" ref="N25:N54" si="0">(J25/K25)*100</f>
        <v>100</v>
      </c>
      <c r="O25" s="36">
        <v>35411</v>
      </c>
      <c r="P25" s="59" t="s">
        <v>390</v>
      </c>
      <c r="Q25" s="59" t="s">
        <v>391</v>
      </c>
      <c r="R25" s="5"/>
      <c r="S25" s="43"/>
    </row>
    <row r="26" spans="1:19" customFormat="1" ht="150" customHeight="1">
      <c r="A26" s="1"/>
      <c r="B26" s="408" t="s">
        <v>64</v>
      </c>
      <c r="C26" s="408"/>
      <c r="D26" s="59" t="s">
        <v>392</v>
      </c>
      <c r="E26" s="59" t="s">
        <v>393</v>
      </c>
      <c r="F26" s="59" t="s">
        <v>394</v>
      </c>
      <c r="G26" s="59" t="s">
        <v>388</v>
      </c>
      <c r="H26" s="59" t="s">
        <v>59</v>
      </c>
      <c r="I26" s="59" t="s">
        <v>395</v>
      </c>
      <c r="J26" s="36">
        <v>6</v>
      </c>
      <c r="K26" s="36">
        <v>6</v>
      </c>
      <c r="L26" s="32" t="s">
        <v>61</v>
      </c>
      <c r="M26" s="32" t="s">
        <v>46</v>
      </c>
      <c r="N26" s="62">
        <f t="shared" si="0"/>
        <v>100</v>
      </c>
      <c r="O26" s="36">
        <v>6</v>
      </c>
      <c r="P26" s="59" t="s">
        <v>390</v>
      </c>
      <c r="Q26" s="59" t="s">
        <v>396</v>
      </c>
      <c r="R26" s="5"/>
      <c r="S26" s="43"/>
    </row>
    <row r="27" spans="1:19" customFormat="1" ht="150" customHeight="1">
      <c r="A27" s="1"/>
      <c r="B27" s="408" t="s">
        <v>71</v>
      </c>
      <c r="C27" s="408"/>
      <c r="D27" s="59" t="s">
        <v>397</v>
      </c>
      <c r="E27" s="59" t="s">
        <v>398</v>
      </c>
      <c r="F27" s="59" t="s">
        <v>399</v>
      </c>
      <c r="G27" s="59" t="s">
        <v>388</v>
      </c>
      <c r="H27" s="59" t="s">
        <v>59</v>
      </c>
      <c r="I27" s="59" t="s">
        <v>400</v>
      </c>
      <c r="J27" s="36">
        <v>264</v>
      </c>
      <c r="K27" s="36">
        <v>264</v>
      </c>
      <c r="L27" s="59" t="s">
        <v>61</v>
      </c>
      <c r="M27" s="59" t="s">
        <v>46</v>
      </c>
      <c r="N27" s="62">
        <f t="shared" si="0"/>
        <v>100</v>
      </c>
      <c r="O27" s="36">
        <v>264</v>
      </c>
      <c r="P27" s="59" t="s">
        <v>390</v>
      </c>
      <c r="Q27" s="59" t="s">
        <v>401</v>
      </c>
      <c r="R27" s="5"/>
      <c r="S27" s="43"/>
    </row>
    <row r="28" spans="1:19" customFormat="1" ht="150" customHeight="1">
      <c r="A28" s="1"/>
      <c r="B28" s="408" t="s">
        <v>77</v>
      </c>
      <c r="C28" s="408"/>
      <c r="D28" s="59" t="s">
        <v>402</v>
      </c>
      <c r="E28" s="59" t="s">
        <v>403</v>
      </c>
      <c r="F28" s="59" t="s">
        <v>404</v>
      </c>
      <c r="G28" s="59" t="s">
        <v>388</v>
      </c>
      <c r="H28" s="59" t="s">
        <v>59</v>
      </c>
      <c r="I28" s="59" t="s">
        <v>405</v>
      </c>
      <c r="J28" s="36">
        <v>1740</v>
      </c>
      <c r="K28" s="36">
        <v>1740</v>
      </c>
      <c r="L28" s="32" t="s">
        <v>61</v>
      </c>
      <c r="M28" s="32" t="s">
        <v>46</v>
      </c>
      <c r="N28" s="62">
        <f t="shared" si="0"/>
        <v>100</v>
      </c>
      <c r="O28" s="36">
        <v>1740</v>
      </c>
      <c r="P28" s="59" t="s">
        <v>390</v>
      </c>
      <c r="Q28" s="59" t="s">
        <v>406</v>
      </c>
      <c r="R28" s="5"/>
      <c r="S28" s="43"/>
    </row>
    <row r="29" spans="1:19" customFormat="1" ht="150" customHeight="1">
      <c r="A29" s="1"/>
      <c r="B29" s="408" t="s">
        <v>83</v>
      </c>
      <c r="C29" s="408"/>
      <c r="D29" s="59" t="s">
        <v>407</v>
      </c>
      <c r="E29" s="59" t="s">
        <v>408</v>
      </c>
      <c r="F29" s="59" t="s">
        <v>409</v>
      </c>
      <c r="G29" s="59" t="s">
        <v>388</v>
      </c>
      <c r="H29" s="59" t="s">
        <v>59</v>
      </c>
      <c r="I29" s="59" t="s">
        <v>410</v>
      </c>
      <c r="J29" s="36">
        <v>36</v>
      </c>
      <c r="K29" s="36">
        <v>36</v>
      </c>
      <c r="L29" s="32" t="s">
        <v>61</v>
      </c>
      <c r="M29" s="32" t="s">
        <v>46</v>
      </c>
      <c r="N29" s="62">
        <f t="shared" si="0"/>
        <v>100</v>
      </c>
      <c r="O29" s="36">
        <v>36</v>
      </c>
      <c r="P29" s="59" t="s">
        <v>390</v>
      </c>
      <c r="Q29" s="59" t="s">
        <v>411</v>
      </c>
      <c r="R29" s="5"/>
      <c r="S29" s="43"/>
    </row>
    <row r="30" spans="1:19" customFormat="1" ht="150" customHeight="1">
      <c r="A30" s="1"/>
      <c r="B30" s="408" t="s">
        <v>90</v>
      </c>
      <c r="C30" s="408"/>
      <c r="D30" s="59" t="s">
        <v>412</v>
      </c>
      <c r="E30" s="59" t="s">
        <v>413</v>
      </c>
      <c r="F30" s="59" t="s">
        <v>414</v>
      </c>
      <c r="G30" s="59" t="s">
        <v>42</v>
      </c>
      <c r="H30" s="59" t="s">
        <v>59</v>
      </c>
      <c r="I30" s="59" t="s">
        <v>415</v>
      </c>
      <c r="J30" s="36">
        <v>24865</v>
      </c>
      <c r="K30" s="36">
        <v>24865</v>
      </c>
      <c r="L30" s="32" t="s">
        <v>61</v>
      </c>
      <c r="M30" s="32" t="s">
        <v>46</v>
      </c>
      <c r="N30" s="62">
        <f t="shared" si="0"/>
        <v>100</v>
      </c>
      <c r="O30" s="36">
        <v>24865</v>
      </c>
      <c r="P30" s="59" t="s">
        <v>390</v>
      </c>
      <c r="Q30" s="59" t="s">
        <v>416</v>
      </c>
      <c r="R30" s="5"/>
      <c r="S30" s="43"/>
    </row>
    <row r="31" spans="1:19" customFormat="1" ht="150" customHeight="1">
      <c r="A31" s="1"/>
      <c r="B31" s="408" t="s">
        <v>97</v>
      </c>
      <c r="C31" s="408"/>
      <c r="D31" s="59" t="s">
        <v>417</v>
      </c>
      <c r="E31" s="59" t="s">
        <v>418</v>
      </c>
      <c r="F31" s="59" t="s">
        <v>419</v>
      </c>
      <c r="G31" s="59" t="s">
        <v>42</v>
      </c>
      <c r="H31" s="59" t="s">
        <v>59</v>
      </c>
      <c r="I31" s="59" t="s">
        <v>420</v>
      </c>
      <c r="J31" s="36">
        <v>8500</v>
      </c>
      <c r="K31" s="36">
        <v>8500</v>
      </c>
      <c r="L31" s="32" t="s">
        <v>61</v>
      </c>
      <c r="M31" s="32" t="s">
        <v>46</v>
      </c>
      <c r="N31" s="62">
        <f t="shared" si="0"/>
        <v>100</v>
      </c>
      <c r="O31" s="36">
        <v>8500</v>
      </c>
      <c r="P31" s="59" t="s">
        <v>390</v>
      </c>
      <c r="Q31" s="59" t="s">
        <v>421</v>
      </c>
      <c r="R31" s="5"/>
      <c r="S31" s="43"/>
    </row>
    <row r="32" spans="1:19" customFormat="1" ht="150" customHeight="1">
      <c r="A32" s="1"/>
      <c r="B32" s="408" t="s">
        <v>111</v>
      </c>
      <c r="C32" s="408"/>
      <c r="D32" s="32" t="s">
        <v>422</v>
      </c>
      <c r="E32" s="32" t="s">
        <v>423</v>
      </c>
      <c r="F32" s="32" t="s">
        <v>424</v>
      </c>
      <c r="G32" s="32" t="s">
        <v>425</v>
      </c>
      <c r="H32" s="32" t="s">
        <v>59</v>
      </c>
      <c r="I32" s="32" t="s">
        <v>426</v>
      </c>
      <c r="J32" s="36">
        <v>7567212463</v>
      </c>
      <c r="K32" s="36">
        <v>7567212463</v>
      </c>
      <c r="L32" s="32" t="s">
        <v>427</v>
      </c>
      <c r="M32" s="32" t="s">
        <v>46</v>
      </c>
      <c r="N32" s="36">
        <v>100</v>
      </c>
      <c r="O32" s="36">
        <v>7186008650</v>
      </c>
      <c r="P32" s="32" t="s">
        <v>428</v>
      </c>
      <c r="Q32" s="59" t="s">
        <v>429</v>
      </c>
      <c r="R32" s="5"/>
      <c r="S32" s="43"/>
    </row>
    <row r="33" spans="1:19" customFormat="1" ht="150" customHeight="1">
      <c r="A33" s="1"/>
      <c r="B33" s="408" t="s">
        <v>118</v>
      </c>
      <c r="C33" s="408"/>
      <c r="D33" s="59" t="s">
        <v>430</v>
      </c>
      <c r="E33" s="59" t="s">
        <v>431</v>
      </c>
      <c r="F33" s="59" t="s">
        <v>432</v>
      </c>
      <c r="G33" s="59" t="s">
        <v>42</v>
      </c>
      <c r="H33" s="59" t="s">
        <v>59</v>
      </c>
      <c r="I33" s="59" t="s">
        <v>433</v>
      </c>
      <c r="J33" s="36">
        <v>9600</v>
      </c>
      <c r="K33" s="36">
        <v>9600</v>
      </c>
      <c r="L33" s="59" t="s">
        <v>61</v>
      </c>
      <c r="M33" s="59" t="s">
        <v>46</v>
      </c>
      <c r="N33" s="62">
        <f t="shared" si="0"/>
        <v>100</v>
      </c>
      <c r="O33" s="36">
        <v>9600</v>
      </c>
      <c r="P33" s="59" t="s">
        <v>434</v>
      </c>
      <c r="Q33" s="59" t="s">
        <v>435</v>
      </c>
      <c r="R33" s="5"/>
      <c r="S33" s="43"/>
    </row>
    <row r="34" spans="1:19" customFormat="1" ht="150" customHeight="1">
      <c r="A34" s="1"/>
      <c r="B34" s="408" t="s">
        <v>125</v>
      </c>
      <c r="C34" s="408"/>
      <c r="D34" s="59" t="s">
        <v>436</v>
      </c>
      <c r="E34" s="59" t="s">
        <v>437</v>
      </c>
      <c r="F34" s="59" t="s">
        <v>438</v>
      </c>
      <c r="G34" s="59" t="s">
        <v>42</v>
      </c>
      <c r="H34" s="59" t="s">
        <v>59</v>
      </c>
      <c r="I34" s="59" t="s">
        <v>433</v>
      </c>
      <c r="J34" s="36">
        <v>210000</v>
      </c>
      <c r="K34" s="36">
        <v>210000</v>
      </c>
      <c r="L34" s="32" t="s">
        <v>61</v>
      </c>
      <c r="M34" s="32" t="s">
        <v>46</v>
      </c>
      <c r="N34" s="62">
        <f t="shared" si="0"/>
        <v>100</v>
      </c>
      <c r="O34" s="36">
        <v>214000</v>
      </c>
      <c r="P34" s="59" t="s">
        <v>439</v>
      </c>
      <c r="Q34" s="59" t="s">
        <v>440</v>
      </c>
      <c r="R34" s="5"/>
      <c r="S34" s="43"/>
    </row>
    <row r="35" spans="1:19" customFormat="1" ht="150" customHeight="1">
      <c r="A35" s="1"/>
      <c r="B35" s="408" t="s">
        <v>131</v>
      </c>
      <c r="C35" s="408"/>
      <c r="D35" s="59" t="s">
        <v>441</v>
      </c>
      <c r="E35" s="59" t="s">
        <v>442</v>
      </c>
      <c r="F35" s="59" t="s">
        <v>443</v>
      </c>
      <c r="G35" s="59" t="s">
        <v>42</v>
      </c>
      <c r="H35" s="59" t="s">
        <v>59</v>
      </c>
      <c r="I35" s="59" t="s">
        <v>444</v>
      </c>
      <c r="J35" s="36">
        <v>1</v>
      </c>
      <c r="K35" s="36">
        <v>1</v>
      </c>
      <c r="L35" s="59" t="s">
        <v>45</v>
      </c>
      <c r="M35" s="59" t="s">
        <v>46</v>
      </c>
      <c r="N35" s="62">
        <f t="shared" si="0"/>
        <v>100</v>
      </c>
      <c r="O35" s="36">
        <v>1</v>
      </c>
      <c r="P35" s="59" t="s">
        <v>445</v>
      </c>
      <c r="Q35" s="59" t="s">
        <v>446</v>
      </c>
      <c r="R35" s="5"/>
      <c r="S35" s="43"/>
    </row>
    <row r="36" spans="1:19" customFormat="1" ht="150" customHeight="1">
      <c r="A36" s="1"/>
      <c r="B36" s="408" t="s">
        <v>365</v>
      </c>
      <c r="C36" s="408"/>
      <c r="D36" s="59" t="s">
        <v>447</v>
      </c>
      <c r="E36" s="59" t="s">
        <v>448</v>
      </c>
      <c r="F36" s="59" t="s">
        <v>449</v>
      </c>
      <c r="G36" s="59" t="s">
        <v>42</v>
      </c>
      <c r="H36" s="59" t="s">
        <v>59</v>
      </c>
      <c r="I36" s="59" t="s">
        <v>450</v>
      </c>
      <c r="J36" s="36">
        <v>2</v>
      </c>
      <c r="K36" s="36">
        <v>2</v>
      </c>
      <c r="L36" s="59" t="s">
        <v>61</v>
      </c>
      <c r="M36" s="59" t="s">
        <v>46</v>
      </c>
      <c r="N36" s="62">
        <f t="shared" si="0"/>
        <v>100</v>
      </c>
      <c r="O36" s="36">
        <v>2</v>
      </c>
      <c r="P36" s="59" t="s">
        <v>451</v>
      </c>
      <c r="Q36" s="59" t="s">
        <v>452</v>
      </c>
      <c r="R36" s="5"/>
      <c r="S36" s="43"/>
    </row>
    <row r="37" spans="1:19" customFormat="1" ht="150" customHeight="1">
      <c r="A37" s="1"/>
      <c r="B37" s="408" t="s">
        <v>370</v>
      </c>
      <c r="C37" s="408"/>
      <c r="D37" s="32" t="s">
        <v>453</v>
      </c>
      <c r="E37" s="32" t="s">
        <v>454</v>
      </c>
      <c r="F37" s="32" t="s">
        <v>455</v>
      </c>
      <c r="G37" s="59" t="s">
        <v>42</v>
      </c>
      <c r="H37" s="59" t="s">
        <v>59</v>
      </c>
      <c r="I37" s="59" t="s">
        <v>456</v>
      </c>
      <c r="J37" s="36">
        <v>9600</v>
      </c>
      <c r="K37" s="36">
        <v>9600</v>
      </c>
      <c r="L37" s="32" t="s">
        <v>61</v>
      </c>
      <c r="M37" s="32" t="s">
        <v>46</v>
      </c>
      <c r="N37" s="62">
        <f t="shared" si="0"/>
        <v>100</v>
      </c>
      <c r="O37" s="62">
        <v>6500</v>
      </c>
      <c r="P37" s="59" t="s">
        <v>457</v>
      </c>
      <c r="Q37" s="59" t="s">
        <v>458</v>
      </c>
      <c r="R37" s="5"/>
      <c r="S37" s="43"/>
    </row>
    <row r="38" spans="1:19" customFormat="1" ht="150" customHeight="1">
      <c r="A38" s="1"/>
      <c r="B38" s="408" t="s">
        <v>459</v>
      </c>
      <c r="C38" s="408"/>
      <c r="D38" s="59" t="s">
        <v>392</v>
      </c>
      <c r="E38" s="59" t="s">
        <v>460</v>
      </c>
      <c r="F38" s="59" t="s">
        <v>461</v>
      </c>
      <c r="G38" s="59" t="s">
        <v>388</v>
      </c>
      <c r="H38" s="59" t="s">
        <v>59</v>
      </c>
      <c r="I38" s="59" t="s">
        <v>395</v>
      </c>
      <c r="J38" s="62">
        <v>8</v>
      </c>
      <c r="K38" s="62">
        <v>8</v>
      </c>
      <c r="L38" s="59" t="s">
        <v>61</v>
      </c>
      <c r="M38" s="59" t="s">
        <v>46</v>
      </c>
      <c r="N38" s="62">
        <f t="shared" si="0"/>
        <v>100</v>
      </c>
      <c r="O38" s="62">
        <v>6</v>
      </c>
      <c r="P38" s="32" t="s">
        <v>379</v>
      </c>
      <c r="Q38" s="59" t="s">
        <v>396</v>
      </c>
      <c r="R38" s="5"/>
      <c r="S38" s="43"/>
    </row>
    <row r="39" spans="1:19" customFormat="1" ht="150" customHeight="1">
      <c r="A39" s="1"/>
      <c r="B39" s="408" t="s">
        <v>462</v>
      </c>
      <c r="C39" s="410"/>
      <c r="D39" s="59" t="s">
        <v>463</v>
      </c>
      <c r="E39" s="59" t="s">
        <v>464</v>
      </c>
      <c r="F39" s="59" t="s">
        <v>465</v>
      </c>
      <c r="G39" s="59" t="s">
        <v>42</v>
      </c>
      <c r="H39" s="59" t="s">
        <v>59</v>
      </c>
      <c r="I39" s="59" t="s">
        <v>466</v>
      </c>
      <c r="J39" s="62">
        <v>16500</v>
      </c>
      <c r="K39" s="62">
        <v>16500</v>
      </c>
      <c r="L39" s="59" t="s">
        <v>61</v>
      </c>
      <c r="M39" s="59" t="s">
        <v>46</v>
      </c>
      <c r="N39" s="62">
        <f t="shared" si="0"/>
        <v>100</v>
      </c>
      <c r="O39" s="62">
        <v>16500</v>
      </c>
      <c r="P39" s="32" t="s">
        <v>379</v>
      </c>
      <c r="Q39" s="59" t="s">
        <v>467</v>
      </c>
      <c r="R39" s="5"/>
      <c r="S39" s="43"/>
    </row>
    <row r="40" spans="1:19" customFormat="1" ht="150" customHeight="1">
      <c r="A40" s="1"/>
      <c r="B40" s="408" t="s">
        <v>138</v>
      </c>
      <c r="C40" s="408"/>
      <c r="D40" s="31" t="s">
        <v>468</v>
      </c>
      <c r="E40" s="31" t="s">
        <v>469</v>
      </c>
      <c r="F40" s="31" t="s">
        <v>470</v>
      </c>
      <c r="G40" s="59" t="s">
        <v>42</v>
      </c>
      <c r="H40" s="59" t="s">
        <v>59</v>
      </c>
      <c r="I40" s="59" t="s">
        <v>471</v>
      </c>
      <c r="J40" s="36">
        <v>296</v>
      </c>
      <c r="K40" s="36">
        <v>296</v>
      </c>
      <c r="L40" s="59" t="s">
        <v>61</v>
      </c>
      <c r="M40" s="59" t="s">
        <v>46</v>
      </c>
      <c r="N40" s="62">
        <f t="shared" si="0"/>
        <v>100</v>
      </c>
      <c r="O40" s="36">
        <v>296</v>
      </c>
      <c r="P40" s="59" t="s">
        <v>472</v>
      </c>
      <c r="Q40" s="59" t="s">
        <v>473</v>
      </c>
      <c r="R40" s="5"/>
      <c r="S40" s="43"/>
    </row>
    <row r="41" spans="1:19" customFormat="1" ht="150" customHeight="1">
      <c r="A41" s="1"/>
      <c r="B41" s="408" t="s">
        <v>145</v>
      </c>
      <c r="C41" s="408"/>
      <c r="D41" s="59" t="s">
        <v>474</v>
      </c>
      <c r="E41" s="59" t="s">
        <v>475</v>
      </c>
      <c r="F41" s="59" t="s">
        <v>476</v>
      </c>
      <c r="G41" s="59" t="s">
        <v>42</v>
      </c>
      <c r="H41" s="59" t="s">
        <v>59</v>
      </c>
      <c r="I41" s="59" t="s">
        <v>477</v>
      </c>
      <c r="J41" s="36">
        <v>12</v>
      </c>
      <c r="K41" s="36">
        <v>12</v>
      </c>
      <c r="L41" s="59" t="s">
        <v>61</v>
      </c>
      <c r="M41" s="59" t="s">
        <v>46</v>
      </c>
      <c r="N41" s="62">
        <f t="shared" si="0"/>
        <v>100</v>
      </c>
      <c r="O41" s="36">
        <v>12</v>
      </c>
      <c r="P41" s="59" t="s">
        <v>472</v>
      </c>
      <c r="Q41" s="59" t="s">
        <v>478</v>
      </c>
      <c r="R41" s="5"/>
      <c r="S41" s="43"/>
    </row>
    <row r="42" spans="1:19" customFormat="1" ht="150" customHeight="1">
      <c r="A42" s="1"/>
      <c r="B42" s="408" t="s">
        <v>151</v>
      </c>
      <c r="C42" s="408"/>
      <c r="D42" s="59" t="s">
        <v>479</v>
      </c>
      <c r="E42" s="59" t="s">
        <v>480</v>
      </c>
      <c r="F42" s="59" t="s">
        <v>481</v>
      </c>
      <c r="G42" s="59" t="s">
        <v>42</v>
      </c>
      <c r="H42" s="59" t="s">
        <v>59</v>
      </c>
      <c r="I42" s="59" t="s">
        <v>482</v>
      </c>
      <c r="J42" s="36">
        <v>17</v>
      </c>
      <c r="K42" s="36">
        <v>17</v>
      </c>
      <c r="L42" s="59" t="s">
        <v>61</v>
      </c>
      <c r="M42" s="59" t="s">
        <v>46</v>
      </c>
      <c r="N42" s="62">
        <f t="shared" si="0"/>
        <v>100</v>
      </c>
      <c r="O42" s="36">
        <v>17</v>
      </c>
      <c r="P42" s="59" t="s">
        <v>472</v>
      </c>
      <c r="Q42" s="59" t="s">
        <v>473</v>
      </c>
      <c r="R42" s="5"/>
      <c r="S42" s="43"/>
    </row>
    <row r="43" spans="1:19" customFormat="1" ht="150" customHeight="1">
      <c r="A43" s="1"/>
      <c r="B43" s="408" t="s">
        <v>155</v>
      </c>
      <c r="C43" s="408"/>
      <c r="D43" s="32" t="s">
        <v>483</v>
      </c>
      <c r="E43" s="32" t="s">
        <v>484</v>
      </c>
      <c r="F43" s="32" t="s">
        <v>485</v>
      </c>
      <c r="G43" s="59" t="s">
        <v>42</v>
      </c>
      <c r="H43" s="59" t="s">
        <v>59</v>
      </c>
      <c r="I43" s="59" t="s">
        <v>486</v>
      </c>
      <c r="J43" s="36">
        <v>267</v>
      </c>
      <c r="K43" s="36">
        <v>267</v>
      </c>
      <c r="L43" s="59" t="s">
        <v>61</v>
      </c>
      <c r="M43" s="59" t="s">
        <v>46</v>
      </c>
      <c r="N43" s="62">
        <f t="shared" si="0"/>
        <v>100</v>
      </c>
      <c r="O43" s="36">
        <v>0</v>
      </c>
      <c r="P43" s="59" t="s">
        <v>472</v>
      </c>
      <c r="Q43" s="59" t="s">
        <v>487</v>
      </c>
      <c r="R43" s="5"/>
      <c r="S43" s="43"/>
    </row>
    <row r="44" spans="1:19" customFormat="1" ht="150" customHeight="1">
      <c r="A44" s="1"/>
      <c r="B44" s="408" t="s">
        <v>488</v>
      </c>
      <c r="C44" s="408"/>
      <c r="D44" s="59" t="s">
        <v>489</v>
      </c>
      <c r="E44" s="59" t="s">
        <v>490</v>
      </c>
      <c r="F44" s="59" t="s">
        <v>491</v>
      </c>
      <c r="G44" s="59" t="s">
        <v>42</v>
      </c>
      <c r="H44" s="59" t="s">
        <v>59</v>
      </c>
      <c r="I44" s="59" t="s">
        <v>492</v>
      </c>
      <c r="J44" s="36">
        <v>30</v>
      </c>
      <c r="K44" s="36">
        <v>30</v>
      </c>
      <c r="L44" s="59" t="s">
        <v>61</v>
      </c>
      <c r="M44" s="59" t="s">
        <v>46</v>
      </c>
      <c r="N44" s="62">
        <f t="shared" si="0"/>
        <v>100</v>
      </c>
      <c r="O44" s="36">
        <v>30</v>
      </c>
      <c r="P44" s="59" t="s">
        <v>493</v>
      </c>
      <c r="Q44" s="59" t="s">
        <v>494</v>
      </c>
      <c r="R44" s="5"/>
      <c r="S44" s="43"/>
    </row>
    <row r="45" spans="1:19" customFormat="1" ht="150" customHeight="1">
      <c r="A45" s="1"/>
      <c r="B45" s="408" t="s">
        <v>495</v>
      </c>
      <c r="C45" s="408"/>
      <c r="D45" s="59" t="s">
        <v>496</v>
      </c>
      <c r="E45" s="59" t="s">
        <v>497</v>
      </c>
      <c r="F45" s="59" t="s">
        <v>498</v>
      </c>
      <c r="G45" s="59" t="s">
        <v>42</v>
      </c>
      <c r="H45" s="59" t="s">
        <v>59</v>
      </c>
      <c r="I45" s="59" t="s">
        <v>499</v>
      </c>
      <c r="J45" s="36">
        <v>30</v>
      </c>
      <c r="K45" s="36">
        <v>30</v>
      </c>
      <c r="L45" s="59" t="s">
        <v>61</v>
      </c>
      <c r="M45" s="59" t="s">
        <v>46</v>
      </c>
      <c r="N45" s="62">
        <f t="shared" si="0"/>
        <v>100</v>
      </c>
      <c r="O45" s="36">
        <v>30</v>
      </c>
      <c r="P45" s="59" t="s">
        <v>493</v>
      </c>
      <c r="Q45" s="59" t="s">
        <v>500</v>
      </c>
      <c r="R45" s="5"/>
      <c r="S45" s="43"/>
    </row>
    <row r="46" spans="1:19" customFormat="1" ht="150" customHeight="1">
      <c r="A46" s="1"/>
      <c r="B46" s="408" t="s">
        <v>501</v>
      </c>
      <c r="C46" s="408"/>
      <c r="D46" s="59" t="s">
        <v>502</v>
      </c>
      <c r="E46" s="59" t="s">
        <v>503</v>
      </c>
      <c r="F46" s="59" t="s">
        <v>504</v>
      </c>
      <c r="G46" s="59" t="s">
        <v>42</v>
      </c>
      <c r="H46" s="59" t="s">
        <v>59</v>
      </c>
      <c r="I46" s="59" t="s">
        <v>505</v>
      </c>
      <c r="J46" s="36">
        <v>350</v>
      </c>
      <c r="K46" s="36">
        <v>350</v>
      </c>
      <c r="L46" s="59" t="s">
        <v>61</v>
      </c>
      <c r="M46" s="59" t="s">
        <v>46</v>
      </c>
      <c r="N46" s="62">
        <f t="shared" si="0"/>
        <v>100</v>
      </c>
      <c r="O46" s="36">
        <v>350</v>
      </c>
      <c r="P46" s="59" t="s">
        <v>493</v>
      </c>
      <c r="Q46" s="59" t="s">
        <v>506</v>
      </c>
      <c r="R46" s="5"/>
      <c r="S46" s="43"/>
    </row>
    <row r="47" spans="1:19" customFormat="1" ht="150" customHeight="1">
      <c r="A47" s="1"/>
      <c r="B47" s="408" t="s">
        <v>507</v>
      </c>
      <c r="C47" s="408"/>
      <c r="D47" s="59" t="s">
        <v>508</v>
      </c>
      <c r="E47" s="59" t="s">
        <v>509</v>
      </c>
      <c r="F47" s="59" t="s">
        <v>510</v>
      </c>
      <c r="G47" s="59" t="s">
        <v>42</v>
      </c>
      <c r="H47" s="59" t="s">
        <v>59</v>
      </c>
      <c r="I47" s="59" t="s">
        <v>511</v>
      </c>
      <c r="J47" s="36">
        <v>80</v>
      </c>
      <c r="K47" s="36">
        <v>80</v>
      </c>
      <c r="L47" s="59" t="s">
        <v>61</v>
      </c>
      <c r="M47" s="59" t="s">
        <v>46</v>
      </c>
      <c r="N47" s="62">
        <f t="shared" si="0"/>
        <v>100</v>
      </c>
      <c r="O47" s="36">
        <v>80</v>
      </c>
      <c r="P47" s="59" t="s">
        <v>493</v>
      </c>
      <c r="Q47" s="59" t="s">
        <v>512</v>
      </c>
      <c r="R47" s="5"/>
      <c r="S47" s="43"/>
    </row>
    <row r="48" spans="1:19" customFormat="1" ht="150" customHeight="1">
      <c r="A48" s="1"/>
      <c r="B48" s="410" t="s">
        <v>513</v>
      </c>
      <c r="C48" s="411"/>
      <c r="D48" s="59" t="s">
        <v>514</v>
      </c>
      <c r="E48" s="59" t="s">
        <v>515</v>
      </c>
      <c r="F48" s="59" t="s">
        <v>516</v>
      </c>
      <c r="G48" s="59" t="s">
        <v>42</v>
      </c>
      <c r="H48" s="59" t="s">
        <v>59</v>
      </c>
      <c r="I48" s="59" t="s">
        <v>517</v>
      </c>
      <c r="J48" s="36">
        <v>636</v>
      </c>
      <c r="K48" s="36">
        <v>636</v>
      </c>
      <c r="L48" s="59" t="s">
        <v>61</v>
      </c>
      <c r="M48" s="59" t="s">
        <v>46</v>
      </c>
      <c r="N48" s="62">
        <f t="shared" si="0"/>
        <v>100</v>
      </c>
      <c r="O48" s="36">
        <v>0</v>
      </c>
      <c r="P48" s="59" t="s">
        <v>518</v>
      </c>
      <c r="Q48" s="59" t="s">
        <v>519</v>
      </c>
      <c r="R48" s="5"/>
      <c r="S48" s="43"/>
    </row>
    <row r="49" spans="1:22" customFormat="1" ht="150" customHeight="1">
      <c r="A49" s="1"/>
      <c r="B49" s="408" t="s">
        <v>520</v>
      </c>
      <c r="C49" s="408"/>
      <c r="D49" s="59" t="s">
        <v>521</v>
      </c>
      <c r="E49" s="59" t="s">
        <v>522</v>
      </c>
      <c r="F49" s="59" t="s">
        <v>523</v>
      </c>
      <c r="G49" s="59" t="s">
        <v>42</v>
      </c>
      <c r="H49" s="59" t="s">
        <v>59</v>
      </c>
      <c r="I49" s="59" t="s">
        <v>524</v>
      </c>
      <c r="J49" s="36">
        <v>6</v>
      </c>
      <c r="K49" s="36">
        <v>6</v>
      </c>
      <c r="L49" s="32" t="s">
        <v>61</v>
      </c>
      <c r="M49" s="32" t="s">
        <v>46</v>
      </c>
      <c r="N49" s="62">
        <f t="shared" si="0"/>
        <v>100</v>
      </c>
      <c r="O49" s="36">
        <v>6</v>
      </c>
      <c r="P49" s="59" t="s">
        <v>525</v>
      </c>
      <c r="Q49" s="59" t="s">
        <v>526</v>
      </c>
      <c r="R49" s="5"/>
      <c r="S49" s="43"/>
    </row>
    <row r="50" spans="1:22" customFormat="1" ht="150" customHeight="1">
      <c r="A50" s="1"/>
      <c r="B50" s="408" t="s">
        <v>527</v>
      </c>
      <c r="C50" s="408"/>
      <c r="D50" s="59" t="s">
        <v>528</v>
      </c>
      <c r="E50" s="59" t="s">
        <v>529</v>
      </c>
      <c r="F50" s="59" t="s">
        <v>530</v>
      </c>
      <c r="G50" s="59" t="s">
        <v>42</v>
      </c>
      <c r="H50" s="59" t="s">
        <v>59</v>
      </c>
      <c r="I50" s="59" t="s">
        <v>531</v>
      </c>
      <c r="J50" s="36">
        <v>12</v>
      </c>
      <c r="K50" s="36">
        <v>12</v>
      </c>
      <c r="L50" s="32" t="s">
        <v>61</v>
      </c>
      <c r="M50" s="32" t="s">
        <v>46</v>
      </c>
      <c r="N50" s="62">
        <f t="shared" si="0"/>
        <v>100</v>
      </c>
      <c r="O50" s="36">
        <v>12</v>
      </c>
      <c r="P50" s="59" t="s">
        <v>532</v>
      </c>
      <c r="Q50" s="59" t="s">
        <v>533</v>
      </c>
      <c r="R50" s="5"/>
      <c r="S50" s="43"/>
    </row>
    <row r="51" spans="1:22" customFormat="1" ht="150" customHeight="1">
      <c r="A51" s="1"/>
      <c r="B51" s="408" t="s">
        <v>534</v>
      </c>
      <c r="C51" s="408"/>
      <c r="D51" s="32" t="s">
        <v>535</v>
      </c>
      <c r="E51" s="32" t="s">
        <v>536</v>
      </c>
      <c r="F51" s="32" t="s">
        <v>537</v>
      </c>
      <c r="G51" s="32" t="s">
        <v>42</v>
      </c>
      <c r="H51" s="32" t="s">
        <v>59</v>
      </c>
      <c r="I51" s="32" t="s">
        <v>538</v>
      </c>
      <c r="J51" s="36">
        <v>1600</v>
      </c>
      <c r="K51" s="36">
        <v>1600</v>
      </c>
      <c r="L51" s="32" t="s">
        <v>61</v>
      </c>
      <c r="M51" s="32" t="s">
        <v>46</v>
      </c>
      <c r="N51" s="62">
        <f t="shared" si="0"/>
        <v>100</v>
      </c>
      <c r="O51" s="36">
        <v>1500</v>
      </c>
      <c r="P51" s="32" t="s">
        <v>539</v>
      </c>
      <c r="Q51" s="32" t="s">
        <v>540</v>
      </c>
      <c r="R51" s="5"/>
      <c r="S51" s="43"/>
    </row>
    <row r="52" spans="1:22" customFormat="1" ht="150" customHeight="1">
      <c r="A52" s="1"/>
      <c r="B52" s="408" t="s">
        <v>541</v>
      </c>
      <c r="C52" s="408"/>
      <c r="D52" s="32" t="s">
        <v>542</v>
      </c>
      <c r="E52" s="32" t="s">
        <v>543</v>
      </c>
      <c r="F52" s="32" t="s">
        <v>544</v>
      </c>
      <c r="G52" s="32" t="s">
        <v>42</v>
      </c>
      <c r="H52" s="32" t="s">
        <v>59</v>
      </c>
      <c r="I52" s="32" t="s">
        <v>545</v>
      </c>
      <c r="J52" s="36">
        <v>25</v>
      </c>
      <c r="K52" s="36">
        <v>25</v>
      </c>
      <c r="L52" s="32" t="s">
        <v>61</v>
      </c>
      <c r="M52" s="32" t="s">
        <v>46</v>
      </c>
      <c r="N52" s="62">
        <f t="shared" si="0"/>
        <v>100</v>
      </c>
      <c r="O52" s="36">
        <v>0</v>
      </c>
      <c r="P52" s="32" t="s">
        <v>539</v>
      </c>
      <c r="Q52" s="32" t="s">
        <v>540</v>
      </c>
      <c r="R52" s="5"/>
      <c r="S52" s="43"/>
    </row>
    <row r="53" spans="1:22" customFormat="1" ht="150" customHeight="1">
      <c r="A53" s="1"/>
      <c r="B53" s="408" t="s">
        <v>546</v>
      </c>
      <c r="C53" s="408"/>
      <c r="D53" s="32" t="s">
        <v>547</v>
      </c>
      <c r="E53" s="32" t="s">
        <v>548</v>
      </c>
      <c r="F53" s="32" t="s">
        <v>549</v>
      </c>
      <c r="G53" s="32" t="s">
        <v>42</v>
      </c>
      <c r="H53" s="32" t="s">
        <v>59</v>
      </c>
      <c r="I53" s="32" t="s">
        <v>517</v>
      </c>
      <c r="J53" s="36">
        <v>636</v>
      </c>
      <c r="K53" s="36">
        <v>636</v>
      </c>
      <c r="L53" s="32" t="s">
        <v>61</v>
      </c>
      <c r="M53" s="32" t="s">
        <v>46</v>
      </c>
      <c r="N53" s="62">
        <f t="shared" si="0"/>
        <v>100</v>
      </c>
      <c r="O53" s="36">
        <v>0</v>
      </c>
      <c r="P53" s="32" t="s">
        <v>518</v>
      </c>
      <c r="Q53" s="32" t="s">
        <v>550</v>
      </c>
      <c r="R53" s="5"/>
      <c r="S53" s="43"/>
    </row>
    <row r="54" spans="1:22" customFormat="1" ht="150" customHeight="1">
      <c r="A54" s="1"/>
      <c r="B54" s="408" t="s">
        <v>551</v>
      </c>
      <c r="C54" s="408"/>
      <c r="D54" s="32" t="s">
        <v>463</v>
      </c>
      <c r="E54" s="32" t="s">
        <v>552</v>
      </c>
      <c r="F54" s="32" t="s">
        <v>553</v>
      </c>
      <c r="G54" s="32" t="s">
        <v>42</v>
      </c>
      <c r="H54" s="32" t="s">
        <v>59</v>
      </c>
      <c r="I54" s="32" t="s">
        <v>554</v>
      </c>
      <c r="J54" s="36">
        <v>1600</v>
      </c>
      <c r="K54" s="36">
        <v>1600</v>
      </c>
      <c r="L54" s="32" t="s">
        <v>61</v>
      </c>
      <c r="M54" s="32" t="s">
        <v>46</v>
      </c>
      <c r="N54" s="62">
        <f t="shared" si="0"/>
        <v>100</v>
      </c>
      <c r="O54" s="36">
        <v>0</v>
      </c>
      <c r="P54" s="32" t="s">
        <v>555</v>
      </c>
      <c r="Q54" s="32" t="s">
        <v>556</v>
      </c>
      <c r="R54" s="5"/>
      <c r="S54" s="43"/>
    </row>
    <row r="55" spans="1:22" ht="15.75">
      <c r="A55" s="1"/>
      <c r="B55" s="1"/>
      <c r="C55" s="2"/>
      <c r="D55" s="1"/>
      <c r="E55" s="1"/>
      <c r="F55" s="1"/>
      <c r="G55" s="1"/>
      <c r="H55" s="1"/>
      <c r="I55" s="1"/>
      <c r="J55" s="91"/>
      <c r="K55" s="91"/>
      <c r="L55" s="1"/>
      <c r="M55" s="1"/>
      <c r="N55" s="91"/>
      <c r="O55" s="91"/>
      <c r="P55" s="1"/>
      <c r="Q55" s="1"/>
      <c r="R55" s="5"/>
    </row>
    <row r="56" spans="1:22" customFormat="1" ht="20.100000000000001" customHeight="1">
      <c r="A56" s="30"/>
      <c r="B56" s="97" t="s">
        <v>162</v>
      </c>
      <c r="C56" s="341" t="s">
        <v>163</v>
      </c>
      <c r="D56" s="342"/>
      <c r="E56" s="342"/>
      <c r="F56" s="342"/>
      <c r="G56" s="342"/>
      <c r="H56" s="343"/>
      <c r="I56" s="35"/>
      <c r="J56" s="40"/>
      <c r="K56" s="40"/>
      <c r="L56" s="35"/>
      <c r="M56" s="35"/>
      <c r="N56" s="41"/>
      <c r="O56" s="41"/>
      <c r="P56" s="35"/>
      <c r="Q56" s="35"/>
      <c r="R56" s="35"/>
      <c r="S56" s="35"/>
      <c r="T56" s="5"/>
      <c r="U56" s="5"/>
    </row>
    <row r="57" spans="1:22" customFormat="1" ht="20.100000000000001" customHeight="1">
      <c r="A57" s="30"/>
      <c r="B57" s="97" t="s">
        <v>164</v>
      </c>
      <c r="C57" s="341" t="s">
        <v>565</v>
      </c>
      <c r="D57" s="342"/>
      <c r="E57" s="342"/>
      <c r="F57" s="342"/>
      <c r="G57" s="342"/>
      <c r="H57" s="343"/>
      <c r="I57" s="35"/>
      <c r="J57" s="40"/>
      <c r="K57" s="40"/>
      <c r="L57" s="35"/>
      <c r="M57" s="35"/>
      <c r="N57" s="41"/>
      <c r="O57" s="41"/>
      <c r="P57" s="35"/>
      <c r="Q57" s="35"/>
      <c r="R57" s="35"/>
      <c r="S57" s="35"/>
      <c r="T57" s="5"/>
      <c r="U57" s="5"/>
    </row>
    <row r="58" spans="1:22" customFormat="1" ht="20.100000000000001" customHeight="1">
      <c r="A58" s="30"/>
      <c r="B58" s="97" t="s">
        <v>165</v>
      </c>
      <c r="C58" s="341" t="s">
        <v>166</v>
      </c>
      <c r="D58" s="342"/>
      <c r="E58" s="342"/>
      <c r="F58" s="342"/>
      <c r="G58" s="342"/>
      <c r="H58" s="343"/>
      <c r="I58" s="35"/>
      <c r="J58" s="40"/>
      <c r="K58" s="40"/>
      <c r="L58" s="35"/>
      <c r="M58" s="35"/>
      <c r="N58" s="41"/>
      <c r="O58" s="41"/>
      <c r="P58" s="35"/>
      <c r="Q58" s="35"/>
      <c r="R58" s="35"/>
      <c r="S58" s="35"/>
      <c r="T58" s="5"/>
      <c r="U58" s="5"/>
    </row>
    <row r="59" spans="1:22" customFormat="1" ht="20.100000000000001" customHeight="1">
      <c r="A59" s="30"/>
      <c r="B59" s="97" t="s">
        <v>167</v>
      </c>
      <c r="C59" s="341" t="s">
        <v>168</v>
      </c>
      <c r="D59" s="342"/>
      <c r="E59" s="342"/>
      <c r="F59" s="342"/>
      <c r="G59" s="342"/>
      <c r="H59" s="343"/>
      <c r="I59" s="35"/>
      <c r="J59" s="40"/>
      <c r="K59" s="40"/>
      <c r="L59" s="35"/>
      <c r="M59" s="35"/>
      <c r="N59" s="41"/>
      <c r="O59" s="41"/>
      <c r="P59" s="35"/>
      <c r="Q59" s="35"/>
      <c r="R59" s="35"/>
      <c r="S59" s="35"/>
      <c r="T59" s="5"/>
      <c r="U59" s="5"/>
    </row>
    <row r="60" spans="1:22" customFormat="1" ht="20.100000000000001" customHeight="1">
      <c r="A60" s="30"/>
      <c r="B60" s="97" t="s">
        <v>169</v>
      </c>
      <c r="C60" s="341" t="s">
        <v>170</v>
      </c>
      <c r="D60" s="342"/>
      <c r="E60" s="342"/>
      <c r="F60" s="342"/>
      <c r="G60" s="342"/>
      <c r="H60" s="343"/>
      <c r="I60" s="35"/>
      <c r="J60" s="40"/>
      <c r="K60" s="40"/>
      <c r="L60" s="35"/>
      <c r="M60" s="35"/>
      <c r="N60" s="41"/>
      <c r="O60" s="41"/>
      <c r="P60" s="35"/>
      <c r="Q60" s="35"/>
      <c r="R60" s="35"/>
      <c r="S60" s="35"/>
      <c r="T60" s="5"/>
      <c r="U60" s="5"/>
    </row>
    <row r="61" spans="1:22" customFormat="1" ht="20.100000000000001" customHeight="1">
      <c r="A61" s="30"/>
      <c r="B61" s="97" t="s">
        <v>171</v>
      </c>
      <c r="C61" s="349" t="s">
        <v>571</v>
      </c>
      <c r="D61" s="350"/>
      <c r="E61" s="350"/>
      <c r="F61" s="350"/>
      <c r="G61" s="350"/>
      <c r="H61" s="351"/>
      <c r="I61" s="35"/>
      <c r="J61" s="40"/>
      <c r="K61" s="40"/>
      <c r="L61" s="35"/>
      <c r="M61" s="35"/>
      <c r="N61" s="41"/>
      <c r="O61" s="41"/>
      <c r="P61" s="35"/>
      <c r="Q61" s="35"/>
      <c r="R61" s="35"/>
      <c r="S61" s="35"/>
      <c r="T61" s="5"/>
      <c r="U61" s="5"/>
    </row>
    <row r="62" spans="1:22" customFormat="1" ht="20.100000000000001" customHeight="1">
      <c r="A62" s="30"/>
      <c r="B62" s="97" t="s">
        <v>173</v>
      </c>
      <c r="C62" s="341" t="s">
        <v>572</v>
      </c>
      <c r="D62" s="342"/>
      <c r="E62" s="342"/>
      <c r="F62" s="342"/>
      <c r="G62" s="342"/>
      <c r="H62" s="343"/>
      <c r="I62" s="35"/>
      <c r="J62" s="40"/>
      <c r="K62" s="40"/>
      <c r="L62" s="35"/>
      <c r="M62" s="35"/>
      <c r="N62" s="41"/>
      <c r="O62" s="41"/>
      <c r="P62" s="35"/>
      <c r="Q62" s="35"/>
      <c r="R62" s="35"/>
      <c r="S62" s="35"/>
      <c r="T62" s="5"/>
      <c r="U62" s="5"/>
    </row>
    <row r="63" spans="1:22" customFormat="1" ht="20.100000000000001" customHeight="1">
      <c r="A63" s="30"/>
      <c r="B63" s="29"/>
      <c r="C63" s="29"/>
      <c r="D63" s="35"/>
      <c r="E63" s="35"/>
      <c r="F63" s="35"/>
      <c r="G63" s="35"/>
      <c r="H63" s="35"/>
      <c r="I63" s="35"/>
      <c r="J63" s="40"/>
      <c r="K63" s="40"/>
      <c r="L63" s="35"/>
      <c r="M63" s="35"/>
      <c r="N63" s="41"/>
      <c r="O63" s="41"/>
      <c r="P63" s="35"/>
      <c r="Q63" s="35"/>
      <c r="R63" s="35"/>
      <c r="S63" s="35"/>
      <c r="T63" s="5"/>
      <c r="U63" s="5"/>
    </row>
    <row r="64" spans="1:22" customFormat="1" ht="20.100000000000001" customHeight="1">
      <c r="A64" s="30"/>
      <c r="B64" s="337" t="s">
        <v>175</v>
      </c>
      <c r="C64" s="338"/>
      <c r="D64" s="338"/>
      <c r="E64" s="338"/>
      <c r="F64" s="338"/>
      <c r="G64" s="338"/>
      <c r="H64" s="339"/>
      <c r="I64" s="5"/>
      <c r="J64" s="42"/>
      <c r="K64" s="42"/>
      <c r="L64" s="5"/>
      <c r="M64" s="5"/>
      <c r="N64" s="42"/>
      <c r="O64" s="42"/>
      <c r="P64" s="5"/>
      <c r="Q64" s="5"/>
      <c r="R64" s="5"/>
      <c r="S64" s="5"/>
      <c r="T64" s="5"/>
      <c r="U64" s="5"/>
      <c r="V64" s="43"/>
    </row>
    <row r="65" spans="2:19" hidden="1"/>
    <row r="66" spans="2:19" hidden="1">
      <c r="B66" s="94"/>
      <c r="C66" s="93" t="s">
        <v>557</v>
      </c>
    </row>
    <row r="67" spans="2:19" hidden="1">
      <c r="B67" s="95"/>
    </row>
    <row r="68" spans="2:19" hidden="1"/>
    <row r="69" spans="2:19" s="48" customFormat="1" hidden="1">
      <c r="C69" s="60"/>
      <c r="J69" s="92"/>
      <c r="K69" s="92"/>
      <c r="N69" s="92"/>
      <c r="O69" s="92"/>
      <c r="R69" s="43"/>
      <c r="S69" s="43"/>
    </row>
    <row r="70" spans="2:19" s="48" customFormat="1" hidden="1">
      <c r="C70" s="60"/>
      <c r="J70" s="92"/>
      <c r="K70" s="92"/>
      <c r="N70" s="92"/>
      <c r="O70" s="92"/>
      <c r="R70" s="43"/>
      <c r="S70" s="43"/>
    </row>
    <row r="71" spans="2:19" s="48" customFormat="1" hidden="1">
      <c r="C71" s="60"/>
      <c r="J71" s="92"/>
      <c r="K71" s="92"/>
      <c r="N71" s="92"/>
      <c r="O71" s="92"/>
      <c r="R71" s="43"/>
      <c r="S71" s="43"/>
    </row>
    <row r="72" spans="2:19" s="48" customFormat="1" hidden="1">
      <c r="C72" s="60"/>
      <c r="J72" s="92"/>
      <c r="K72" s="92"/>
      <c r="N72" s="92"/>
      <c r="O72" s="92"/>
      <c r="R72" s="43"/>
      <c r="S72" s="43"/>
    </row>
    <row r="73" spans="2:19" s="48" customFormat="1" hidden="1">
      <c r="C73" s="60"/>
      <c r="J73" s="92"/>
      <c r="K73" s="92"/>
      <c r="N73" s="92"/>
      <c r="O73" s="92"/>
      <c r="R73" s="43"/>
      <c r="S73" s="43"/>
    </row>
    <row r="74" spans="2:19" s="48" customFormat="1" hidden="1">
      <c r="C74" s="60"/>
      <c r="J74" s="92"/>
      <c r="K74" s="92"/>
      <c r="N74" s="92"/>
      <c r="O74" s="92"/>
      <c r="R74" s="43"/>
      <c r="S74" s="43"/>
    </row>
    <row r="75" spans="2:19" s="48" customFormat="1" hidden="1">
      <c r="C75" s="60"/>
      <c r="J75" s="92"/>
      <c r="K75" s="92"/>
      <c r="N75" s="92"/>
      <c r="O75" s="92"/>
      <c r="R75" s="43"/>
      <c r="S75" s="43"/>
    </row>
    <row r="76" spans="2:19" s="48" customFormat="1" hidden="1">
      <c r="C76" s="60"/>
      <c r="J76" s="92"/>
      <c r="K76" s="92"/>
      <c r="N76" s="92"/>
      <c r="O76" s="92"/>
      <c r="R76" s="43"/>
      <c r="S76" s="43"/>
    </row>
    <row r="77" spans="2:19" s="48" customFormat="1" hidden="1">
      <c r="C77" s="60"/>
      <c r="J77" s="92"/>
      <c r="K77" s="92"/>
      <c r="N77" s="92"/>
      <c r="O77" s="92"/>
      <c r="R77" s="43"/>
      <c r="S77" s="43"/>
    </row>
    <row r="78" spans="2:19" s="48" customFormat="1" hidden="1">
      <c r="C78" s="60"/>
      <c r="J78" s="92"/>
      <c r="K78" s="92"/>
      <c r="N78" s="92"/>
      <c r="O78" s="92"/>
      <c r="R78" s="43"/>
      <c r="S78" s="43"/>
    </row>
    <row r="79" spans="2:19" s="48" customFormat="1" hidden="1">
      <c r="C79" s="60"/>
      <c r="J79" s="92"/>
      <c r="K79" s="92"/>
      <c r="N79" s="92"/>
      <c r="O79" s="92"/>
      <c r="R79" s="43"/>
      <c r="S79" s="43"/>
    </row>
    <row r="80" spans="2:19" s="48" customFormat="1" hidden="1">
      <c r="C80" s="60"/>
      <c r="J80" s="92"/>
      <c r="K80" s="92"/>
      <c r="N80" s="92"/>
      <c r="O80" s="92"/>
      <c r="R80" s="43"/>
      <c r="S80" s="43"/>
    </row>
    <row r="81" spans="3:19" s="48" customFormat="1" hidden="1">
      <c r="C81" s="60"/>
      <c r="J81" s="92"/>
      <c r="K81" s="92"/>
      <c r="N81" s="92"/>
      <c r="O81" s="92"/>
      <c r="R81" s="43"/>
      <c r="S81" s="43"/>
    </row>
    <row r="82" spans="3:19" s="48" customFormat="1" hidden="1">
      <c r="C82" s="60"/>
      <c r="J82" s="92"/>
      <c r="K82" s="92"/>
      <c r="N82" s="92"/>
      <c r="O82" s="92"/>
      <c r="R82" s="43"/>
      <c r="S82" s="43"/>
    </row>
    <row r="83" spans="3:19" s="48" customFormat="1" hidden="1">
      <c r="C83" s="60"/>
      <c r="J83" s="92"/>
      <c r="K83" s="92"/>
      <c r="N83" s="92"/>
      <c r="O83" s="92"/>
      <c r="R83" s="43"/>
      <c r="S83" s="43"/>
    </row>
    <row r="84" spans="3:19" s="48" customFormat="1" hidden="1">
      <c r="C84" s="60"/>
      <c r="J84" s="92"/>
      <c r="K84" s="92"/>
      <c r="N84" s="92"/>
      <c r="O84" s="92"/>
      <c r="R84" s="43"/>
      <c r="S84" s="43"/>
    </row>
  </sheetData>
  <mergeCells count="77">
    <mergeCell ref="B19:C19"/>
    <mergeCell ref="E19:H19"/>
    <mergeCell ref="C60:H60"/>
    <mergeCell ref="C61:H61"/>
    <mergeCell ref="C62:H62"/>
    <mergeCell ref="B41:C41"/>
    <mergeCell ref="B42:C42"/>
    <mergeCell ref="B43:C43"/>
    <mergeCell ref="B44:C44"/>
    <mergeCell ref="B45:C45"/>
    <mergeCell ref="B46:C46"/>
    <mergeCell ref="B47:C47"/>
    <mergeCell ref="B48:C48"/>
    <mergeCell ref="B49:C49"/>
    <mergeCell ref="B38:C38"/>
    <mergeCell ref="B27:C27"/>
    <mergeCell ref="B64:H64"/>
    <mergeCell ref="D15:H15"/>
    <mergeCell ref="D16:H16"/>
    <mergeCell ref="C56:H56"/>
    <mergeCell ref="C57:H57"/>
    <mergeCell ref="C58:H58"/>
    <mergeCell ref="C59:H59"/>
    <mergeCell ref="B51:C51"/>
    <mergeCell ref="B52:C52"/>
    <mergeCell ref="B53:C53"/>
    <mergeCell ref="B54:C54"/>
    <mergeCell ref="B15:C15"/>
    <mergeCell ref="B16:C16"/>
    <mergeCell ref="B50:C50"/>
    <mergeCell ref="B39:C39"/>
    <mergeCell ref="B40:C40"/>
    <mergeCell ref="B28:C28"/>
    <mergeCell ref="B29:C29"/>
    <mergeCell ref="B30:C30"/>
    <mergeCell ref="B31:C31"/>
    <mergeCell ref="B32:C32"/>
    <mergeCell ref="B33:C33"/>
    <mergeCell ref="B34:C34"/>
    <mergeCell ref="B35:C35"/>
    <mergeCell ref="B36:C36"/>
    <mergeCell ref="B37:C37"/>
    <mergeCell ref="B26:C26"/>
    <mergeCell ref="A12:A13"/>
    <mergeCell ref="B12:C12"/>
    <mergeCell ref="D12:H12"/>
    <mergeCell ref="B13:C13"/>
    <mergeCell ref="D13:H13"/>
    <mergeCell ref="A14:A17"/>
    <mergeCell ref="B14:C14"/>
    <mergeCell ref="D14:H14"/>
    <mergeCell ref="B17:C17"/>
    <mergeCell ref="D17:H17"/>
    <mergeCell ref="B21:Q21"/>
    <mergeCell ref="B22:C22"/>
    <mergeCell ref="B23:C23"/>
    <mergeCell ref="B24:C24"/>
    <mergeCell ref="B25:C25"/>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topLeftCell="A4" zoomScale="55" zoomScaleNormal="55" workbookViewId="0">
      <selection activeCell="D14" sqref="D14:H14"/>
    </sheetView>
  </sheetViews>
  <sheetFormatPr baseColWidth="10" defaultColWidth="0" defaultRowHeight="18" zeroHeight="1"/>
  <cols>
    <col min="1" max="1" width="15.7109375" style="48" customWidth="1"/>
    <col min="2" max="2" width="70.28515625" style="46" bestFit="1" customWidth="1"/>
    <col min="3" max="3" width="15.7109375" style="61" customWidth="1"/>
    <col min="4" max="17" width="35.7109375" style="46" customWidth="1"/>
    <col min="18" max="19" width="11.42578125" customWidth="1"/>
    <col min="20" max="16384" width="11.42578125" hidden="1"/>
  </cols>
  <sheetData>
    <row r="1" spans="1:21" s="43" customFormat="1" ht="15">
      <c r="A1" s="49"/>
      <c r="B1" s="49"/>
      <c r="C1" s="50"/>
      <c r="D1" s="49"/>
      <c r="E1" s="49"/>
      <c r="F1" s="49"/>
      <c r="G1" s="49"/>
      <c r="H1" s="49"/>
      <c r="I1" s="49"/>
      <c r="J1" s="51"/>
      <c r="K1" s="51"/>
      <c r="L1" s="51"/>
      <c r="M1" s="51"/>
      <c r="N1" s="51"/>
      <c r="O1" s="51"/>
      <c r="P1" s="51"/>
      <c r="Q1" s="51"/>
    </row>
    <row r="2" spans="1:21" s="43" customFormat="1" ht="15.75">
      <c r="A2" s="6"/>
      <c r="B2" s="7"/>
      <c r="C2" s="8"/>
      <c r="D2" s="6"/>
      <c r="E2" s="6"/>
      <c r="F2" s="9"/>
      <c r="G2" s="9"/>
      <c r="H2" s="9"/>
      <c r="I2" s="9"/>
      <c r="J2" s="12"/>
      <c r="K2" s="48"/>
      <c r="L2" s="12"/>
      <c r="M2" s="12"/>
      <c r="N2" s="14"/>
      <c r="O2" s="14"/>
      <c r="P2" s="14"/>
      <c r="Q2" s="14"/>
    </row>
    <row r="3" spans="1:21" s="43" customFormat="1" ht="20.100000000000001" customHeight="1">
      <c r="A3" s="14"/>
      <c r="B3" s="419" t="s">
        <v>0</v>
      </c>
      <c r="C3" s="419"/>
      <c r="D3" s="376" t="s">
        <v>1</v>
      </c>
      <c r="E3" s="376"/>
      <c r="F3" s="376"/>
      <c r="G3" s="376"/>
      <c r="H3" s="420"/>
      <c r="I3" s="52"/>
      <c r="J3" s="14"/>
      <c r="K3" s="53"/>
      <c r="L3" s="17"/>
      <c r="M3" s="14"/>
      <c r="N3" s="14"/>
      <c r="O3" s="14"/>
      <c r="P3" s="14"/>
      <c r="Q3" s="14"/>
    </row>
    <row r="4" spans="1:21" s="43" customFormat="1" ht="20.100000000000001" customHeight="1">
      <c r="A4" s="14"/>
      <c r="B4" s="419" t="s">
        <v>2</v>
      </c>
      <c r="C4" s="419"/>
      <c r="D4" s="370" t="s">
        <v>2798</v>
      </c>
      <c r="E4" s="370"/>
      <c r="F4" s="370"/>
      <c r="G4" s="370"/>
      <c r="H4" s="421"/>
      <c r="I4" s="54"/>
      <c r="J4" s="14"/>
      <c r="K4" s="14"/>
      <c r="L4" s="14"/>
      <c r="M4" s="14"/>
      <c r="N4" s="14"/>
      <c r="O4" s="14"/>
      <c r="P4" s="14"/>
      <c r="Q4" s="14"/>
    </row>
    <row r="5" spans="1:21" s="43" customFormat="1" ht="20.100000000000001" customHeight="1">
      <c r="A5" s="14"/>
      <c r="B5" s="419" t="s">
        <v>3</v>
      </c>
      <c r="C5" s="419"/>
      <c r="D5" s="370" t="s">
        <v>275</v>
      </c>
      <c r="E5" s="370"/>
      <c r="F5" s="370"/>
      <c r="G5" s="370"/>
      <c r="H5" s="421"/>
      <c r="I5" s="54"/>
      <c r="J5" s="14"/>
      <c r="K5" s="4"/>
      <c r="L5" s="14"/>
      <c r="M5" s="14"/>
      <c r="N5" s="55"/>
      <c r="O5" s="55"/>
      <c r="P5" s="14"/>
      <c r="Q5" s="14"/>
    </row>
    <row r="6" spans="1:21" s="43" customFormat="1" ht="20.100000000000001" customHeight="1">
      <c r="A6" s="14"/>
      <c r="B6" s="419" t="s">
        <v>5</v>
      </c>
      <c r="C6" s="419"/>
      <c r="D6" s="370" t="s">
        <v>176</v>
      </c>
      <c r="E6" s="370"/>
      <c r="F6" s="370"/>
      <c r="G6" s="370"/>
      <c r="H6" s="421"/>
      <c r="I6" s="56"/>
      <c r="J6" s="21"/>
      <c r="K6" s="21"/>
      <c r="L6" s="21"/>
      <c r="M6" s="14"/>
      <c r="N6" s="55"/>
      <c r="O6" s="55"/>
      <c r="P6" s="14"/>
      <c r="Q6" s="14"/>
    </row>
    <row r="7" spans="1:21" s="43" customFormat="1" ht="20.100000000000001" customHeight="1">
      <c r="A7" s="14"/>
      <c r="B7" s="419" t="s">
        <v>7</v>
      </c>
      <c r="C7" s="419"/>
      <c r="D7" s="370" t="s">
        <v>274</v>
      </c>
      <c r="E7" s="370"/>
      <c r="F7" s="370"/>
      <c r="G7" s="370"/>
      <c r="H7" s="421"/>
      <c r="I7" s="56"/>
      <c r="J7" s="21"/>
      <c r="K7" s="21"/>
      <c r="L7" s="21"/>
      <c r="M7" s="14"/>
      <c r="N7" s="55"/>
      <c r="O7" s="55"/>
      <c r="P7" s="14"/>
      <c r="Q7" s="14"/>
    </row>
    <row r="8" spans="1:21" s="43" customFormat="1" ht="20.100000000000001" customHeight="1">
      <c r="A8" s="14"/>
      <c r="B8" s="419" t="s">
        <v>9</v>
      </c>
      <c r="C8" s="419"/>
      <c r="D8" s="370" t="s">
        <v>1243</v>
      </c>
      <c r="E8" s="370"/>
      <c r="F8" s="370"/>
      <c r="G8" s="370"/>
      <c r="H8" s="421"/>
      <c r="I8" s="56"/>
      <c r="J8" s="21"/>
      <c r="K8" s="21"/>
      <c r="L8" s="21"/>
      <c r="M8" s="14"/>
      <c r="N8" s="14"/>
      <c r="O8" s="14"/>
      <c r="P8" s="14"/>
      <c r="Q8" s="14"/>
    </row>
    <row r="9" spans="1:21" s="43" customFormat="1" ht="20.100000000000001" customHeight="1">
      <c r="A9" s="14"/>
      <c r="B9" s="419" t="s">
        <v>10</v>
      </c>
      <c r="C9" s="419"/>
      <c r="D9" s="370" t="s">
        <v>1244</v>
      </c>
      <c r="E9" s="370"/>
      <c r="F9" s="370"/>
      <c r="G9" s="370"/>
      <c r="H9" s="421"/>
      <c r="I9" s="57"/>
      <c r="J9" s="24"/>
      <c r="K9" s="24"/>
      <c r="L9" s="24"/>
      <c r="M9" s="24"/>
      <c r="N9" s="24"/>
      <c r="O9" s="24"/>
      <c r="P9" s="14"/>
      <c r="Q9" s="14"/>
    </row>
    <row r="10" spans="1:21" s="43" customFormat="1" ht="50.1" customHeight="1">
      <c r="A10" s="422" t="s">
        <v>1277</v>
      </c>
      <c r="B10" s="419" t="s">
        <v>12</v>
      </c>
      <c r="C10" s="419"/>
      <c r="D10" s="370" t="s">
        <v>13</v>
      </c>
      <c r="E10" s="370"/>
      <c r="F10" s="370"/>
      <c r="G10" s="370"/>
      <c r="H10" s="421"/>
      <c r="I10" s="57"/>
      <c r="J10" s="24"/>
      <c r="K10" s="58"/>
      <c r="L10" s="24"/>
      <c r="M10" s="24"/>
      <c r="N10" s="24"/>
      <c r="O10" s="24"/>
      <c r="P10" s="25"/>
      <c r="Q10" s="14"/>
    </row>
    <row r="11" spans="1:21" s="43" customFormat="1" ht="50.1" customHeight="1">
      <c r="A11" s="422"/>
      <c r="B11" s="419" t="s">
        <v>14</v>
      </c>
      <c r="C11" s="419"/>
      <c r="D11" s="370" t="s">
        <v>15</v>
      </c>
      <c r="E11" s="370"/>
      <c r="F11" s="370"/>
      <c r="G11" s="370"/>
      <c r="H11" s="421"/>
      <c r="I11" s="57"/>
      <c r="J11" s="24"/>
      <c r="K11" s="24"/>
      <c r="L11" s="24"/>
      <c r="M11" s="24"/>
      <c r="N11" s="24"/>
      <c r="O11" s="24"/>
      <c r="P11" s="14"/>
      <c r="Q11" s="14"/>
    </row>
    <row r="12" spans="1:21" s="43" customFormat="1" ht="50.1" customHeight="1">
      <c r="A12" s="422" t="s">
        <v>1278</v>
      </c>
      <c r="B12" s="419" t="s">
        <v>16</v>
      </c>
      <c r="C12" s="419"/>
      <c r="D12" s="370" t="s">
        <v>277</v>
      </c>
      <c r="E12" s="370"/>
      <c r="F12" s="370"/>
      <c r="G12" s="370"/>
      <c r="H12" s="421"/>
      <c r="I12" s="57"/>
      <c r="J12" s="24"/>
      <c r="K12" s="24"/>
      <c r="L12" s="24"/>
      <c r="M12" s="24"/>
      <c r="N12" s="24"/>
      <c r="O12" s="24"/>
      <c r="P12" s="14"/>
      <c r="Q12" s="14"/>
    </row>
    <row r="13" spans="1:21" s="43" customFormat="1" ht="50.1" customHeight="1">
      <c r="A13" s="422"/>
      <c r="B13" s="419" t="s">
        <v>18</v>
      </c>
      <c r="C13" s="419"/>
      <c r="D13" s="370" t="s">
        <v>278</v>
      </c>
      <c r="E13" s="370"/>
      <c r="F13" s="370"/>
      <c r="G13" s="370"/>
      <c r="H13" s="421"/>
      <c r="I13" s="57"/>
      <c r="J13" s="24"/>
      <c r="K13" s="24"/>
      <c r="L13" s="24"/>
      <c r="M13" s="24"/>
      <c r="N13" s="24"/>
      <c r="O13" s="24"/>
      <c r="P13" s="14"/>
      <c r="Q13" s="14"/>
    </row>
    <row r="14" spans="1:21" s="43" customFormat="1" ht="50.1" customHeight="1">
      <c r="A14" s="422" t="s">
        <v>1279</v>
      </c>
      <c r="B14" s="419" t="s">
        <v>20</v>
      </c>
      <c r="C14" s="419"/>
      <c r="D14" s="370" t="s">
        <v>21</v>
      </c>
      <c r="E14" s="370"/>
      <c r="F14" s="370"/>
      <c r="G14" s="370"/>
      <c r="H14" s="421"/>
      <c r="I14" s="57"/>
      <c r="J14" s="24"/>
      <c r="K14" s="24"/>
      <c r="L14" s="24"/>
      <c r="M14" s="24"/>
      <c r="N14" s="24"/>
      <c r="O14" s="24"/>
      <c r="P14" s="14"/>
      <c r="Q14" s="14"/>
    </row>
    <row r="15" spans="1:21" ht="50.1" customHeight="1">
      <c r="A15" s="422"/>
      <c r="B15" s="419" t="s">
        <v>22</v>
      </c>
      <c r="C15" s="419"/>
      <c r="D15" s="370" t="s">
        <v>177</v>
      </c>
      <c r="E15" s="370"/>
      <c r="F15" s="370"/>
      <c r="G15" s="370"/>
      <c r="H15" s="370"/>
      <c r="I15" s="22"/>
      <c r="J15" s="23"/>
      <c r="K15" s="23"/>
      <c r="L15" s="24"/>
      <c r="M15" s="24"/>
      <c r="N15" s="23"/>
      <c r="O15" s="23"/>
      <c r="P15" s="14"/>
      <c r="Q15" s="14"/>
      <c r="R15" s="14"/>
      <c r="S15" s="14"/>
      <c r="T15" s="5"/>
      <c r="U15" s="5"/>
    </row>
    <row r="16" spans="1:21" ht="50.1" customHeight="1">
      <c r="A16" s="422"/>
      <c r="B16" s="427" t="s">
        <v>573</v>
      </c>
      <c r="C16" s="428"/>
      <c r="D16" s="346" t="s">
        <v>280</v>
      </c>
      <c r="E16" s="347"/>
      <c r="F16" s="347"/>
      <c r="G16" s="347"/>
      <c r="H16" s="348"/>
      <c r="I16" s="22"/>
      <c r="J16" s="13"/>
      <c r="K16" s="13"/>
      <c r="L16" s="24"/>
      <c r="M16" s="14"/>
      <c r="N16" s="23"/>
      <c r="O16" s="23"/>
      <c r="P16" s="14"/>
      <c r="Q16" s="14"/>
      <c r="R16" s="14"/>
      <c r="S16" s="14"/>
      <c r="T16" s="5"/>
      <c r="U16" s="5"/>
    </row>
    <row r="17" spans="1:17" s="43" customFormat="1" ht="50.1" customHeight="1">
      <c r="A17" s="422"/>
      <c r="B17" s="419" t="s">
        <v>1470</v>
      </c>
      <c r="C17" s="419"/>
      <c r="D17" s="340" t="s">
        <v>575</v>
      </c>
      <c r="E17" s="340"/>
      <c r="F17" s="340"/>
      <c r="G17" s="340"/>
      <c r="H17" s="340"/>
      <c r="I17" s="57"/>
      <c r="J17" s="14"/>
      <c r="K17" s="14"/>
      <c r="L17" s="24"/>
      <c r="M17" s="14"/>
      <c r="N17" s="24"/>
      <c r="O17" s="24"/>
      <c r="P17" s="14"/>
      <c r="Q17" s="14"/>
    </row>
    <row r="18" spans="1:17" s="43" customFormat="1" ht="15.75">
      <c r="A18" s="6"/>
      <c r="B18" s="26"/>
      <c r="C18" s="26"/>
      <c r="D18" s="6"/>
      <c r="E18" s="6"/>
      <c r="F18" s="6"/>
      <c r="G18" s="6"/>
      <c r="H18" s="6"/>
      <c r="I18" s="6"/>
      <c r="J18" s="13"/>
      <c r="K18" s="13"/>
      <c r="L18" s="14"/>
      <c r="M18" s="14"/>
      <c r="N18" s="13"/>
      <c r="O18" s="129"/>
      <c r="P18" s="14"/>
      <c r="Q18" s="14"/>
    </row>
    <row r="19" spans="1:17" s="43" customFormat="1" ht="50.1" customHeight="1">
      <c r="A19" s="6"/>
      <c r="B19" s="426" t="s">
        <v>2659</v>
      </c>
      <c r="C19" s="426"/>
      <c r="D19" s="323">
        <v>22975061</v>
      </c>
      <c r="E19" s="365" t="s">
        <v>4361</v>
      </c>
      <c r="F19" s="365"/>
      <c r="G19" s="365"/>
      <c r="H19" s="365"/>
      <c r="I19" s="6"/>
      <c r="J19" s="13"/>
      <c r="K19" s="13"/>
      <c r="L19" s="14"/>
      <c r="M19" s="14"/>
      <c r="N19" s="13"/>
      <c r="O19" s="129"/>
      <c r="P19" s="14"/>
      <c r="Q19" s="14"/>
    </row>
    <row r="20" spans="1:17" s="43" customFormat="1" ht="15.75">
      <c r="A20" s="6"/>
      <c r="B20" s="26"/>
      <c r="C20" s="26"/>
      <c r="D20" s="6"/>
      <c r="E20" s="6"/>
      <c r="F20" s="6"/>
      <c r="G20" s="6"/>
      <c r="H20" s="6"/>
      <c r="I20" s="6"/>
      <c r="J20" s="14"/>
      <c r="K20" s="14"/>
      <c r="L20" s="14"/>
      <c r="M20" s="14"/>
      <c r="N20" s="14"/>
      <c r="O20" s="14"/>
      <c r="P20" s="14"/>
      <c r="Q20" s="14"/>
    </row>
    <row r="21" spans="1:17" s="43" customFormat="1" ht="50.1" customHeight="1">
      <c r="A21" s="6"/>
      <c r="B21" s="423" t="s">
        <v>24</v>
      </c>
      <c r="C21" s="423"/>
      <c r="D21" s="423"/>
      <c r="E21" s="423"/>
      <c r="F21" s="423"/>
      <c r="G21" s="423"/>
      <c r="H21" s="423"/>
      <c r="I21" s="423"/>
      <c r="J21" s="423"/>
      <c r="K21" s="423"/>
      <c r="L21" s="423"/>
      <c r="M21" s="423"/>
      <c r="N21" s="423"/>
      <c r="O21" s="423"/>
      <c r="P21" s="423"/>
      <c r="Q21" s="423"/>
    </row>
    <row r="22" spans="1:17" s="43" customFormat="1" ht="50.1" customHeight="1">
      <c r="A22" s="6"/>
      <c r="B22" s="424"/>
      <c r="C22" s="425"/>
      <c r="D22" s="63" t="s">
        <v>25</v>
      </c>
      <c r="E22" s="63" t="s">
        <v>26</v>
      </c>
      <c r="F22" s="63" t="s">
        <v>27</v>
      </c>
      <c r="G22" s="63" t="s">
        <v>28</v>
      </c>
      <c r="H22" s="63" t="s">
        <v>29</v>
      </c>
      <c r="I22" s="63" t="s">
        <v>30</v>
      </c>
      <c r="J22" s="63" t="s">
        <v>31</v>
      </c>
      <c r="K22" s="63" t="s">
        <v>32</v>
      </c>
      <c r="L22" s="63" t="s">
        <v>33</v>
      </c>
      <c r="M22" s="63" t="s">
        <v>34</v>
      </c>
      <c r="N22" s="63" t="s">
        <v>35</v>
      </c>
      <c r="O22" s="63" t="s">
        <v>178</v>
      </c>
      <c r="P22" s="63" t="s">
        <v>37</v>
      </c>
      <c r="Q22" s="63" t="s">
        <v>38</v>
      </c>
    </row>
    <row r="23" spans="1:17" s="43" customFormat="1" ht="150" customHeight="1">
      <c r="A23" s="1" t="s">
        <v>179</v>
      </c>
      <c r="B23" s="419" t="s">
        <v>39</v>
      </c>
      <c r="C23" s="419"/>
      <c r="D23" s="32" t="s">
        <v>4233</v>
      </c>
      <c r="E23" s="32" t="s">
        <v>180</v>
      </c>
      <c r="F23" s="32" t="s">
        <v>181</v>
      </c>
      <c r="G23" s="32" t="s">
        <v>42</v>
      </c>
      <c r="H23" s="32" t="s">
        <v>43</v>
      </c>
      <c r="I23" s="32" t="s">
        <v>182</v>
      </c>
      <c r="J23" s="62">
        <v>12</v>
      </c>
      <c r="K23" s="62">
        <v>12</v>
      </c>
      <c r="L23" s="32" t="s">
        <v>45</v>
      </c>
      <c r="M23" s="32" t="s">
        <v>46</v>
      </c>
      <c r="N23" s="62">
        <f>(J23/K23)*100</f>
        <v>100</v>
      </c>
      <c r="O23" s="62">
        <v>12</v>
      </c>
      <c r="P23" s="32" t="s">
        <v>183</v>
      </c>
      <c r="Q23" s="59"/>
    </row>
    <row r="24" spans="1:17" s="43" customFormat="1" ht="150" customHeight="1">
      <c r="A24" s="1"/>
      <c r="B24" s="419" t="s">
        <v>48</v>
      </c>
      <c r="C24" s="419"/>
      <c r="D24" s="32" t="s">
        <v>4234</v>
      </c>
      <c r="E24" s="32" t="s">
        <v>184</v>
      </c>
      <c r="F24" s="32" t="s">
        <v>185</v>
      </c>
      <c r="G24" s="32" t="s">
        <v>42</v>
      </c>
      <c r="H24" s="32" t="s">
        <v>43</v>
      </c>
      <c r="I24" s="32" t="s">
        <v>186</v>
      </c>
      <c r="J24" s="62">
        <v>8000</v>
      </c>
      <c r="K24" s="62">
        <v>8000</v>
      </c>
      <c r="L24" s="32" t="s">
        <v>45</v>
      </c>
      <c r="M24" s="32" t="s">
        <v>46</v>
      </c>
      <c r="N24" s="62">
        <f t="shared" ref="N24:N38" si="0">(J24/K24)*100</f>
        <v>100</v>
      </c>
      <c r="O24" s="62">
        <v>8000</v>
      </c>
      <c r="P24" s="32" t="s">
        <v>187</v>
      </c>
      <c r="Q24" s="59" t="s">
        <v>188</v>
      </c>
    </row>
    <row r="25" spans="1:17" s="43" customFormat="1" ht="150" customHeight="1">
      <c r="A25" s="1"/>
      <c r="B25" s="419" t="s">
        <v>55</v>
      </c>
      <c r="C25" s="419"/>
      <c r="D25" s="32" t="s">
        <v>189</v>
      </c>
      <c r="E25" s="32" t="s">
        <v>190</v>
      </c>
      <c r="F25" s="32" t="s">
        <v>191</v>
      </c>
      <c r="G25" s="32" t="s">
        <v>42</v>
      </c>
      <c r="H25" s="32" t="s">
        <v>59</v>
      </c>
      <c r="I25" s="32" t="s">
        <v>192</v>
      </c>
      <c r="J25" s="62">
        <v>12</v>
      </c>
      <c r="K25" s="62">
        <v>12</v>
      </c>
      <c r="L25" s="32" t="s">
        <v>61</v>
      </c>
      <c r="M25" s="32" t="s">
        <v>46</v>
      </c>
      <c r="N25" s="62">
        <f t="shared" si="0"/>
        <v>100</v>
      </c>
      <c r="O25" s="62">
        <v>12</v>
      </c>
      <c r="P25" s="32" t="s">
        <v>193</v>
      </c>
      <c r="Q25" s="59" t="s">
        <v>194</v>
      </c>
    </row>
    <row r="26" spans="1:17" s="43" customFormat="1" ht="150" customHeight="1">
      <c r="A26" s="1"/>
      <c r="B26" s="419" t="s">
        <v>64</v>
      </c>
      <c r="C26" s="419"/>
      <c r="D26" s="32" t="s">
        <v>195</v>
      </c>
      <c r="E26" s="32" t="s">
        <v>196</v>
      </c>
      <c r="F26" s="32" t="s">
        <v>197</v>
      </c>
      <c r="G26" s="32" t="s">
        <v>42</v>
      </c>
      <c r="H26" s="32" t="s">
        <v>59</v>
      </c>
      <c r="I26" s="32" t="s">
        <v>198</v>
      </c>
      <c r="J26" s="62">
        <v>96</v>
      </c>
      <c r="K26" s="62">
        <v>96</v>
      </c>
      <c r="L26" s="32" t="s">
        <v>61</v>
      </c>
      <c r="M26" s="32" t="s">
        <v>46</v>
      </c>
      <c r="N26" s="62">
        <f t="shared" si="0"/>
        <v>100</v>
      </c>
      <c r="O26" s="62">
        <v>90</v>
      </c>
      <c r="P26" s="32" t="s">
        <v>199</v>
      </c>
      <c r="Q26" s="59" t="s">
        <v>200</v>
      </c>
    </row>
    <row r="27" spans="1:17" s="43" customFormat="1" ht="150" customHeight="1">
      <c r="A27" s="1"/>
      <c r="B27" s="419" t="s">
        <v>71</v>
      </c>
      <c r="C27" s="419"/>
      <c r="D27" s="32" t="s">
        <v>201</v>
      </c>
      <c r="E27" s="32" t="s">
        <v>202</v>
      </c>
      <c r="F27" s="32" t="s">
        <v>203</v>
      </c>
      <c r="G27" s="32" t="s">
        <v>42</v>
      </c>
      <c r="H27" s="32" t="s">
        <v>59</v>
      </c>
      <c r="I27" s="32" t="s">
        <v>204</v>
      </c>
      <c r="J27" s="62">
        <v>24</v>
      </c>
      <c r="K27" s="62">
        <v>24</v>
      </c>
      <c r="L27" s="32" t="s">
        <v>61</v>
      </c>
      <c r="M27" s="32" t="s">
        <v>46</v>
      </c>
      <c r="N27" s="62">
        <f t="shared" si="0"/>
        <v>100</v>
      </c>
      <c r="O27" s="62">
        <v>90</v>
      </c>
      <c r="P27" s="32" t="s">
        <v>205</v>
      </c>
      <c r="Q27" s="59" t="s">
        <v>206</v>
      </c>
    </row>
    <row r="28" spans="1:17" s="43" customFormat="1" ht="150" customHeight="1">
      <c r="A28" s="1"/>
      <c r="B28" s="419" t="s">
        <v>77</v>
      </c>
      <c r="C28" s="419"/>
      <c r="D28" s="32" t="s">
        <v>207</v>
      </c>
      <c r="E28" s="32" t="s">
        <v>208</v>
      </c>
      <c r="F28" s="32" t="s">
        <v>209</v>
      </c>
      <c r="G28" s="32" t="s">
        <v>42</v>
      </c>
      <c r="H28" s="32" t="s">
        <v>59</v>
      </c>
      <c r="I28" s="32" t="s">
        <v>210</v>
      </c>
      <c r="J28" s="62">
        <v>12</v>
      </c>
      <c r="K28" s="62">
        <v>12</v>
      </c>
      <c r="L28" s="32" t="s">
        <v>61</v>
      </c>
      <c r="M28" s="32" t="s">
        <v>46</v>
      </c>
      <c r="N28" s="62">
        <f t="shared" si="0"/>
        <v>100</v>
      </c>
      <c r="O28" s="62">
        <v>12</v>
      </c>
      <c r="P28" s="32" t="s">
        <v>211</v>
      </c>
      <c r="Q28" s="59" t="s">
        <v>212</v>
      </c>
    </row>
    <row r="29" spans="1:17" s="43" customFormat="1" ht="150" customHeight="1">
      <c r="A29" s="1"/>
      <c r="B29" s="419" t="s">
        <v>83</v>
      </c>
      <c r="C29" s="419"/>
      <c r="D29" s="32" t="s">
        <v>213</v>
      </c>
      <c r="E29" s="32" t="s">
        <v>214</v>
      </c>
      <c r="F29" s="32" t="s">
        <v>215</v>
      </c>
      <c r="G29" s="32" t="s">
        <v>42</v>
      </c>
      <c r="H29" s="32" t="s">
        <v>59</v>
      </c>
      <c r="I29" s="32" t="s">
        <v>216</v>
      </c>
      <c r="J29" s="62">
        <v>1800</v>
      </c>
      <c r="K29" s="62">
        <v>1800</v>
      </c>
      <c r="L29" s="32" t="s">
        <v>61</v>
      </c>
      <c r="M29" s="32" t="s">
        <v>46</v>
      </c>
      <c r="N29" s="62">
        <f t="shared" si="0"/>
        <v>100</v>
      </c>
      <c r="O29" s="62">
        <v>2500</v>
      </c>
      <c r="P29" s="32" t="s">
        <v>217</v>
      </c>
      <c r="Q29" s="59" t="s">
        <v>218</v>
      </c>
    </row>
    <row r="30" spans="1:17" s="43" customFormat="1" ht="150" customHeight="1">
      <c r="A30" s="1"/>
      <c r="B30" s="419" t="s">
        <v>90</v>
      </c>
      <c r="C30" s="419"/>
      <c r="D30" s="32" t="s">
        <v>219</v>
      </c>
      <c r="E30" s="32" t="s">
        <v>220</v>
      </c>
      <c r="F30" s="32" t="s">
        <v>221</v>
      </c>
      <c r="G30" s="32" t="s">
        <v>42</v>
      </c>
      <c r="H30" s="32" t="s">
        <v>59</v>
      </c>
      <c r="I30" s="32" t="s">
        <v>222</v>
      </c>
      <c r="J30" s="62">
        <v>6500</v>
      </c>
      <c r="K30" s="62">
        <v>6500</v>
      </c>
      <c r="L30" s="32" t="s">
        <v>61</v>
      </c>
      <c r="M30" s="32" t="s">
        <v>46</v>
      </c>
      <c r="N30" s="62">
        <f t="shared" si="0"/>
        <v>100</v>
      </c>
      <c r="O30" s="62">
        <v>70000</v>
      </c>
      <c r="P30" s="32" t="s">
        <v>223</v>
      </c>
      <c r="Q30" s="59" t="s">
        <v>224</v>
      </c>
    </row>
    <row r="31" spans="1:17" s="43" customFormat="1" ht="150" customHeight="1">
      <c r="A31" s="1"/>
      <c r="B31" s="419" t="s">
        <v>97</v>
      </c>
      <c r="C31" s="419"/>
      <c r="D31" s="32" t="s">
        <v>225</v>
      </c>
      <c r="E31" s="32" t="s">
        <v>226</v>
      </c>
      <c r="F31" s="32" t="s">
        <v>227</v>
      </c>
      <c r="G31" s="32" t="s">
        <v>42</v>
      </c>
      <c r="H31" s="32" t="s">
        <v>59</v>
      </c>
      <c r="I31" s="32" t="s">
        <v>228</v>
      </c>
      <c r="J31" s="62">
        <v>12</v>
      </c>
      <c r="K31" s="62">
        <v>12</v>
      </c>
      <c r="L31" s="32" t="s">
        <v>61</v>
      </c>
      <c r="M31" s="32" t="s">
        <v>46</v>
      </c>
      <c r="N31" s="62">
        <f t="shared" si="0"/>
        <v>100</v>
      </c>
      <c r="O31" s="62">
        <v>12</v>
      </c>
      <c r="P31" s="32" t="s">
        <v>229</v>
      </c>
      <c r="Q31" s="59" t="s">
        <v>230</v>
      </c>
    </row>
    <row r="32" spans="1:17" s="43" customFormat="1" ht="150" customHeight="1">
      <c r="A32" s="1"/>
      <c r="B32" s="419" t="s">
        <v>104</v>
      </c>
      <c r="C32" s="419"/>
      <c r="D32" s="32" t="s">
        <v>231</v>
      </c>
      <c r="E32" s="32" t="s">
        <v>232</v>
      </c>
      <c r="F32" s="32" t="s">
        <v>233</v>
      </c>
      <c r="G32" s="32" t="s">
        <v>42</v>
      </c>
      <c r="H32" s="32" t="s">
        <v>59</v>
      </c>
      <c r="I32" s="32" t="s">
        <v>234</v>
      </c>
      <c r="J32" s="62">
        <v>60</v>
      </c>
      <c r="K32" s="62">
        <v>60</v>
      </c>
      <c r="L32" s="32" t="s">
        <v>61</v>
      </c>
      <c r="M32" s="32" t="s">
        <v>46</v>
      </c>
      <c r="N32" s="62">
        <f t="shared" si="0"/>
        <v>100</v>
      </c>
      <c r="O32" s="62">
        <v>130</v>
      </c>
      <c r="P32" s="32" t="s">
        <v>235</v>
      </c>
      <c r="Q32" s="59" t="s">
        <v>236</v>
      </c>
    </row>
    <row r="33" spans="1:22" s="43" customFormat="1" ht="150" customHeight="1">
      <c r="A33" s="1"/>
      <c r="B33" s="419" t="s">
        <v>111</v>
      </c>
      <c r="C33" s="419"/>
      <c r="D33" s="32" t="s">
        <v>237</v>
      </c>
      <c r="E33" s="32" t="s">
        <v>238</v>
      </c>
      <c r="F33" s="32" t="s">
        <v>239</v>
      </c>
      <c r="G33" s="32" t="s">
        <v>240</v>
      </c>
      <c r="H33" s="32" t="s">
        <v>59</v>
      </c>
      <c r="I33" s="32" t="s">
        <v>241</v>
      </c>
      <c r="J33" s="62">
        <v>2000</v>
      </c>
      <c r="K33" s="62">
        <v>2000</v>
      </c>
      <c r="L33" s="32" t="s">
        <v>242</v>
      </c>
      <c r="M33" s="32" t="s">
        <v>46</v>
      </c>
      <c r="N33" s="62">
        <f t="shared" si="0"/>
        <v>100</v>
      </c>
      <c r="O33" s="62">
        <v>8000</v>
      </c>
      <c r="P33" s="32" t="s">
        <v>187</v>
      </c>
      <c r="Q33" s="59" t="s">
        <v>243</v>
      </c>
    </row>
    <row r="34" spans="1:22" s="43" customFormat="1" ht="150" customHeight="1">
      <c r="A34" s="1"/>
      <c r="B34" s="419" t="s">
        <v>118</v>
      </c>
      <c r="C34" s="419"/>
      <c r="D34" s="32" t="s">
        <v>244</v>
      </c>
      <c r="E34" s="32" t="s">
        <v>245</v>
      </c>
      <c r="F34" s="32" t="s">
        <v>246</v>
      </c>
      <c r="G34" s="32" t="s">
        <v>240</v>
      </c>
      <c r="H34" s="32" t="s">
        <v>59</v>
      </c>
      <c r="I34" s="32" t="s">
        <v>247</v>
      </c>
      <c r="J34" s="62">
        <v>150</v>
      </c>
      <c r="K34" s="62">
        <v>150</v>
      </c>
      <c r="L34" s="32" t="s">
        <v>242</v>
      </c>
      <c r="M34" s="32" t="s">
        <v>46</v>
      </c>
      <c r="N34" s="62">
        <f t="shared" si="0"/>
        <v>100</v>
      </c>
      <c r="O34" s="62">
        <v>700</v>
      </c>
      <c r="P34" s="32" t="s">
        <v>248</v>
      </c>
      <c r="Q34" s="59" t="s">
        <v>249</v>
      </c>
    </row>
    <row r="35" spans="1:22" s="43" customFormat="1" ht="150" customHeight="1">
      <c r="A35" s="1"/>
      <c r="B35" s="419" t="s">
        <v>125</v>
      </c>
      <c r="C35" s="419"/>
      <c r="D35" s="32" t="s">
        <v>250</v>
      </c>
      <c r="E35" s="32" t="s">
        <v>251</v>
      </c>
      <c r="F35" s="32" t="s">
        <v>252</v>
      </c>
      <c r="G35" s="32" t="s">
        <v>42</v>
      </c>
      <c r="H35" s="32" t="s">
        <v>59</v>
      </c>
      <c r="I35" s="32" t="s">
        <v>253</v>
      </c>
      <c r="J35" s="62">
        <v>150</v>
      </c>
      <c r="K35" s="62">
        <v>150</v>
      </c>
      <c r="L35" s="32" t="s">
        <v>242</v>
      </c>
      <c r="M35" s="32" t="s">
        <v>46</v>
      </c>
      <c r="N35" s="62">
        <f>(J35/K35)*100</f>
        <v>100</v>
      </c>
      <c r="O35" s="62">
        <v>700</v>
      </c>
      <c r="P35" s="32" t="s">
        <v>254</v>
      </c>
      <c r="Q35" s="59" t="s">
        <v>255</v>
      </c>
    </row>
    <row r="36" spans="1:22" s="43" customFormat="1" ht="150" customHeight="1">
      <c r="A36" s="1"/>
      <c r="B36" s="419" t="s">
        <v>138</v>
      </c>
      <c r="C36" s="419"/>
      <c r="D36" s="32" t="s">
        <v>256</v>
      </c>
      <c r="E36" s="32" t="s">
        <v>257</v>
      </c>
      <c r="F36" s="32" t="s">
        <v>258</v>
      </c>
      <c r="G36" s="32" t="s">
        <v>240</v>
      </c>
      <c r="H36" s="32" t="s">
        <v>59</v>
      </c>
      <c r="I36" s="32" t="s">
        <v>259</v>
      </c>
      <c r="J36" s="62">
        <v>120</v>
      </c>
      <c r="K36" s="62">
        <v>120</v>
      </c>
      <c r="L36" s="32" t="s">
        <v>61</v>
      </c>
      <c r="M36" s="32" t="s">
        <v>46</v>
      </c>
      <c r="N36" s="62">
        <f t="shared" si="0"/>
        <v>100</v>
      </c>
      <c r="O36" s="62">
        <v>100</v>
      </c>
      <c r="P36" s="32" t="s">
        <v>260</v>
      </c>
      <c r="Q36" s="59" t="s">
        <v>261</v>
      </c>
    </row>
    <row r="37" spans="1:22" s="43" customFormat="1" ht="150" customHeight="1">
      <c r="A37" s="1"/>
      <c r="B37" s="419" t="s">
        <v>145</v>
      </c>
      <c r="C37" s="419"/>
      <c r="D37" s="32" t="s">
        <v>262</v>
      </c>
      <c r="E37" s="32" t="s">
        <v>263</v>
      </c>
      <c r="F37" s="32" t="s">
        <v>264</v>
      </c>
      <c r="G37" s="32" t="s">
        <v>42</v>
      </c>
      <c r="H37" s="32" t="s">
        <v>59</v>
      </c>
      <c r="I37" s="32" t="s">
        <v>265</v>
      </c>
      <c r="J37" s="62">
        <v>120</v>
      </c>
      <c r="K37" s="62">
        <v>120</v>
      </c>
      <c r="L37" s="32" t="s">
        <v>61</v>
      </c>
      <c r="M37" s="32" t="s">
        <v>46</v>
      </c>
      <c r="N37" s="62">
        <f t="shared" si="0"/>
        <v>100</v>
      </c>
      <c r="O37" s="62">
        <v>100</v>
      </c>
      <c r="P37" s="32" t="s">
        <v>266</v>
      </c>
      <c r="Q37" s="59" t="s">
        <v>267</v>
      </c>
    </row>
    <row r="38" spans="1:22" s="43" customFormat="1" ht="150" customHeight="1">
      <c r="A38" s="1"/>
      <c r="B38" s="419" t="s">
        <v>151</v>
      </c>
      <c r="C38" s="419"/>
      <c r="D38" s="32" t="s">
        <v>268</v>
      </c>
      <c r="E38" s="32" t="s">
        <v>269</v>
      </c>
      <c r="F38" s="32" t="s">
        <v>270</v>
      </c>
      <c r="G38" s="32" t="s">
        <v>42</v>
      </c>
      <c r="H38" s="32" t="s">
        <v>59</v>
      </c>
      <c r="I38" s="32" t="s">
        <v>271</v>
      </c>
      <c r="J38" s="62">
        <v>120</v>
      </c>
      <c r="K38" s="62">
        <v>120</v>
      </c>
      <c r="L38" s="32" t="s">
        <v>61</v>
      </c>
      <c r="M38" s="32" t="s">
        <v>46</v>
      </c>
      <c r="N38" s="62">
        <f t="shared" si="0"/>
        <v>100</v>
      </c>
      <c r="O38" s="62">
        <v>100</v>
      </c>
      <c r="P38" s="32" t="s">
        <v>272</v>
      </c>
      <c r="Q38" s="59" t="s">
        <v>273</v>
      </c>
    </row>
    <row r="39" spans="1:22" s="43" customFormat="1" ht="15">
      <c r="A39" s="48"/>
      <c r="B39" s="48"/>
      <c r="C39" s="60"/>
      <c r="D39" s="48"/>
      <c r="E39" s="48"/>
      <c r="F39" s="48"/>
      <c r="G39" s="48"/>
      <c r="H39" s="48"/>
      <c r="I39" s="48"/>
      <c r="J39" s="48"/>
      <c r="K39" s="48"/>
      <c r="L39" s="48"/>
      <c r="M39" s="48"/>
      <c r="N39" s="48"/>
      <c r="O39" s="48"/>
      <c r="P39" s="48"/>
      <c r="Q39" s="48"/>
    </row>
    <row r="40" spans="1:22" ht="20.100000000000001" customHeight="1">
      <c r="A40" s="30"/>
      <c r="B40" s="64" t="s">
        <v>162</v>
      </c>
      <c r="C40" s="341" t="s">
        <v>163</v>
      </c>
      <c r="D40" s="342"/>
      <c r="E40" s="342"/>
      <c r="F40" s="342"/>
      <c r="G40" s="342"/>
      <c r="H40" s="343"/>
      <c r="I40" s="35"/>
      <c r="J40" s="40"/>
      <c r="K40" s="40"/>
      <c r="L40" s="35"/>
      <c r="M40" s="35"/>
      <c r="N40" s="41"/>
      <c r="O40" s="41"/>
      <c r="P40" s="35"/>
      <c r="Q40" s="35"/>
      <c r="R40" s="35"/>
      <c r="S40" s="35"/>
      <c r="T40" s="5"/>
      <c r="U40" s="5"/>
    </row>
    <row r="41" spans="1:22" ht="20.100000000000001" customHeight="1">
      <c r="A41" s="30"/>
      <c r="B41" s="64" t="s">
        <v>164</v>
      </c>
      <c r="C41" s="341" t="s">
        <v>565</v>
      </c>
      <c r="D41" s="342"/>
      <c r="E41" s="342"/>
      <c r="F41" s="342"/>
      <c r="G41" s="342"/>
      <c r="H41" s="343"/>
      <c r="I41" s="35"/>
      <c r="J41" s="40"/>
      <c r="K41" s="40"/>
      <c r="L41" s="35"/>
      <c r="M41" s="35"/>
      <c r="N41" s="41"/>
      <c r="O41" s="41"/>
      <c r="P41" s="35"/>
      <c r="Q41" s="35"/>
      <c r="R41" s="35"/>
      <c r="S41" s="35"/>
      <c r="T41" s="5"/>
      <c r="U41" s="5"/>
    </row>
    <row r="42" spans="1:22" ht="20.100000000000001" customHeight="1">
      <c r="A42" s="30"/>
      <c r="B42" s="64" t="s">
        <v>165</v>
      </c>
      <c r="C42" s="341" t="s">
        <v>166</v>
      </c>
      <c r="D42" s="342"/>
      <c r="E42" s="342"/>
      <c r="F42" s="342"/>
      <c r="G42" s="342"/>
      <c r="H42" s="343"/>
      <c r="I42" s="35"/>
      <c r="J42" s="40"/>
      <c r="K42" s="40"/>
      <c r="L42" s="35"/>
      <c r="M42" s="35"/>
      <c r="N42" s="41"/>
      <c r="O42" s="41"/>
      <c r="P42" s="35"/>
      <c r="Q42" s="35"/>
      <c r="R42" s="35"/>
      <c r="S42" s="35"/>
      <c r="T42" s="5"/>
      <c r="U42" s="5"/>
    </row>
    <row r="43" spans="1:22" ht="20.100000000000001" customHeight="1">
      <c r="A43" s="30"/>
      <c r="B43" s="64" t="s">
        <v>167</v>
      </c>
      <c r="C43" s="341" t="s">
        <v>168</v>
      </c>
      <c r="D43" s="342"/>
      <c r="E43" s="342"/>
      <c r="F43" s="342"/>
      <c r="G43" s="342"/>
      <c r="H43" s="343"/>
      <c r="I43" s="35"/>
      <c r="J43" s="40"/>
      <c r="K43" s="40"/>
      <c r="L43" s="35"/>
      <c r="M43" s="35"/>
      <c r="N43" s="41"/>
      <c r="O43" s="41"/>
      <c r="P43" s="35"/>
      <c r="Q43" s="35"/>
      <c r="R43" s="35"/>
      <c r="S43" s="35"/>
      <c r="T43" s="5"/>
      <c r="U43" s="5"/>
    </row>
    <row r="44" spans="1:22" ht="20.100000000000001" customHeight="1">
      <c r="A44" s="30"/>
      <c r="B44" s="64" t="s">
        <v>169</v>
      </c>
      <c r="C44" s="341" t="s">
        <v>170</v>
      </c>
      <c r="D44" s="342"/>
      <c r="E44" s="342"/>
      <c r="F44" s="342"/>
      <c r="G44" s="342"/>
      <c r="H44" s="343"/>
      <c r="I44" s="35"/>
      <c r="J44" s="40"/>
      <c r="K44" s="40"/>
      <c r="L44" s="35"/>
      <c r="M44" s="35"/>
      <c r="N44" s="41"/>
      <c r="O44" s="41"/>
      <c r="P44" s="35"/>
      <c r="Q44" s="35"/>
      <c r="R44" s="35"/>
      <c r="S44" s="35"/>
      <c r="T44" s="5"/>
      <c r="U44" s="5"/>
    </row>
    <row r="45" spans="1:22" ht="20.100000000000001" customHeight="1">
      <c r="A45" s="30"/>
      <c r="B45" s="64" t="s">
        <v>171</v>
      </c>
      <c r="C45" s="349" t="s">
        <v>4235</v>
      </c>
      <c r="D45" s="350"/>
      <c r="E45" s="350"/>
      <c r="F45" s="350"/>
      <c r="G45" s="350"/>
      <c r="H45" s="351"/>
      <c r="I45" s="35"/>
      <c r="J45" s="40"/>
      <c r="K45" s="40"/>
      <c r="L45" s="35"/>
      <c r="M45" s="35"/>
      <c r="N45" s="41"/>
      <c r="O45" s="41"/>
      <c r="P45" s="35"/>
      <c r="Q45" s="35"/>
      <c r="R45" s="35"/>
      <c r="S45" s="35"/>
      <c r="T45" s="5"/>
      <c r="U45" s="5"/>
    </row>
    <row r="46" spans="1:22" ht="20.100000000000001" customHeight="1">
      <c r="A46" s="30"/>
      <c r="B46" s="64" t="s">
        <v>173</v>
      </c>
      <c r="C46" s="341" t="s">
        <v>276</v>
      </c>
      <c r="D46" s="342"/>
      <c r="E46" s="342"/>
      <c r="F46" s="342"/>
      <c r="G46" s="342"/>
      <c r="H46" s="343"/>
      <c r="I46" s="35"/>
      <c r="J46" s="40"/>
      <c r="K46" s="40"/>
      <c r="L46" s="35"/>
      <c r="M46" s="35"/>
      <c r="N46" s="41"/>
      <c r="O46" s="41"/>
      <c r="P46" s="35"/>
      <c r="Q46" s="35"/>
      <c r="R46" s="35"/>
      <c r="S46" s="35"/>
      <c r="T46" s="5"/>
      <c r="U46" s="5"/>
    </row>
    <row r="47" spans="1:22" ht="20.100000000000001" customHeight="1">
      <c r="A47" s="30"/>
      <c r="B47" s="29"/>
      <c r="C47" s="29"/>
      <c r="D47" s="35"/>
      <c r="E47" s="35"/>
      <c r="F47" s="35"/>
      <c r="G47" s="35"/>
      <c r="H47" s="35"/>
      <c r="I47" s="35"/>
      <c r="J47" s="40"/>
      <c r="K47" s="40"/>
      <c r="L47" s="35"/>
      <c r="M47" s="35"/>
      <c r="N47" s="41"/>
      <c r="O47" s="41"/>
      <c r="P47" s="35"/>
      <c r="Q47" s="35"/>
      <c r="R47" s="35"/>
      <c r="S47" s="35"/>
      <c r="T47" s="5"/>
      <c r="U47" s="5"/>
    </row>
    <row r="48" spans="1:22" ht="20.100000000000001" customHeight="1">
      <c r="A48" s="30"/>
      <c r="B48" s="337" t="s">
        <v>175</v>
      </c>
      <c r="C48" s="338"/>
      <c r="D48" s="338"/>
      <c r="E48" s="338"/>
      <c r="F48" s="338"/>
      <c r="G48" s="338"/>
      <c r="H48" s="339"/>
      <c r="I48" s="5"/>
      <c r="J48" s="42"/>
      <c r="K48" s="42"/>
      <c r="L48" s="5"/>
      <c r="M48" s="5"/>
      <c r="N48" s="42"/>
      <c r="O48" s="42"/>
      <c r="P48" s="5"/>
      <c r="Q48" s="5"/>
      <c r="R48" s="5"/>
      <c r="S48" s="5"/>
      <c r="T48" s="5"/>
      <c r="U48" s="5"/>
      <c r="V48" s="43"/>
    </row>
    <row r="49" spans="1:17" s="43" customFormat="1" ht="15">
      <c r="A49" s="48"/>
      <c r="B49" s="48"/>
      <c r="C49" s="60"/>
      <c r="D49" s="48"/>
      <c r="E49" s="48"/>
      <c r="F49" s="48"/>
      <c r="G49" s="48"/>
      <c r="H49" s="48"/>
      <c r="I49" s="48"/>
      <c r="J49" s="48"/>
      <c r="K49" s="48"/>
      <c r="L49" s="48"/>
      <c r="M49" s="48"/>
      <c r="N49" s="48"/>
      <c r="O49" s="48"/>
      <c r="P49" s="48"/>
      <c r="Q49" s="48"/>
    </row>
    <row r="50" spans="1:17" hidden="1"/>
    <row r="51" spans="1:17" hidden="1"/>
    <row r="52" spans="1:17" hidden="1"/>
    <row r="53" spans="1:17" hidden="1"/>
    <row r="54" spans="1:17" hidden="1"/>
    <row r="55" spans="1:17" hidden="1"/>
    <row r="56" spans="1:17" hidden="1"/>
    <row r="57" spans="1:17" hidden="1"/>
    <row r="58" spans="1:17" hidden="1"/>
    <row r="59" spans="1:17" hidden="1"/>
    <row r="60" spans="1:17" hidden="1"/>
    <row r="61" spans="1:17" hidden="1"/>
  </sheetData>
  <mergeCells count="61">
    <mergeCell ref="B19:C19"/>
    <mergeCell ref="E19:H19"/>
    <mergeCell ref="C46:H46"/>
    <mergeCell ref="B48:H48"/>
    <mergeCell ref="B15:C15"/>
    <mergeCell ref="D15:H15"/>
    <mergeCell ref="B16:C16"/>
    <mergeCell ref="D16:H16"/>
    <mergeCell ref="C40:H40"/>
    <mergeCell ref="C41:H41"/>
    <mergeCell ref="C42:H42"/>
    <mergeCell ref="C43:H43"/>
    <mergeCell ref="C44:H44"/>
    <mergeCell ref="C45:H45"/>
    <mergeCell ref="B33:C33"/>
    <mergeCell ref="B34:C34"/>
    <mergeCell ref="B35:C35"/>
    <mergeCell ref="B36:C36"/>
    <mergeCell ref="B37:C37"/>
    <mergeCell ref="B38:C38"/>
    <mergeCell ref="B27:C27"/>
    <mergeCell ref="B28:C28"/>
    <mergeCell ref="B29:C29"/>
    <mergeCell ref="B30:C30"/>
    <mergeCell ref="B31:C31"/>
    <mergeCell ref="B32:C32"/>
    <mergeCell ref="B26:C26"/>
    <mergeCell ref="A12:A13"/>
    <mergeCell ref="B12:C12"/>
    <mergeCell ref="D12:H12"/>
    <mergeCell ref="B13:C13"/>
    <mergeCell ref="D13:H13"/>
    <mergeCell ref="A14:A17"/>
    <mergeCell ref="B14:C14"/>
    <mergeCell ref="D14:H14"/>
    <mergeCell ref="B17:C17"/>
    <mergeCell ref="D17:H17"/>
    <mergeCell ref="B21:Q21"/>
    <mergeCell ref="B22:C22"/>
    <mergeCell ref="B23:C23"/>
    <mergeCell ref="B24:C24"/>
    <mergeCell ref="B25:C25"/>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23622047244094491" right="0.23622047244094491" top="0.74803149606299213" bottom="0.74803149606299213" header="0.31496062992125984" footer="0.31496062992125984"/>
  <pageSetup scale="21" fitToHeight="8"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topLeftCell="A7" zoomScale="55" zoomScaleNormal="55" workbookViewId="0">
      <selection activeCell="E19" sqref="E19:H19"/>
    </sheetView>
  </sheetViews>
  <sheetFormatPr baseColWidth="10" defaultColWidth="0" defaultRowHeight="15.7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16384" width="11.42578125" hidden="1"/>
  </cols>
  <sheetData>
    <row r="1" spans="1:18" ht="15">
      <c r="A1" s="43"/>
      <c r="B1" s="43"/>
      <c r="C1" s="43"/>
      <c r="D1" s="43"/>
      <c r="E1" s="43"/>
      <c r="F1" s="43"/>
      <c r="G1" s="43"/>
      <c r="H1" s="43"/>
      <c r="I1" s="43"/>
      <c r="J1" s="85"/>
      <c r="K1" s="85"/>
      <c r="L1" s="43"/>
      <c r="M1" s="43"/>
      <c r="N1" s="85"/>
      <c r="O1" s="85"/>
      <c r="P1" s="43"/>
      <c r="Q1" s="43"/>
      <c r="R1" s="43"/>
    </row>
    <row r="2" spans="1:18">
      <c r="A2" s="5"/>
      <c r="B2" s="5"/>
      <c r="C2" s="5"/>
      <c r="D2" s="5"/>
      <c r="E2" s="5"/>
      <c r="F2" s="5"/>
      <c r="G2" s="5"/>
      <c r="H2" s="5"/>
      <c r="I2" s="5"/>
      <c r="J2" s="42"/>
      <c r="K2" s="42"/>
      <c r="L2" s="5"/>
      <c r="M2" s="5"/>
      <c r="N2" s="42"/>
      <c r="O2" s="42"/>
      <c r="P2" s="5"/>
      <c r="Q2" s="5"/>
      <c r="R2" s="5"/>
    </row>
    <row r="3" spans="1:18" s="43" customFormat="1" ht="20.100000000000001" customHeight="1">
      <c r="A3" s="5"/>
      <c r="B3" s="429" t="s">
        <v>0</v>
      </c>
      <c r="C3" s="429"/>
      <c r="D3" s="366" t="s">
        <v>1</v>
      </c>
      <c r="E3" s="366"/>
      <c r="F3" s="366"/>
      <c r="G3" s="366"/>
      <c r="H3" s="366"/>
      <c r="I3" s="176"/>
      <c r="J3" s="42"/>
      <c r="K3" s="42"/>
      <c r="L3" s="5"/>
      <c r="M3" s="5"/>
      <c r="N3" s="42"/>
      <c r="O3" s="42"/>
      <c r="P3" s="5"/>
      <c r="Q3" s="5"/>
      <c r="R3" s="5"/>
    </row>
    <row r="4" spans="1:18" s="43" customFormat="1" ht="20.100000000000001" customHeight="1">
      <c r="A4" s="5"/>
      <c r="B4" s="429" t="s">
        <v>2</v>
      </c>
      <c r="C4" s="429"/>
      <c r="D4" s="366" t="s">
        <v>2799</v>
      </c>
      <c r="E4" s="366"/>
      <c r="F4" s="366"/>
      <c r="G4" s="366"/>
      <c r="H4" s="366"/>
      <c r="I4" s="176"/>
      <c r="J4" s="42"/>
      <c r="K4" s="42"/>
      <c r="L4" s="5"/>
      <c r="M4" s="5"/>
      <c r="N4" s="42"/>
      <c r="O4" s="42"/>
      <c r="P4" s="5"/>
      <c r="Q4" s="5"/>
      <c r="R4" s="5"/>
    </row>
    <row r="5" spans="1:18" s="43" customFormat="1" ht="20.100000000000001" customHeight="1">
      <c r="A5" s="5"/>
      <c r="B5" s="429" t="s">
        <v>3</v>
      </c>
      <c r="C5" s="429"/>
      <c r="D5" s="366" t="s">
        <v>1471</v>
      </c>
      <c r="E5" s="366"/>
      <c r="F5" s="366"/>
      <c r="G5" s="366"/>
      <c r="H5" s="366"/>
      <c r="I5" s="176"/>
      <c r="J5" s="42"/>
      <c r="K5" s="42"/>
      <c r="L5" s="5"/>
      <c r="M5" s="5"/>
      <c r="N5" s="42"/>
      <c r="O5" s="42"/>
      <c r="P5" s="5"/>
      <c r="Q5" s="5"/>
      <c r="R5" s="5"/>
    </row>
    <row r="6" spans="1:18" s="43" customFormat="1" ht="20.100000000000001" customHeight="1">
      <c r="A6" s="5"/>
      <c r="B6" s="429" t="s">
        <v>5</v>
      </c>
      <c r="C6" s="429"/>
      <c r="D6" s="366" t="s">
        <v>2241</v>
      </c>
      <c r="E6" s="366"/>
      <c r="F6" s="366"/>
      <c r="G6" s="366"/>
      <c r="H6" s="366"/>
      <c r="I6" s="176"/>
      <c r="J6" s="42"/>
      <c r="K6" s="42"/>
      <c r="L6" s="5"/>
      <c r="M6" s="5"/>
      <c r="N6" s="42"/>
      <c r="O6" s="42"/>
      <c r="P6" s="5"/>
      <c r="Q6" s="5"/>
      <c r="R6" s="5"/>
    </row>
    <row r="7" spans="1:18" s="43" customFormat="1" ht="20.100000000000001" customHeight="1">
      <c r="A7" s="5"/>
      <c r="B7" s="429" t="s">
        <v>7</v>
      </c>
      <c r="C7" s="429"/>
      <c r="D7" s="366" t="s">
        <v>1239</v>
      </c>
      <c r="E7" s="366"/>
      <c r="F7" s="366"/>
      <c r="G7" s="366"/>
      <c r="H7" s="366"/>
      <c r="I7" s="176"/>
      <c r="J7" s="42"/>
      <c r="K7" s="42"/>
      <c r="L7" s="5"/>
      <c r="M7" s="5"/>
      <c r="N7" s="42"/>
      <c r="O7" s="42"/>
      <c r="P7" s="5"/>
      <c r="Q7" s="5"/>
      <c r="R7" s="5"/>
    </row>
    <row r="8" spans="1:18" s="43" customFormat="1" ht="20.100000000000001" customHeight="1">
      <c r="A8" s="5"/>
      <c r="B8" s="429" t="s">
        <v>9</v>
      </c>
      <c r="C8" s="429"/>
      <c r="D8" s="366" t="s">
        <v>1473</v>
      </c>
      <c r="E8" s="366"/>
      <c r="F8" s="366"/>
      <c r="G8" s="366"/>
      <c r="H8" s="366"/>
      <c r="I8" s="176"/>
      <c r="J8" s="42"/>
      <c r="K8" s="42"/>
      <c r="L8" s="5"/>
      <c r="M8" s="5"/>
      <c r="N8" s="42"/>
      <c r="O8" s="42"/>
      <c r="P8" s="5"/>
      <c r="Q8" s="5"/>
      <c r="R8" s="5"/>
    </row>
    <row r="9" spans="1:18" s="43" customFormat="1" ht="20.100000000000001" customHeight="1">
      <c r="A9" s="5"/>
      <c r="B9" s="429" t="s">
        <v>10</v>
      </c>
      <c r="C9" s="429"/>
      <c r="D9" s="366" t="s">
        <v>1474</v>
      </c>
      <c r="E9" s="366"/>
      <c r="F9" s="366"/>
      <c r="G9" s="366"/>
      <c r="H9" s="366"/>
      <c r="I9" s="176"/>
      <c r="J9" s="42"/>
      <c r="K9" s="42"/>
      <c r="L9" s="5"/>
      <c r="M9" s="5"/>
      <c r="N9" s="42"/>
      <c r="O9" s="42"/>
      <c r="P9" s="5"/>
      <c r="Q9" s="5"/>
      <c r="R9" s="5"/>
    </row>
    <row r="10" spans="1:18" s="43" customFormat="1" ht="50.1" customHeight="1">
      <c r="A10" s="430" t="s">
        <v>1277</v>
      </c>
      <c r="B10" s="429" t="s">
        <v>12</v>
      </c>
      <c r="C10" s="429"/>
      <c r="D10" s="366" t="s">
        <v>281</v>
      </c>
      <c r="E10" s="366"/>
      <c r="F10" s="366"/>
      <c r="G10" s="366"/>
      <c r="H10" s="366"/>
      <c r="I10" s="176"/>
      <c r="J10" s="42"/>
      <c r="K10" s="42"/>
      <c r="L10" s="5"/>
      <c r="M10" s="5"/>
      <c r="N10" s="42"/>
      <c r="O10" s="42"/>
      <c r="P10" s="5"/>
      <c r="Q10" s="5"/>
      <c r="R10" s="5"/>
    </row>
    <row r="11" spans="1:18" s="43" customFormat="1" ht="50.1" customHeight="1">
      <c r="A11" s="430"/>
      <c r="B11" s="429" t="s">
        <v>14</v>
      </c>
      <c r="C11" s="429"/>
      <c r="D11" s="366" t="s">
        <v>2242</v>
      </c>
      <c r="E11" s="366"/>
      <c r="F11" s="366"/>
      <c r="G11" s="366"/>
      <c r="H11" s="366"/>
      <c r="I11" s="176"/>
      <c r="J11" s="42"/>
      <c r="K11" s="42"/>
      <c r="L11" s="5"/>
      <c r="M11" s="5"/>
      <c r="N11" s="42"/>
      <c r="O11" s="42"/>
      <c r="P11" s="5"/>
      <c r="Q11" s="5"/>
      <c r="R11" s="5"/>
    </row>
    <row r="12" spans="1:18" s="43" customFormat="1" ht="50.1" customHeight="1">
      <c r="A12" s="430" t="s">
        <v>1278</v>
      </c>
      <c r="B12" s="429" t="s">
        <v>16</v>
      </c>
      <c r="C12" s="429"/>
      <c r="D12" s="366" t="s">
        <v>562</v>
      </c>
      <c r="E12" s="366"/>
      <c r="F12" s="366"/>
      <c r="G12" s="366"/>
      <c r="H12" s="366"/>
      <c r="I12" s="176"/>
      <c r="J12" s="42"/>
      <c r="K12" s="42"/>
      <c r="L12" s="5"/>
      <c r="M12" s="5"/>
      <c r="N12" s="42"/>
      <c r="O12" s="42"/>
      <c r="P12" s="5"/>
      <c r="Q12" s="5"/>
      <c r="R12" s="5"/>
    </row>
    <row r="13" spans="1:18" s="43" customFormat="1" ht="50.1" customHeight="1">
      <c r="A13" s="430"/>
      <c r="B13" s="429" t="s">
        <v>18</v>
      </c>
      <c r="C13" s="429"/>
      <c r="D13" s="366" t="s">
        <v>2243</v>
      </c>
      <c r="E13" s="366"/>
      <c r="F13" s="366"/>
      <c r="G13" s="366"/>
      <c r="H13" s="366"/>
      <c r="I13" s="176"/>
      <c r="J13" s="42"/>
      <c r="K13" s="42"/>
      <c r="L13" s="5"/>
      <c r="M13" s="5"/>
      <c r="N13" s="42"/>
      <c r="O13" s="42"/>
      <c r="P13" s="5"/>
      <c r="Q13" s="5"/>
      <c r="R13" s="5"/>
    </row>
    <row r="14" spans="1:18" s="43" customFormat="1" ht="50.1" customHeight="1">
      <c r="A14" s="430" t="s">
        <v>1279</v>
      </c>
      <c r="B14" s="429" t="s">
        <v>20</v>
      </c>
      <c r="C14" s="429"/>
      <c r="D14" s="366" t="s">
        <v>1227</v>
      </c>
      <c r="E14" s="366"/>
      <c r="F14" s="366"/>
      <c r="G14" s="366"/>
      <c r="H14" s="366"/>
      <c r="I14" s="176"/>
      <c r="J14" s="42"/>
      <c r="K14" s="42"/>
      <c r="L14" s="5"/>
      <c r="M14" s="5"/>
      <c r="N14" s="42"/>
      <c r="O14" s="42"/>
      <c r="P14" s="5"/>
      <c r="Q14" s="5"/>
      <c r="R14" s="5"/>
    </row>
    <row r="15" spans="1:18" s="43" customFormat="1" ht="50.1" customHeight="1">
      <c r="A15" s="430"/>
      <c r="B15" s="429" t="s">
        <v>22</v>
      </c>
      <c r="C15" s="429"/>
      <c r="D15" s="366" t="s">
        <v>1925</v>
      </c>
      <c r="E15" s="366"/>
      <c r="F15" s="366"/>
      <c r="G15" s="366"/>
      <c r="H15" s="366"/>
      <c r="I15" s="176"/>
      <c r="J15" s="42"/>
      <c r="K15" s="42"/>
      <c r="L15" s="5"/>
      <c r="M15" s="5"/>
      <c r="N15" s="42"/>
      <c r="O15" s="42"/>
      <c r="P15" s="5"/>
      <c r="Q15" s="5"/>
      <c r="R15" s="5"/>
    </row>
    <row r="16" spans="1:18" s="43" customFormat="1" ht="50.1" customHeight="1">
      <c r="A16" s="430"/>
      <c r="B16" s="429" t="s">
        <v>2244</v>
      </c>
      <c r="C16" s="429"/>
      <c r="D16" s="366" t="s">
        <v>1926</v>
      </c>
      <c r="E16" s="366"/>
      <c r="F16" s="366"/>
      <c r="G16" s="366"/>
      <c r="H16" s="366"/>
      <c r="I16" s="176"/>
      <c r="J16" s="42"/>
      <c r="K16" s="42"/>
      <c r="L16" s="5"/>
      <c r="M16" s="5"/>
      <c r="N16" s="42"/>
      <c r="O16" s="42"/>
      <c r="P16" s="5"/>
      <c r="Q16" s="5"/>
      <c r="R16" s="5"/>
    </row>
    <row r="17" spans="1:18" s="43" customFormat="1" ht="50.1" customHeight="1">
      <c r="A17" s="430"/>
      <c r="B17" s="429" t="s">
        <v>2245</v>
      </c>
      <c r="C17" s="429"/>
      <c r="D17" s="366" t="s">
        <v>2246</v>
      </c>
      <c r="E17" s="366"/>
      <c r="F17" s="366"/>
      <c r="G17" s="366"/>
      <c r="H17" s="366"/>
      <c r="I17" s="176"/>
      <c r="J17" s="42"/>
      <c r="K17" s="42"/>
      <c r="L17" s="5"/>
      <c r="M17" s="5"/>
      <c r="N17" s="42"/>
      <c r="O17" s="42"/>
      <c r="P17" s="5"/>
      <c r="Q17" s="5"/>
      <c r="R17" s="5"/>
    </row>
    <row r="18" spans="1:18" s="43" customFormat="1">
      <c r="A18" s="6"/>
      <c r="B18" s="26"/>
      <c r="C18" s="26"/>
      <c r="D18" s="6"/>
      <c r="E18" s="6"/>
      <c r="F18" s="6"/>
      <c r="G18" s="6"/>
      <c r="H18" s="6"/>
      <c r="I18" s="6"/>
      <c r="J18" s="13"/>
      <c r="K18" s="13"/>
      <c r="L18" s="14"/>
      <c r="M18" s="14"/>
      <c r="N18" s="13"/>
      <c r="O18" s="129"/>
      <c r="P18" s="14"/>
      <c r="Q18" s="14"/>
    </row>
    <row r="19" spans="1:18" s="43" customFormat="1" ht="50.1" customHeight="1">
      <c r="A19" s="6"/>
      <c r="B19" s="431" t="s">
        <v>2659</v>
      </c>
      <c r="C19" s="431"/>
      <c r="D19" s="323">
        <v>367534852</v>
      </c>
      <c r="E19" s="365" t="s">
        <v>4362</v>
      </c>
      <c r="F19" s="365"/>
      <c r="G19" s="365"/>
      <c r="H19" s="365"/>
      <c r="I19" s="6"/>
      <c r="J19" s="13"/>
      <c r="K19" s="13"/>
      <c r="L19" s="14"/>
      <c r="M19" s="14"/>
      <c r="N19" s="13"/>
      <c r="O19" s="129"/>
      <c r="P19" s="14"/>
      <c r="Q19" s="14"/>
    </row>
    <row r="20" spans="1:18" s="43" customFormat="1">
      <c r="A20" s="5"/>
      <c r="B20" s="5"/>
      <c r="C20" s="5"/>
      <c r="D20" s="5"/>
      <c r="E20" s="5"/>
      <c r="F20" s="5"/>
      <c r="G20" s="5"/>
      <c r="H20" s="5"/>
      <c r="I20" s="176"/>
      <c r="J20" s="42"/>
      <c r="K20" s="42"/>
      <c r="L20" s="5"/>
      <c r="M20" s="5"/>
      <c r="N20" s="42"/>
      <c r="O20" s="42"/>
      <c r="P20" s="5"/>
      <c r="Q20" s="5"/>
      <c r="R20" s="5"/>
    </row>
    <row r="21" spans="1:18" ht="50.1" customHeight="1">
      <c r="A21" s="1"/>
      <c r="B21" s="433" t="s">
        <v>24</v>
      </c>
      <c r="C21" s="434"/>
      <c r="D21" s="435"/>
      <c r="E21" s="435"/>
      <c r="F21" s="435"/>
      <c r="G21" s="435"/>
      <c r="H21" s="435"/>
      <c r="I21" s="435"/>
      <c r="J21" s="435"/>
      <c r="K21" s="435"/>
      <c r="L21" s="435"/>
      <c r="M21" s="435"/>
      <c r="N21" s="435"/>
      <c r="O21" s="435"/>
      <c r="P21" s="435"/>
      <c r="Q21" s="436"/>
      <c r="R21" s="5"/>
    </row>
    <row r="22" spans="1:18" ht="50.1" customHeight="1">
      <c r="A22" s="1"/>
      <c r="B22" s="431"/>
      <c r="C22" s="432"/>
      <c r="D22" s="177" t="s">
        <v>25</v>
      </c>
      <c r="E22" s="177" t="s">
        <v>26</v>
      </c>
      <c r="F22" s="177" t="s">
        <v>27</v>
      </c>
      <c r="G22" s="177" t="s">
        <v>28</v>
      </c>
      <c r="H22" s="177" t="s">
        <v>29</v>
      </c>
      <c r="I22" s="177" t="s">
        <v>30</v>
      </c>
      <c r="J22" s="178" t="s">
        <v>31</v>
      </c>
      <c r="K22" s="178" t="s">
        <v>32</v>
      </c>
      <c r="L22" s="177" t="s">
        <v>33</v>
      </c>
      <c r="M22" s="177" t="s">
        <v>34</v>
      </c>
      <c r="N22" s="178" t="s">
        <v>2247</v>
      </c>
      <c r="O22" s="178" t="s">
        <v>36</v>
      </c>
      <c r="P22" s="177" t="s">
        <v>37</v>
      </c>
      <c r="Q22" s="177" t="s">
        <v>38</v>
      </c>
      <c r="R22" s="5"/>
    </row>
    <row r="23" spans="1:18" ht="150" customHeight="1">
      <c r="A23" s="1"/>
      <c r="B23" s="429" t="s">
        <v>39</v>
      </c>
      <c r="C23" s="429"/>
      <c r="D23" s="179" t="s">
        <v>4236</v>
      </c>
      <c r="E23" s="179" t="s">
        <v>2248</v>
      </c>
      <c r="F23" s="179" t="s">
        <v>2249</v>
      </c>
      <c r="G23" s="179" t="s">
        <v>42</v>
      </c>
      <c r="H23" s="179" t="s">
        <v>43</v>
      </c>
      <c r="I23" s="179" t="s">
        <v>2250</v>
      </c>
      <c r="J23" s="180">
        <v>183672</v>
      </c>
      <c r="K23" s="180">
        <f>+K25+K34+K43+K54</f>
        <v>189353</v>
      </c>
      <c r="L23" s="179" t="s">
        <v>427</v>
      </c>
      <c r="M23" s="179" t="s">
        <v>46</v>
      </c>
      <c r="N23" s="181">
        <f>(J23/K23)*100</f>
        <v>96.999783473195563</v>
      </c>
      <c r="O23" s="180">
        <v>65000</v>
      </c>
      <c r="P23" s="179" t="s">
        <v>2241</v>
      </c>
      <c r="Q23" s="179"/>
      <c r="R23" s="5"/>
    </row>
    <row r="24" spans="1:18" ht="150" customHeight="1">
      <c r="A24" s="1"/>
      <c r="B24" s="429" t="s">
        <v>48</v>
      </c>
      <c r="C24" s="429"/>
      <c r="D24" s="179" t="s">
        <v>4237</v>
      </c>
      <c r="E24" s="179" t="s">
        <v>2251</v>
      </c>
      <c r="F24" s="179" t="s">
        <v>2252</v>
      </c>
      <c r="G24" s="179" t="s">
        <v>656</v>
      </c>
      <c r="H24" s="179" t="s">
        <v>43</v>
      </c>
      <c r="I24" s="179" t="s">
        <v>2253</v>
      </c>
      <c r="J24" s="180">
        <v>83424</v>
      </c>
      <c r="K24" s="180">
        <v>86900</v>
      </c>
      <c r="L24" s="179" t="s">
        <v>674</v>
      </c>
      <c r="M24" s="179" t="s">
        <v>46</v>
      </c>
      <c r="N24" s="181">
        <f>(J24/K24)*100</f>
        <v>96</v>
      </c>
      <c r="O24" s="180">
        <v>54166</v>
      </c>
      <c r="P24" s="179" t="s">
        <v>2254</v>
      </c>
      <c r="Q24" s="179" t="s">
        <v>2255</v>
      </c>
      <c r="R24" s="5"/>
    </row>
    <row r="25" spans="1:18" ht="150" customHeight="1">
      <c r="A25" s="182"/>
      <c r="B25" s="429" t="s">
        <v>55</v>
      </c>
      <c r="C25" s="429"/>
      <c r="D25" s="179" t="s">
        <v>2256</v>
      </c>
      <c r="E25" s="179" t="s">
        <v>2257</v>
      </c>
      <c r="F25" s="179" t="s">
        <v>2258</v>
      </c>
      <c r="G25" s="179" t="s">
        <v>42</v>
      </c>
      <c r="H25" s="179" t="s">
        <v>59</v>
      </c>
      <c r="I25" s="179" t="s">
        <v>2259</v>
      </c>
      <c r="J25" s="180">
        <f>SUM(J26:J33)</f>
        <v>2329</v>
      </c>
      <c r="K25" s="180">
        <f>SUM(K26:K33)</f>
        <v>2329</v>
      </c>
      <c r="L25" s="179" t="s">
        <v>674</v>
      </c>
      <c r="M25" s="179" t="s">
        <v>46</v>
      </c>
      <c r="N25" s="181">
        <v>100</v>
      </c>
      <c r="O25" s="180">
        <v>2572</v>
      </c>
      <c r="P25" s="179" t="s">
        <v>2241</v>
      </c>
      <c r="Q25" s="179" t="s">
        <v>2260</v>
      </c>
      <c r="R25" s="5"/>
    </row>
    <row r="26" spans="1:18" ht="150" customHeight="1">
      <c r="A26" s="1"/>
      <c r="B26" s="429" t="s">
        <v>64</v>
      </c>
      <c r="C26" s="429"/>
      <c r="D26" s="179" t="s">
        <v>2261</v>
      </c>
      <c r="E26" s="179" t="s">
        <v>2262</v>
      </c>
      <c r="F26" s="179" t="s">
        <v>2263</v>
      </c>
      <c r="G26" s="179" t="s">
        <v>42</v>
      </c>
      <c r="H26" s="179" t="s">
        <v>59</v>
      </c>
      <c r="I26" s="179" t="s">
        <v>2264</v>
      </c>
      <c r="J26" s="180">
        <v>36</v>
      </c>
      <c r="K26" s="180">
        <v>36</v>
      </c>
      <c r="L26" s="179" t="s">
        <v>61</v>
      </c>
      <c r="M26" s="179" t="s">
        <v>46</v>
      </c>
      <c r="N26" s="181">
        <v>100</v>
      </c>
      <c r="O26" s="180">
        <v>0</v>
      </c>
      <c r="P26" s="179" t="s">
        <v>2265</v>
      </c>
      <c r="Q26" s="179" t="s">
        <v>2266</v>
      </c>
      <c r="R26" s="5"/>
    </row>
    <row r="27" spans="1:18" ht="150" customHeight="1">
      <c r="A27" s="182"/>
      <c r="B27" s="429" t="s">
        <v>71</v>
      </c>
      <c r="C27" s="429"/>
      <c r="D27" s="179" t="s">
        <v>2267</v>
      </c>
      <c r="E27" s="179" t="s">
        <v>2268</v>
      </c>
      <c r="F27" s="179" t="s">
        <v>2269</v>
      </c>
      <c r="G27" s="179" t="s">
        <v>42</v>
      </c>
      <c r="H27" s="179" t="s">
        <v>59</v>
      </c>
      <c r="I27" s="179" t="s">
        <v>2270</v>
      </c>
      <c r="J27" s="180">
        <v>548</v>
      </c>
      <c r="K27" s="180">
        <v>548</v>
      </c>
      <c r="L27" s="179" t="s">
        <v>61</v>
      </c>
      <c r="M27" s="179" t="s">
        <v>46</v>
      </c>
      <c r="N27" s="181">
        <v>100</v>
      </c>
      <c r="O27" s="180">
        <v>453</v>
      </c>
      <c r="P27" s="179" t="s">
        <v>2265</v>
      </c>
      <c r="Q27" s="179" t="s">
        <v>2271</v>
      </c>
      <c r="R27" s="5"/>
    </row>
    <row r="28" spans="1:18" ht="150" customHeight="1">
      <c r="A28" s="182"/>
      <c r="B28" s="429" t="s">
        <v>77</v>
      </c>
      <c r="C28" s="429"/>
      <c r="D28" s="179" t="s">
        <v>2272</v>
      </c>
      <c r="E28" s="179" t="s">
        <v>2273</v>
      </c>
      <c r="F28" s="179" t="s">
        <v>2274</v>
      </c>
      <c r="G28" s="179" t="s">
        <v>42</v>
      </c>
      <c r="H28" s="179" t="s">
        <v>59</v>
      </c>
      <c r="I28" s="179" t="s">
        <v>2275</v>
      </c>
      <c r="J28" s="180">
        <v>230</v>
      </c>
      <c r="K28" s="180">
        <v>230</v>
      </c>
      <c r="L28" s="179" t="s">
        <v>61</v>
      </c>
      <c r="M28" s="179" t="s">
        <v>46</v>
      </c>
      <c r="N28" s="181">
        <v>100</v>
      </c>
      <c r="O28" s="180">
        <v>230</v>
      </c>
      <c r="P28" s="179" t="s">
        <v>2265</v>
      </c>
      <c r="Q28" s="179" t="s">
        <v>2271</v>
      </c>
      <c r="R28" s="5"/>
    </row>
    <row r="29" spans="1:18" ht="150" customHeight="1">
      <c r="A29" s="182"/>
      <c r="B29" s="429" t="s">
        <v>83</v>
      </c>
      <c r="C29" s="429"/>
      <c r="D29" s="179" t="s">
        <v>2276</v>
      </c>
      <c r="E29" s="179" t="s">
        <v>2277</v>
      </c>
      <c r="F29" s="179" t="s">
        <v>2278</v>
      </c>
      <c r="G29" s="179" t="s">
        <v>42</v>
      </c>
      <c r="H29" s="179" t="s">
        <v>59</v>
      </c>
      <c r="I29" s="179" t="s">
        <v>2275</v>
      </c>
      <c r="J29" s="180">
        <v>468</v>
      </c>
      <c r="K29" s="180">
        <v>468</v>
      </c>
      <c r="L29" s="179" t="s">
        <v>61</v>
      </c>
      <c r="M29" s="179" t="s">
        <v>46</v>
      </c>
      <c r="N29" s="181">
        <v>100</v>
      </c>
      <c r="O29" s="180">
        <v>0</v>
      </c>
      <c r="P29" s="179" t="s">
        <v>2265</v>
      </c>
      <c r="Q29" s="179" t="s">
        <v>2279</v>
      </c>
      <c r="R29" s="5"/>
    </row>
    <row r="30" spans="1:18" ht="150" customHeight="1">
      <c r="A30" s="182"/>
      <c r="B30" s="429" t="s">
        <v>90</v>
      </c>
      <c r="C30" s="429"/>
      <c r="D30" s="179" t="s">
        <v>2280</v>
      </c>
      <c r="E30" s="179" t="s">
        <v>2281</v>
      </c>
      <c r="F30" s="179" t="s">
        <v>2282</v>
      </c>
      <c r="G30" s="179" t="s">
        <v>42</v>
      </c>
      <c r="H30" s="179" t="s">
        <v>59</v>
      </c>
      <c r="I30" s="179" t="s">
        <v>2283</v>
      </c>
      <c r="J30" s="180">
        <v>15</v>
      </c>
      <c r="K30" s="180">
        <v>15</v>
      </c>
      <c r="L30" s="179" t="s">
        <v>61</v>
      </c>
      <c r="M30" s="179" t="s">
        <v>46</v>
      </c>
      <c r="N30" s="181">
        <v>100</v>
      </c>
      <c r="O30" s="180">
        <v>0</v>
      </c>
      <c r="P30" s="179" t="s">
        <v>2284</v>
      </c>
      <c r="Q30" s="179" t="s">
        <v>2285</v>
      </c>
      <c r="R30" s="5"/>
    </row>
    <row r="31" spans="1:18" ht="150" customHeight="1">
      <c r="A31" s="182"/>
      <c r="B31" s="429" t="s">
        <v>97</v>
      </c>
      <c r="C31" s="429"/>
      <c r="D31" s="179" t="s">
        <v>2286</v>
      </c>
      <c r="E31" s="179" t="s">
        <v>2287</v>
      </c>
      <c r="F31" s="179" t="s">
        <v>2288</v>
      </c>
      <c r="G31" s="179" t="s">
        <v>42</v>
      </c>
      <c r="H31" s="179" t="s">
        <v>59</v>
      </c>
      <c r="I31" s="179" t="s">
        <v>2289</v>
      </c>
      <c r="J31" s="180">
        <v>36</v>
      </c>
      <c r="K31" s="180">
        <v>36</v>
      </c>
      <c r="L31" s="179" t="s">
        <v>61</v>
      </c>
      <c r="M31" s="179" t="s">
        <v>46</v>
      </c>
      <c r="N31" s="181">
        <v>100</v>
      </c>
      <c r="O31" s="180">
        <v>0</v>
      </c>
      <c r="P31" s="179" t="s">
        <v>2265</v>
      </c>
      <c r="Q31" s="179" t="s">
        <v>2290</v>
      </c>
      <c r="R31" s="5"/>
    </row>
    <row r="32" spans="1:18" ht="150" customHeight="1">
      <c r="A32" s="182"/>
      <c r="B32" s="429" t="s">
        <v>104</v>
      </c>
      <c r="C32" s="429"/>
      <c r="D32" s="179" t="s">
        <v>2291</v>
      </c>
      <c r="E32" s="179" t="s">
        <v>2292</v>
      </c>
      <c r="F32" s="179" t="s">
        <v>2293</v>
      </c>
      <c r="G32" s="179" t="s">
        <v>42</v>
      </c>
      <c r="H32" s="179" t="s">
        <v>43</v>
      </c>
      <c r="I32" s="179" t="s">
        <v>2294</v>
      </c>
      <c r="J32" s="180">
        <v>96</v>
      </c>
      <c r="K32" s="180">
        <v>96</v>
      </c>
      <c r="L32" s="179" t="s">
        <v>61</v>
      </c>
      <c r="M32" s="179" t="s">
        <v>46</v>
      </c>
      <c r="N32" s="181">
        <v>100</v>
      </c>
      <c r="O32" s="180">
        <v>0</v>
      </c>
      <c r="P32" s="179" t="s">
        <v>2295</v>
      </c>
      <c r="Q32" s="179" t="s">
        <v>2296</v>
      </c>
      <c r="R32" s="5"/>
    </row>
    <row r="33" spans="1:18" ht="150" customHeight="1">
      <c r="A33" s="182"/>
      <c r="B33" s="429" t="s">
        <v>331</v>
      </c>
      <c r="C33" s="429"/>
      <c r="D33" s="179" t="s">
        <v>2297</v>
      </c>
      <c r="E33" s="179" t="s">
        <v>2298</v>
      </c>
      <c r="F33" s="179" t="s">
        <v>2299</v>
      </c>
      <c r="G33" s="179" t="s">
        <v>42</v>
      </c>
      <c r="H33" s="179" t="s">
        <v>59</v>
      </c>
      <c r="I33" s="179" t="s">
        <v>2275</v>
      </c>
      <c r="J33" s="180">
        <v>900</v>
      </c>
      <c r="K33" s="180">
        <v>900</v>
      </c>
      <c r="L33" s="179" t="s">
        <v>61</v>
      </c>
      <c r="M33" s="179" t="s">
        <v>46</v>
      </c>
      <c r="N33" s="181">
        <v>100</v>
      </c>
      <c r="O33" s="180">
        <v>1110</v>
      </c>
      <c r="P33" s="179" t="s">
        <v>2265</v>
      </c>
      <c r="Q33" s="179" t="s">
        <v>2271</v>
      </c>
      <c r="R33" s="5"/>
    </row>
    <row r="34" spans="1:18" ht="150" customHeight="1">
      <c r="A34" s="182"/>
      <c r="B34" s="429" t="s">
        <v>111</v>
      </c>
      <c r="C34" s="429"/>
      <c r="D34" s="179" t="s">
        <v>2300</v>
      </c>
      <c r="E34" s="179" t="s">
        <v>2301</v>
      </c>
      <c r="F34" s="179" t="s">
        <v>2302</v>
      </c>
      <c r="G34" s="179" t="s">
        <v>42</v>
      </c>
      <c r="H34" s="179" t="s">
        <v>59</v>
      </c>
      <c r="I34" s="179" t="s">
        <v>2303</v>
      </c>
      <c r="J34" s="180">
        <v>32698</v>
      </c>
      <c r="K34" s="180">
        <v>32698</v>
      </c>
      <c r="L34" s="179" t="s">
        <v>674</v>
      </c>
      <c r="M34" s="179" t="s">
        <v>46</v>
      </c>
      <c r="N34" s="181">
        <v>100</v>
      </c>
      <c r="O34" s="183">
        <v>3410576.4000000004</v>
      </c>
      <c r="P34" s="179" t="s">
        <v>2241</v>
      </c>
      <c r="Q34" s="179" t="s">
        <v>2304</v>
      </c>
      <c r="R34" s="5"/>
    </row>
    <row r="35" spans="1:18" ht="150" customHeight="1">
      <c r="A35" s="182"/>
      <c r="B35" s="429" t="s">
        <v>118</v>
      </c>
      <c r="C35" s="429"/>
      <c r="D35" s="179" t="s">
        <v>2305</v>
      </c>
      <c r="E35" s="179" t="s">
        <v>2306</v>
      </c>
      <c r="F35" s="179" t="s">
        <v>2307</v>
      </c>
      <c r="G35" s="179" t="s">
        <v>42</v>
      </c>
      <c r="H35" s="179" t="s">
        <v>59</v>
      </c>
      <c r="I35" s="179" t="s">
        <v>2308</v>
      </c>
      <c r="J35" s="180">
        <v>264</v>
      </c>
      <c r="K35" s="180">
        <v>264</v>
      </c>
      <c r="L35" s="179" t="s">
        <v>61</v>
      </c>
      <c r="M35" s="179" t="s">
        <v>46</v>
      </c>
      <c r="N35" s="181">
        <v>100</v>
      </c>
      <c r="O35" s="183">
        <v>240</v>
      </c>
      <c r="P35" s="179" t="s">
        <v>2309</v>
      </c>
      <c r="Q35" s="179" t="s">
        <v>2304</v>
      </c>
      <c r="R35" s="5"/>
    </row>
    <row r="36" spans="1:18" ht="150" customHeight="1">
      <c r="A36" s="182"/>
      <c r="B36" s="429" t="s">
        <v>125</v>
      </c>
      <c r="C36" s="429"/>
      <c r="D36" s="179" t="s">
        <v>3461</v>
      </c>
      <c r="E36" s="179" t="s">
        <v>2310</v>
      </c>
      <c r="F36" s="179" t="s">
        <v>2311</v>
      </c>
      <c r="G36" s="179" t="s">
        <v>42</v>
      </c>
      <c r="H36" s="179" t="s">
        <v>59</v>
      </c>
      <c r="I36" s="179" t="s">
        <v>2312</v>
      </c>
      <c r="J36" s="180">
        <v>900</v>
      </c>
      <c r="K36" s="180">
        <v>900</v>
      </c>
      <c r="L36" s="179" t="s">
        <v>61</v>
      </c>
      <c r="M36" s="179" t="s">
        <v>46</v>
      </c>
      <c r="N36" s="181">
        <v>100</v>
      </c>
      <c r="O36" s="183">
        <v>570</v>
      </c>
      <c r="P36" s="179" t="s">
        <v>2265</v>
      </c>
      <c r="Q36" s="179" t="s">
        <v>2313</v>
      </c>
      <c r="R36" s="5"/>
    </row>
    <row r="37" spans="1:18" ht="150" customHeight="1">
      <c r="A37" s="182"/>
      <c r="B37" s="429" t="s">
        <v>131</v>
      </c>
      <c r="C37" s="429"/>
      <c r="D37" s="179" t="s">
        <v>2314</v>
      </c>
      <c r="E37" s="179" t="s">
        <v>2315</v>
      </c>
      <c r="F37" s="179" t="s">
        <v>2316</v>
      </c>
      <c r="G37" s="179" t="s">
        <v>42</v>
      </c>
      <c r="H37" s="179" t="s">
        <v>59</v>
      </c>
      <c r="I37" s="179" t="s">
        <v>2317</v>
      </c>
      <c r="J37" s="180">
        <v>324</v>
      </c>
      <c r="K37" s="180">
        <v>324</v>
      </c>
      <c r="L37" s="179" t="s">
        <v>61</v>
      </c>
      <c r="M37" s="179" t="s">
        <v>46</v>
      </c>
      <c r="N37" s="181">
        <v>100</v>
      </c>
      <c r="O37" s="183">
        <v>52</v>
      </c>
      <c r="P37" s="179" t="s">
        <v>2265</v>
      </c>
      <c r="Q37" s="179" t="s">
        <v>2318</v>
      </c>
      <c r="R37" s="5"/>
    </row>
    <row r="38" spans="1:18" ht="150" customHeight="1">
      <c r="A38" s="182"/>
      <c r="B38" s="429" t="s">
        <v>365</v>
      </c>
      <c r="C38" s="429"/>
      <c r="D38" s="179" t="s">
        <v>2319</v>
      </c>
      <c r="E38" s="179" t="s">
        <v>2320</v>
      </c>
      <c r="F38" s="179" t="s">
        <v>3458</v>
      </c>
      <c r="G38" s="179" t="s">
        <v>42</v>
      </c>
      <c r="H38" s="179" t="s">
        <v>59</v>
      </c>
      <c r="I38" s="179" t="s">
        <v>2321</v>
      </c>
      <c r="J38" s="183">
        <v>60</v>
      </c>
      <c r="K38" s="183">
        <v>60</v>
      </c>
      <c r="L38" s="179" t="s">
        <v>61</v>
      </c>
      <c r="M38" s="179" t="s">
        <v>46</v>
      </c>
      <c r="N38" s="181">
        <v>100</v>
      </c>
      <c r="O38" s="183">
        <v>60</v>
      </c>
      <c r="P38" s="179" t="s">
        <v>2265</v>
      </c>
      <c r="Q38" s="179" t="s">
        <v>2313</v>
      </c>
      <c r="R38" s="5"/>
    </row>
    <row r="39" spans="1:18" ht="150" customHeight="1">
      <c r="A39" s="182"/>
      <c r="B39" s="429" t="s">
        <v>370</v>
      </c>
      <c r="C39" s="429"/>
      <c r="D39" s="179" t="s">
        <v>2322</v>
      </c>
      <c r="E39" s="179" t="s">
        <v>2323</v>
      </c>
      <c r="F39" s="179" t="s">
        <v>2324</v>
      </c>
      <c r="G39" s="179" t="s">
        <v>42</v>
      </c>
      <c r="H39" s="179" t="s">
        <v>59</v>
      </c>
      <c r="I39" s="179" t="s">
        <v>2325</v>
      </c>
      <c r="J39" s="180">
        <v>80</v>
      </c>
      <c r="K39" s="180">
        <v>80</v>
      </c>
      <c r="L39" s="179" t="s">
        <v>61</v>
      </c>
      <c r="M39" s="179" t="s">
        <v>46</v>
      </c>
      <c r="N39" s="181">
        <v>100</v>
      </c>
      <c r="O39" s="183">
        <v>119</v>
      </c>
      <c r="P39" s="179" t="s">
        <v>2284</v>
      </c>
      <c r="Q39" s="179" t="s">
        <v>2326</v>
      </c>
      <c r="R39" s="5"/>
    </row>
    <row r="40" spans="1:18" ht="150" customHeight="1">
      <c r="A40" s="182"/>
      <c r="B40" s="429" t="s">
        <v>459</v>
      </c>
      <c r="C40" s="429"/>
      <c r="D40" s="179" t="s">
        <v>2327</v>
      </c>
      <c r="E40" s="179" t="s">
        <v>2328</v>
      </c>
      <c r="F40" s="179" t="s">
        <v>2329</v>
      </c>
      <c r="G40" s="179" t="s">
        <v>42</v>
      </c>
      <c r="H40" s="179" t="s">
        <v>59</v>
      </c>
      <c r="I40" s="179" t="s">
        <v>2330</v>
      </c>
      <c r="J40" s="180">
        <v>2270</v>
      </c>
      <c r="K40" s="180">
        <v>2270</v>
      </c>
      <c r="L40" s="179" t="s">
        <v>61</v>
      </c>
      <c r="M40" s="179" t="s">
        <v>46</v>
      </c>
      <c r="N40" s="181">
        <v>100</v>
      </c>
      <c r="O40" s="183">
        <v>3335683</v>
      </c>
      <c r="P40" s="179" t="s">
        <v>2284</v>
      </c>
      <c r="Q40" s="179" t="s">
        <v>2304</v>
      </c>
      <c r="R40" s="5"/>
    </row>
    <row r="41" spans="1:18" ht="150" customHeight="1">
      <c r="A41" s="182"/>
      <c r="B41" s="429" t="s">
        <v>462</v>
      </c>
      <c r="C41" s="429"/>
      <c r="D41" s="179" t="s">
        <v>2331</v>
      </c>
      <c r="E41" s="179" t="s">
        <v>2332</v>
      </c>
      <c r="F41" s="179" t="s">
        <v>2333</v>
      </c>
      <c r="G41" s="179" t="s">
        <v>42</v>
      </c>
      <c r="H41" s="179" t="s">
        <v>59</v>
      </c>
      <c r="I41" s="179" t="s">
        <v>2334</v>
      </c>
      <c r="J41" s="180">
        <v>3800</v>
      </c>
      <c r="K41" s="180">
        <v>3800</v>
      </c>
      <c r="L41" s="179" t="s">
        <v>61</v>
      </c>
      <c r="M41" s="179" t="s">
        <v>46</v>
      </c>
      <c r="N41" s="181">
        <v>100</v>
      </c>
      <c r="O41" s="180">
        <v>2950</v>
      </c>
      <c r="P41" s="179" t="s">
        <v>2335</v>
      </c>
      <c r="Q41" s="179" t="s">
        <v>2336</v>
      </c>
      <c r="R41" s="5"/>
    </row>
    <row r="42" spans="1:18" ht="150" customHeight="1">
      <c r="A42" s="182"/>
      <c r="B42" s="429" t="s">
        <v>2337</v>
      </c>
      <c r="C42" s="429"/>
      <c r="D42" s="179" t="s">
        <v>2338</v>
      </c>
      <c r="E42" s="179" t="s">
        <v>2339</v>
      </c>
      <c r="F42" s="179" t="s">
        <v>2340</v>
      </c>
      <c r="G42" s="179" t="s">
        <v>42</v>
      </c>
      <c r="H42" s="179" t="s">
        <v>59</v>
      </c>
      <c r="I42" s="179" t="s">
        <v>2341</v>
      </c>
      <c r="J42" s="180">
        <v>25000</v>
      </c>
      <c r="K42" s="180">
        <v>25000</v>
      </c>
      <c r="L42" s="179" t="s">
        <v>61</v>
      </c>
      <c r="M42" s="179" t="s">
        <v>46</v>
      </c>
      <c r="N42" s="181">
        <v>100</v>
      </c>
      <c r="O42" s="183">
        <v>23000</v>
      </c>
      <c r="P42" s="179" t="s">
        <v>2335</v>
      </c>
      <c r="Q42" s="179" t="s">
        <v>2271</v>
      </c>
      <c r="R42" s="5"/>
    </row>
    <row r="43" spans="1:18" ht="150" customHeight="1">
      <c r="A43" s="182"/>
      <c r="B43" s="429" t="s">
        <v>138</v>
      </c>
      <c r="C43" s="429"/>
      <c r="D43" s="179" t="s">
        <v>2342</v>
      </c>
      <c r="E43" s="179" t="s">
        <v>2343</v>
      </c>
      <c r="F43" s="179" t="s">
        <v>2344</v>
      </c>
      <c r="G43" s="179" t="s">
        <v>42</v>
      </c>
      <c r="H43" s="179" t="s">
        <v>59</v>
      </c>
      <c r="I43" s="179" t="s">
        <v>2345</v>
      </c>
      <c r="J43" s="181">
        <v>91621</v>
      </c>
      <c r="K43" s="181">
        <v>91621</v>
      </c>
      <c r="L43" s="179" t="s">
        <v>674</v>
      </c>
      <c r="M43" s="179" t="s">
        <v>46</v>
      </c>
      <c r="N43" s="181">
        <v>100</v>
      </c>
      <c r="O43" s="183">
        <v>89327</v>
      </c>
      <c r="P43" s="179" t="s">
        <v>2241</v>
      </c>
      <c r="Q43" s="179" t="s">
        <v>2346</v>
      </c>
      <c r="R43" s="5"/>
    </row>
    <row r="44" spans="1:18" ht="150" customHeight="1">
      <c r="A44" s="182"/>
      <c r="B44" s="429" t="s">
        <v>145</v>
      </c>
      <c r="C44" s="429"/>
      <c r="D44" s="179" t="s">
        <v>2347</v>
      </c>
      <c r="E44" s="179" t="s">
        <v>2348</v>
      </c>
      <c r="F44" s="179" t="s">
        <v>2349</v>
      </c>
      <c r="G44" s="179" t="s">
        <v>42</v>
      </c>
      <c r="H44" s="179" t="s">
        <v>59</v>
      </c>
      <c r="I44" s="179" t="s">
        <v>2350</v>
      </c>
      <c r="J44" s="180">
        <v>3300</v>
      </c>
      <c r="K44" s="180">
        <v>3300</v>
      </c>
      <c r="L44" s="179" t="s">
        <v>61</v>
      </c>
      <c r="M44" s="179" t="s">
        <v>46</v>
      </c>
      <c r="N44" s="181">
        <v>100</v>
      </c>
      <c r="O44" s="183">
        <v>3000</v>
      </c>
      <c r="P44" s="179" t="s">
        <v>2309</v>
      </c>
      <c r="Q44" s="179" t="s">
        <v>2351</v>
      </c>
      <c r="R44" s="5"/>
    </row>
    <row r="45" spans="1:18" ht="150" customHeight="1">
      <c r="A45" s="182"/>
      <c r="B45" s="429" t="s">
        <v>151</v>
      </c>
      <c r="C45" s="429"/>
      <c r="D45" s="179" t="s">
        <v>2352</v>
      </c>
      <c r="E45" s="179" t="s">
        <v>2353</v>
      </c>
      <c r="F45" s="179" t="s">
        <v>2354</v>
      </c>
      <c r="G45" s="179" t="s">
        <v>42</v>
      </c>
      <c r="H45" s="179" t="s">
        <v>59</v>
      </c>
      <c r="I45" s="179" t="s">
        <v>2355</v>
      </c>
      <c r="J45" s="180">
        <v>856</v>
      </c>
      <c r="K45" s="180">
        <v>856</v>
      </c>
      <c r="L45" s="179" t="s">
        <v>61</v>
      </c>
      <c r="M45" s="179" t="s">
        <v>46</v>
      </c>
      <c r="N45" s="181">
        <v>100</v>
      </c>
      <c r="O45" s="183">
        <v>768</v>
      </c>
      <c r="P45" s="179" t="s">
        <v>2309</v>
      </c>
      <c r="Q45" s="179" t="s">
        <v>2356</v>
      </c>
      <c r="R45" s="5"/>
    </row>
    <row r="46" spans="1:18" ht="150" customHeight="1">
      <c r="A46" s="182"/>
      <c r="B46" s="429" t="s">
        <v>155</v>
      </c>
      <c r="C46" s="429"/>
      <c r="D46" s="179" t="s">
        <v>2357</v>
      </c>
      <c r="E46" s="179" t="s">
        <v>2358</v>
      </c>
      <c r="F46" s="179" t="s">
        <v>2359</v>
      </c>
      <c r="G46" s="179" t="s">
        <v>42</v>
      </c>
      <c r="H46" s="179" t="s">
        <v>59</v>
      </c>
      <c r="I46" s="179" t="s">
        <v>2360</v>
      </c>
      <c r="J46" s="180">
        <v>80</v>
      </c>
      <c r="K46" s="180">
        <v>80</v>
      </c>
      <c r="L46" s="179" t="s">
        <v>61</v>
      </c>
      <c r="M46" s="179" t="s">
        <v>46</v>
      </c>
      <c r="N46" s="181">
        <v>100</v>
      </c>
      <c r="O46" s="183">
        <v>76</v>
      </c>
      <c r="P46" s="179" t="s">
        <v>2361</v>
      </c>
      <c r="Q46" s="179" t="s">
        <v>2362</v>
      </c>
      <c r="R46" s="5"/>
    </row>
    <row r="47" spans="1:18" ht="150" customHeight="1">
      <c r="A47" s="182"/>
      <c r="B47" s="429" t="s">
        <v>1704</v>
      </c>
      <c r="C47" s="429"/>
      <c r="D47" s="179" t="s">
        <v>2363</v>
      </c>
      <c r="E47" s="179" t="s">
        <v>2364</v>
      </c>
      <c r="F47" s="179" t="s">
        <v>2365</v>
      </c>
      <c r="G47" s="179" t="s">
        <v>42</v>
      </c>
      <c r="H47" s="179" t="s">
        <v>59</v>
      </c>
      <c r="I47" s="179" t="s">
        <v>2366</v>
      </c>
      <c r="J47" s="180">
        <v>2200</v>
      </c>
      <c r="K47" s="180">
        <v>2200</v>
      </c>
      <c r="L47" s="179" t="s">
        <v>61</v>
      </c>
      <c r="M47" s="179" t="s">
        <v>46</v>
      </c>
      <c r="N47" s="181">
        <v>100</v>
      </c>
      <c r="O47" s="183">
        <v>1740</v>
      </c>
      <c r="P47" s="179" t="s">
        <v>2361</v>
      </c>
      <c r="Q47" s="179" t="s">
        <v>2367</v>
      </c>
      <c r="R47" s="5"/>
    </row>
    <row r="48" spans="1:18" ht="150" customHeight="1">
      <c r="A48" s="182"/>
      <c r="B48" s="429" t="s">
        <v>1708</v>
      </c>
      <c r="C48" s="429"/>
      <c r="D48" s="179" t="s">
        <v>2368</v>
      </c>
      <c r="E48" s="179" t="s">
        <v>2369</v>
      </c>
      <c r="F48" s="179" t="s">
        <v>2370</v>
      </c>
      <c r="G48" s="179" t="s">
        <v>42</v>
      </c>
      <c r="H48" s="179" t="s">
        <v>59</v>
      </c>
      <c r="I48" s="179" t="s">
        <v>2371</v>
      </c>
      <c r="J48" s="180">
        <v>650</v>
      </c>
      <c r="K48" s="180">
        <v>650</v>
      </c>
      <c r="L48" s="179" t="s">
        <v>61</v>
      </c>
      <c r="M48" s="179" t="s">
        <v>46</v>
      </c>
      <c r="N48" s="181">
        <v>100</v>
      </c>
      <c r="O48" s="183">
        <v>641</v>
      </c>
      <c r="P48" s="179" t="s">
        <v>2361</v>
      </c>
      <c r="Q48" s="179" t="s">
        <v>2372</v>
      </c>
      <c r="R48" s="5"/>
    </row>
    <row r="49" spans="1:21" ht="150" customHeight="1">
      <c r="A49" s="182"/>
      <c r="B49" s="429" t="s">
        <v>1712</v>
      </c>
      <c r="C49" s="429"/>
      <c r="D49" s="179" t="s">
        <v>2373</v>
      </c>
      <c r="E49" s="179" t="s">
        <v>2374</v>
      </c>
      <c r="F49" s="179" t="s">
        <v>2375</v>
      </c>
      <c r="G49" s="179" t="s">
        <v>42</v>
      </c>
      <c r="H49" s="179" t="s">
        <v>59</v>
      </c>
      <c r="I49" s="179" t="s">
        <v>2376</v>
      </c>
      <c r="J49" s="180">
        <v>80000</v>
      </c>
      <c r="K49" s="180">
        <v>80000</v>
      </c>
      <c r="L49" s="179" t="s">
        <v>61</v>
      </c>
      <c r="M49" s="179" t="s">
        <v>46</v>
      </c>
      <c r="N49" s="181">
        <v>100</v>
      </c>
      <c r="O49" s="183">
        <v>73951</v>
      </c>
      <c r="P49" s="179" t="s">
        <v>2361</v>
      </c>
      <c r="Q49" s="179" t="s">
        <v>2377</v>
      </c>
      <c r="R49" s="5"/>
    </row>
    <row r="50" spans="1:21" ht="150" customHeight="1">
      <c r="A50" s="182"/>
      <c r="B50" s="429" t="s">
        <v>1717</v>
      </c>
      <c r="C50" s="429"/>
      <c r="D50" s="179" t="s">
        <v>2378</v>
      </c>
      <c r="E50" s="179" t="s">
        <v>2379</v>
      </c>
      <c r="F50" s="179" t="s">
        <v>2380</v>
      </c>
      <c r="G50" s="179" t="s">
        <v>42</v>
      </c>
      <c r="H50" s="179" t="s">
        <v>59</v>
      </c>
      <c r="I50" s="179" t="s">
        <v>2381</v>
      </c>
      <c r="J50" s="180">
        <v>150</v>
      </c>
      <c r="K50" s="180">
        <v>150</v>
      </c>
      <c r="L50" s="179" t="s">
        <v>61</v>
      </c>
      <c r="M50" s="179" t="s">
        <v>46</v>
      </c>
      <c r="N50" s="181">
        <v>100</v>
      </c>
      <c r="O50" s="183">
        <v>124.99</v>
      </c>
      <c r="P50" s="179" t="s">
        <v>2361</v>
      </c>
      <c r="Q50" s="179" t="s">
        <v>2382</v>
      </c>
      <c r="R50" s="5"/>
    </row>
    <row r="51" spans="1:21" ht="150" customHeight="1">
      <c r="A51" s="182"/>
      <c r="B51" s="429" t="s">
        <v>2383</v>
      </c>
      <c r="C51" s="429"/>
      <c r="D51" s="179" t="s">
        <v>2384</v>
      </c>
      <c r="E51" s="179" t="s">
        <v>2385</v>
      </c>
      <c r="F51" s="179" t="s">
        <v>2386</v>
      </c>
      <c r="G51" s="179" t="s">
        <v>42</v>
      </c>
      <c r="H51" s="179" t="s">
        <v>59</v>
      </c>
      <c r="I51" s="179" t="s">
        <v>2387</v>
      </c>
      <c r="J51" s="180">
        <v>355</v>
      </c>
      <c r="K51" s="180">
        <v>355</v>
      </c>
      <c r="L51" s="179" t="s">
        <v>61</v>
      </c>
      <c r="M51" s="179" t="s">
        <v>46</v>
      </c>
      <c r="N51" s="181">
        <v>100</v>
      </c>
      <c r="O51" s="183">
        <v>355</v>
      </c>
      <c r="P51" s="179" t="s">
        <v>2361</v>
      </c>
      <c r="Q51" s="179" t="s">
        <v>2388</v>
      </c>
      <c r="R51" s="5"/>
    </row>
    <row r="52" spans="1:21" ht="150" customHeight="1">
      <c r="A52" s="182"/>
      <c r="B52" s="429" t="s">
        <v>2389</v>
      </c>
      <c r="C52" s="429"/>
      <c r="D52" s="179" t="s">
        <v>2390</v>
      </c>
      <c r="E52" s="179" t="s">
        <v>2391</v>
      </c>
      <c r="F52" s="179" t="s">
        <v>2392</v>
      </c>
      <c r="G52" s="179" t="s">
        <v>42</v>
      </c>
      <c r="H52" s="179" t="s">
        <v>59</v>
      </c>
      <c r="I52" s="179" t="s">
        <v>2317</v>
      </c>
      <c r="J52" s="180">
        <v>30</v>
      </c>
      <c r="K52" s="180">
        <v>30</v>
      </c>
      <c r="L52" s="179" t="s">
        <v>61</v>
      </c>
      <c r="M52" s="179" t="s">
        <v>46</v>
      </c>
      <c r="N52" s="181">
        <v>100</v>
      </c>
      <c r="O52" s="183">
        <v>21</v>
      </c>
      <c r="P52" s="179" t="s">
        <v>2361</v>
      </c>
      <c r="Q52" s="179" t="s">
        <v>2393</v>
      </c>
      <c r="R52" s="5"/>
    </row>
    <row r="53" spans="1:21" ht="150" customHeight="1">
      <c r="A53" s="182"/>
      <c r="B53" s="429" t="s">
        <v>2394</v>
      </c>
      <c r="C53" s="429"/>
      <c r="D53" s="179" t="s">
        <v>2395</v>
      </c>
      <c r="E53" s="179" t="s">
        <v>2396</v>
      </c>
      <c r="F53" s="179" t="s">
        <v>2397</v>
      </c>
      <c r="G53" s="179" t="s">
        <v>42</v>
      </c>
      <c r="H53" s="179" t="s">
        <v>59</v>
      </c>
      <c r="I53" s="179" t="s">
        <v>2398</v>
      </c>
      <c r="J53" s="180">
        <v>4000</v>
      </c>
      <c r="K53" s="180">
        <v>4000</v>
      </c>
      <c r="L53" s="179" t="s">
        <v>61</v>
      </c>
      <c r="M53" s="179" t="s">
        <v>46</v>
      </c>
      <c r="N53" s="181">
        <v>100</v>
      </c>
      <c r="O53" s="180">
        <v>3517</v>
      </c>
      <c r="P53" s="179" t="s">
        <v>2361</v>
      </c>
      <c r="Q53" s="179" t="s">
        <v>2399</v>
      </c>
      <c r="R53" s="5"/>
    </row>
    <row r="54" spans="1:21" ht="150" customHeight="1">
      <c r="A54" s="182"/>
      <c r="B54" s="429" t="s">
        <v>488</v>
      </c>
      <c r="C54" s="429"/>
      <c r="D54" s="179" t="s">
        <v>2400</v>
      </c>
      <c r="E54" s="179" t="s">
        <v>2401</v>
      </c>
      <c r="F54" s="179" t="s">
        <v>2402</v>
      </c>
      <c r="G54" s="179" t="s">
        <v>42</v>
      </c>
      <c r="H54" s="179" t="s">
        <v>59</v>
      </c>
      <c r="I54" s="179" t="s">
        <v>2275</v>
      </c>
      <c r="J54" s="180">
        <v>62705</v>
      </c>
      <c r="K54" s="180">
        <v>62705</v>
      </c>
      <c r="L54" s="179" t="s">
        <v>674</v>
      </c>
      <c r="M54" s="179" t="s">
        <v>46</v>
      </c>
      <c r="N54" s="181">
        <v>100</v>
      </c>
      <c r="O54" s="184">
        <v>33462</v>
      </c>
      <c r="P54" s="179" t="s">
        <v>2403</v>
      </c>
      <c r="Q54" s="179" t="s">
        <v>2404</v>
      </c>
      <c r="R54" s="5"/>
    </row>
    <row r="55" spans="1:21" ht="150" customHeight="1">
      <c r="A55" s="182"/>
      <c r="B55" s="429" t="s">
        <v>495</v>
      </c>
      <c r="C55" s="429"/>
      <c r="D55" s="179" t="s">
        <v>2405</v>
      </c>
      <c r="E55" s="179" t="s">
        <v>2406</v>
      </c>
      <c r="F55" s="179" t="s">
        <v>2407</v>
      </c>
      <c r="G55" s="179" t="s">
        <v>42</v>
      </c>
      <c r="H55" s="179" t="s">
        <v>59</v>
      </c>
      <c r="I55" s="179" t="s">
        <v>2408</v>
      </c>
      <c r="J55" s="180">
        <v>12</v>
      </c>
      <c r="K55" s="180">
        <v>12</v>
      </c>
      <c r="L55" s="179" t="s">
        <v>61</v>
      </c>
      <c r="M55" s="179" t="s">
        <v>46</v>
      </c>
      <c r="N55" s="181">
        <v>100</v>
      </c>
      <c r="O55" s="180">
        <v>12</v>
      </c>
      <c r="P55" s="179" t="s">
        <v>2403</v>
      </c>
      <c r="Q55" s="179" t="s">
        <v>2409</v>
      </c>
      <c r="R55" s="5"/>
    </row>
    <row r="56" spans="1:21" ht="150" customHeight="1">
      <c r="A56" s="182"/>
      <c r="B56" s="429" t="s">
        <v>501</v>
      </c>
      <c r="C56" s="429"/>
      <c r="D56" s="179" t="s">
        <v>2410</v>
      </c>
      <c r="E56" s="179" t="s">
        <v>2411</v>
      </c>
      <c r="F56" s="179" t="s">
        <v>2412</v>
      </c>
      <c r="G56" s="179" t="s">
        <v>42</v>
      </c>
      <c r="H56" s="179" t="s">
        <v>59</v>
      </c>
      <c r="I56" s="179" t="s">
        <v>2413</v>
      </c>
      <c r="J56" s="180">
        <v>22693</v>
      </c>
      <c r="K56" s="180">
        <v>22693</v>
      </c>
      <c r="L56" s="179" t="s">
        <v>61</v>
      </c>
      <c r="M56" s="179" t="s">
        <v>46</v>
      </c>
      <c r="N56" s="181">
        <v>100</v>
      </c>
      <c r="O56" s="180">
        <v>20500</v>
      </c>
      <c r="P56" s="179" t="s">
        <v>2403</v>
      </c>
      <c r="Q56" s="179" t="s">
        <v>2414</v>
      </c>
      <c r="R56" s="5"/>
    </row>
    <row r="57" spans="1:21" ht="150" customHeight="1">
      <c r="A57" s="182"/>
      <c r="B57" s="429" t="s">
        <v>507</v>
      </c>
      <c r="C57" s="429"/>
      <c r="D57" s="179" t="s">
        <v>2415</v>
      </c>
      <c r="E57" s="179" t="s">
        <v>2416</v>
      </c>
      <c r="F57" s="179" t="s">
        <v>2417</v>
      </c>
      <c r="G57" s="179" t="s">
        <v>42</v>
      </c>
      <c r="H57" s="179" t="s">
        <v>59</v>
      </c>
      <c r="I57" s="179" t="s">
        <v>2413</v>
      </c>
      <c r="J57" s="180">
        <v>40000</v>
      </c>
      <c r="K57" s="180">
        <v>40000</v>
      </c>
      <c r="L57" s="179" t="s">
        <v>61</v>
      </c>
      <c r="M57" s="179" t="s">
        <v>46</v>
      </c>
      <c r="N57" s="181">
        <v>100</v>
      </c>
      <c r="O57" s="180">
        <v>12950</v>
      </c>
      <c r="P57" s="179" t="s">
        <v>2403</v>
      </c>
      <c r="Q57" s="179" t="s">
        <v>2418</v>
      </c>
      <c r="R57" s="5"/>
    </row>
    <row r="58" spans="1:21">
      <c r="A58" s="5"/>
      <c r="B58" s="5"/>
      <c r="C58" s="5"/>
      <c r="D58" s="5"/>
      <c r="E58" s="5"/>
      <c r="F58" s="5"/>
      <c r="G58" s="5"/>
      <c r="H58" s="5"/>
      <c r="I58" s="5"/>
      <c r="J58" s="42"/>
      <c r="K58" s="42"/>
      <c r="L58" s="5"/>
      <c r="M58" s="5"/>
      <c r="N58" s="42"/>
      <c r="O58" s="42"/>
      <c r="P58" s="5"/>
      <c r="Q58" s="5"/>
      <c r="R58" s="5"/>
    </row>
    <row r="59" spans="1:21" ht="20.100000000000001" customHeight="1">
      <c r="A59" s="30"/>
      <c r="B59" s="185" t="s">
        <v>162</v>
      </c>
      <c r="C59" s="437" t="s">
        <v>163</v>
      </c>
      <c r="D59" s="437"/>
      <c r="E59" s="437"/>
      <c r="F59" s="437"/>
      <c r="G59" s="437"/>
      <c r="H59" s="437"/>
      <c r="I59" s="35"/>
      <c r="J59" s="40"/>
      <c r="K59" s="40"/>
      <c r="L59" s="35"/>
      <c r="M59" s="35"/>
      <c r="N59" s="41"/>
      <c r="O59" s="41"/>
      <c r="P59" s="35"/>
      <c r="Q59" s="35"/>
      <c r="R59" s="35"/>
      <c r="S59" s="35"/>
      <c r="T59" s="5"/>
      <c r="U59" s="5"/>
    </row>
    <row r="60" spans="1:21" ht="20.100000000000001" customHeight="1">
      <c r="A60" s="30"/>
      <c r="B60" s="185" t="s">
        <v>164</v>
      </c>
      <c r="C60" s="437" t="s">
        <v>4348</v>
      </c>
      <c r="D60" s="437"/>
      <c r="E60" s="437"/>
      <c r="F60" s="437"/>
      <c r="G60" s="437"/>
      <c r="H60" s="437"/>
      <c r="I60" s="35"/>
      <c r="J60" s="40"/>
      <c r="K60" s="40"/>
      <c r="L60" s="35"/>
      <c r="M60" s="35"/>
      <c r="N60" s="41"/>
      <c r="O60" s="41"/>
      <c r="P60" s="35"/>
      <c r="Q60" s="35"/>
      <c r="R60" s="35"/>
      <c r="S60" s="35"/>
      <c r="T60" s="5"/>
      <c r="U60" s="5"/>
    </row>
    <row r="61" spans="1:21" ht="20.100000000000001" customHeight="1">
      <c r="A61" s="30"/>
      <c r="B61" s="185" t="s">
        <v>165</v>
      </c>
      <c r="C61" s="437" t="s">
        <v>166</v>
      </c>
      <c r="D61" s="437"/>
      <c r="E61" s="437"/>
      <c r="F61" s="437"/>
      <c r="G61" s="437"/>
      <c r="H61" s="437"/>
      <c r="I61" s="35"/>
      <c r="J61" s="40"/>
      <c r="K61" s="40"/>
      <c r="L61" s="35"/>
      <c r="M61" s="35"/>
      <c r="N61" s="41"/>
      <c r="O61" s="41"/>
      <c r="P61" s="35"/>
      <c r="Q61" s="35"/>
      <c r="R61" s="35"/>
      <c r="S61" s="35"/>
      <c r="T61" s="5"/>
      <c r="U61" s="5"/>
    </row>
    <row r="62" spans="1:21" ht="20.100000000000001" customHeight="1">
      <c r="A62" s="30"/>
      <c r="B62" s="185" t="s">
        <v>167</v>
      </c>
      <c r="C62" s="437" t="s">
        <v>168</v>
      </c>
      <c r="D62" s="437"/>
      <c r="E62" s="437"/>
      <c r="F62" s="437"/>
      <c r="G62" s="437"/>
      <c r="H62" s="437"/>
      <c r="I62" s="35"/>
      <c r="J62" s="40"/>
      <c r="K62" s="40"/>
      <c r="L62" s="35"/>
      <c r="M62" s="35"/>
      <c r="N62" s="41"/>
      <c r="O62" s="41"/>
      <c r="P62" s="35"/>
      <c r="Q62" s="35"/>
      <c r="R62" s="35"/>
      <c r="S62" s="35"/>
      <c r="T62" s="5"/>
      <c r="U62" s="5"/>
    </row>
    <row r="63" spans="1:21" ht="20.100000000000001" customHeight="1">
      <c r="A63" s="30"/>
      <c r="B63" s="185" t="s">
        <v>169</v>
      </c>
      <c r="C63" s="437" t="s">
        <v>170</v>
      </c>
      <c r="D63" s="437"/>
      <c r="E63" s="437"/>
      <c r="F63" s="437"/>
      <c r="G63" s="437"/>
      <c r="H63" s="437"/>
      <c r="I63" s="35"/>
      <c r="J63" s="40"/>
      <c r="K63" s="40"/>
      <c r="L63" s="35"/>
      <c r="M63" s="35"/>
      <c r="N63" s="41"/>
      <c r="O63" s="41"/>
      <c r="P63" s="35"/>
      <c r="Q63" s="35"/>
      <c r="R63" s="35"/>
      <c r="S63" s="35"/>
      <c r="T63" s="5"/>
      <c r="U63" s="5"/>
    </row>
    <row r="64" spans="1:21" ht="33" customHeight="1">
      <c r="A64" s="30"/>
      <c r="B64" s="185" t="s">
        <v>171</v>
      </c>
      <c r="C64" s="437" t="s">
        <v>2419</v>
      </c>
      <c r="D64" s="437"/>
      <c r="E64" s="437"/>
      <c r="F64" s="437"/>
      <c r="G64" s="437"/>
      <c r="H64" s="437"/>
      <c r="I64" s="35"/>
      <c r="J64" s="40"/>
      <c r="K64" s="40"/>
      <c r="L64" s="35"/>
      <c r="M64" s="35"/>
      <c r="N64" s="41"/>
      <c r="O64" s="41"/>
      <c r="P64" s="35"/>
      <c r="Q64" s="35"/>
      <c r="R64" s="35"/>
      <c r="S64" s="35"/>
      <c r="T64" s="5"/>
      <c r="U64" s="5"/>
    </row>
    <row r="65" spans="1:22" ht="20.100000000000001" customHeight="1">
      <c r="A65" s="30"/>
      <c r="B65" s="185" t="s">
        <v>173</v>
      </c>
      <c r="C65" s="437" t="s">
        <v>4240</v>
      </c>
      <c r="D65" s="437"/>
      <c r="E65" s="437"/>
      <c r="F65" s="437"/>
      <c r="G65" s="437"/>
      <c r="H65" s="437"/>
      <c r="I65" s="35"/>
      <c r="J65" s="40"/>
      <c r="K65" s="40"/>
      <c r="L65" s="35"/>
      <c r="M65" s="35"/>
      <c r="N65" s="41"/>
      <c r="O65" s="41"/>
      <c r="P65" s="35"/>
      <c r="Q65" s="35"/>
      <c r="R65" s="35"/>
      <c r="S65" s="35"/>
      <c r="T65" s="5"/>
      <c r="U65" s="5"/>
    </row>
    <row r="66" spans="1:22" ht="20.100000000000001" customHeight="1">
      <c r="A66" s="30"/>
      <c r="B66" s="29"/>
      <c r="C66" s="29"/>
      <c r="D66" s="35"/>
      <c r="E66" s="35"/>
      <c r="F66" s="35"/>
      <c r="G66" s="35"/>
      <c r="H66" s="35"/>
      <c r="I66" s="35"/>
      <c r="J66" s="40"/>
      <c r="K66" s="40"/>
      <c r="L66" s="35"/>
      <c r="M66" s="35"/>
      <c r="N66" s="41"/>
      <c r="O66" s="41"/>
      <c r="P66" s="35"/>
      <c r="Q66" s="35"/>
      <c r="R66" s="35"/>
      <c r="S66" s="35"/>
      <c r="T66" s="5"/>
      <c r="U66" s="5"/>
    </row>
    <row r="67" spans="1:22" ht="20.100000000000001" customHeight="1">
      <c r="A67" s="30"/>
      <c r="B67" s="337" t="s">
        <v>175</v>
      </c>
      <c r="C67" s="338"/>
      <c r="D67" s="338"/>
      <c r="E67" s="338"/>
      <c r="F67" s="338"/>
      <c r="G67" s="338"/>
      <c r="H67" s="339"/>
      <c r="I67" s="5"/>
      <c r="J67" s="42"/>
      <c r="K67" s="42"/>
      <c r="L67" s="5"/>
      <c r="M67" s="5"/>
      <c r="N67" s="42"/>
      <c r="O67" s="118"/>
      <c r="P67" s="5"/>
      <c r="Q67" s="5"/>
      <c r="R67" s="5"/>
      <c r="S67" s="5"/>
      <c r="T67" s="5"/>
      <c r="U67" s="5"/>
      <c r="V67" s="43"/>
    </row>
  </sheetData>
  <mergeCells count="80">
    <mergeCell ref="B67:H67"/>
    <mergeCell ref="B19:C19"/>
    <mergeCell ref="E19:H19"/>
    <mergeCell ref="C60:H60"/>
    <mergeCell ref="C61:H61"/>
    <mergeCell ref="C62:H62"/>
    <mergeCell ref="C63:H63"/>
    <mergeCell ref="C64:H64"/>
    <mergeCell ref="C65:H65"/>
    <mergeCell ref="B53:C53"/>
    <mergeCell ref="B54:C54"/>
    <mergeCell ref="B55:C55"/>
    <mergeCell ref="B56:C56"/>
    <mergeCell ref="B57:C57"/>
    <mergeCell ref="C59:H59"/>
    <mergeCell ref="B47:C47"/>
    <mergeCell ref="B48:C48"/>
    <mergeCell ref="B49:C49"/>
    <mergeCell ref="B50:C50"/>
    <mergeCell ref="B51:C51"/>
    <mergeCell ref="B52:C52"/>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A12:A13"/>
    <mergeCell ref="B12:C12"/>
    <mergeCell ref="D12:H12"/>
    <mergeCell ref="B13:C13"/>
    <mergeCell ref="D13:H13"/>
    <mergeCell ref="A14:A17"/>
    <mergeCell ref="B14:C14"/>
    <mergeCell ref="D14:H14"/>
    <mergeCell ref="B15:C15"/>
    <mergeCell ref="D15:H15"/>
    <mergeCell ref="B16:C16"/>
    <mergeCell ref="D16:H16"/>
    <mergeCell ref="B17:C17"/>
    <mergeCell ref="D17:H17"/>
    <mergeCell ref="B21:Q21"/>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70866141732283472" right="0.70866141732283472" top="0.74803149606299213" bottom="0.74803149606299213" header="0.31496062992125984" footer="0.31496062992125984"/>
  <pageSetup scale="19" fitToHeight="5" orientation="landscape" horizont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topLeftCell="A7" zoomScale="55" zoomScaleNormal="55" workbookViewId="0">
      <selection activeCell="D12" sqref="D12:H12"/>
    </sheetView>
  </sheetViews>
  <sheetFormatPr baseColWidth="10" defaultColWidth="0" defaultRowHeight="15" zeroHeight="1"/>
  <cols>
    <col min="1" max="1" width="15.7109375" customWidth="1"/>
    <col min="2" max="2" width="70.28515625" bestFit="1" customWidth="1"/>
    <col min="3" max="3" width="15.7109375" customWidth="1"/>
    <col min="4" max="4" width="58.28515625" customWidth="1"/>
    <col min="5" max="5" width="42.7109375" customWidth="1"/>
    <col min="6" max="6" width="44.85546875" customWidth="1"/>
    <col min="7" max="8" width="35.7109375" customWidth="1"/>
    <col min="9" max="9" width="45.5703125" customWidth="1"/>
    <col min="10" max="11" width="35.7109375" style="45" customWidth="1"/>
    <col min="12" max="13" width="35.7109375" customWidth="1"/>
    <col min="14" max="15" width="35.7109375" style="45" customWidth="1"/>
    <col min="16" max="17" width="35.7109375" customWidth="1"/>
    <col min="18" max="18" width="11.42578125" customWidth="1"/>
    <col min="19" max="19" width="11.42578125" hidden="1"/>
    <col min="20" max="20" width="0" hidden="1" customWidth="1"/>
  </cols>
  <sheetData>
    <row r="1" spans="1:18" ht="15.75">
      <c r="A1" s="5"/>
      <c r="B1" s="5"/>
      <c r="C1" s="5"/>
      <c r="D1" s="5"/>
      <c r="E1" s="5"/>
      <c r="F1" s="5"/>
      <c r="G1" s="5"/>
      <c r="H1" s="5"/>
      <c r="I1" s="5"/>
      <c r="J1" s="42"/>
      <c r="K1" s="42"/>
      <c r="L1" s="5"/>
      <c r="M1" s="5"/>
      <c r="N1" s="42"/>
      <c r="O1" s="42"/>
      <c r="P1" s="5"/>
      <c r="Q1" s="5"/>
      <c r="R1" s="5"/>
    </row>
    <row r="2" spans="1:18" ht="15.75">
      <c r="A2" s="186"/>
      <c r="B2" s="5"/>
      <c r="C2" s="5"/>
      <c r="D2" s="5"/>
      <c r="E2" s="5"/>
      <c r="F2" s="5"/>
      <c r="G2" s="5"/>
      <c r="H2" s="5"/>
      <c r="I2" s="176"/>
      <c r="J2" s="42"/>
      <c r="K2" s="42"/>
      <c r="L2" s="5"/>
      <c r="M2" s="5"/>
      <c r="N2" s="42"/>
      <c r="O2" s="42"/>
      <c r="P2" s="5"/>
      <c r="Q2" s="5"/>
      <c r="R2" s="5"/>
    </row>
    <row r="3" spans="1:18" ht="20.100000000000001" customHeight="1">
      <c r="A3" s="186"/>
      <c r="B3" s="429" t="s">
        <v>0</v>
      </c>
      <c r="C3" s="438"/>
      <c r="D3" s="331" t="s">
        <v>1</v>
      </c>
      <c r="E3" s="331"/>
      <c r="F3" s="331"/>
      <c r="G3" s="331"/>
      <c r="H3" s="331"/>
      <c r="I3" s="176"/>
      <c r="J3" s="42"/>
      <c r="K3" s="42"/>
      <c r="L3" s="5"/>
      <c r="M3" s="5"/>
      <c r="N3" s="42"/>
      <c r="O3" s="42"/>
      <c r="P3" s="5"/>
      <c r="Q3" s="5"/>
      <c r="R3" s="5"/>
    </row>
    <row r="4" spans="1:18" ht="20.100000000000001" customHeight="1">
      <c r="A4" s="186"/>
      <c r="B4" s="429" t="s">
        <v>2</v>
      </c>
      <c r="C4" s="438"/>
      <c r="D4" s="331" t="s">
        <v>2800</v>
      </c>
      <c r="E4" s="331"/>
      <c r="F4" s="331"/>
      <c r="G4" s="331"/>
      <c r="H4" s="331"/>
      <c r="I4" s="176"/>
      <c r="J4" s="42"/>
      <c r="K4" s="42"/>
      <c r="L4" s="5"/>
      <c r="M4" s="5"/>
      <c r="N4" s="42"/>
      <c r="O4" s="42"/>
      <c r="P4" s="5"/>
      <c r="Q4" s="5"/>
      <c r="R4" s="5"/>
    </row>
    <row r="5" spans="1:18" ht="20.100000000000001" customHeight="1">
      <c r="A5" s="186"/>
      <c r="B5" s="429" t="s">
        <v>3</v>
      </c>
      <c r="C5" s="438"/>
      <c r="D5" s="331" t="s">
        <v>1471</v>
      </c>
      <c r="E5" s="331"/>
      <c r="F5" s="331"/>
      <c r="G5" s="331"/>
      <c r="H5" s="331"/>
      <c r="I5" s="176"/>
      <c r="J5" s="42"/>
      <c r="K5" s="42"/>
      <c r="L5" s="5"/>
      <c r="M5" s="5"/>
      <c r="N5" s="42"/>
      <c r="O5" s="42"/>
      <c r="P5" s="5"/>
      <c r="Q5" s="5"/>
      <c r="R5" s="5"/>
    </row>
    <row r="6" spans="1:18" ht="20.100000000000001" customHeight="1">
      <c r="A6" s="186"/>
      <c r="B6" s="429" t="s">
        <v>5</v>
      </c>
      <c r="C6" s="438"/>
      <c r="D6" s="366" t="s">
        <v>2241</v>
      </c>
      <c r="E6" s="366"/>
      <c r="F6" s="366"/>
      <c r="G6" s="366"/>
      <c r="H6" s="366"/>
      <c r="I6" s="176"/>
      <c r="J6" s="42"/>
      <c r="K6" s="42"/>
      <c r="L6" s="5"/>
      <c r="M6" s="5"/>
      <c r="N6" s="42"/>
      <c r="O6" s="42"/>
      <c r="P6" s="5"/>
      <c r="Q6" s="5"/>
      <c r="R6" s="5"/>
    </row>
    <row r="7" spans="1:18" ht="20.100000000000001" customHeight="1">
      <c r="A7" s="186"/>
      <c r="B7" s="429" t="s">
        <v>7</v>
      </c>
      <c r="C7" s="438"/>
      <c r="D7" s="366" t="s">
        <v>1239</v>
      </c>
      <c r="E7" s="366"/>
      <c r="F7" s="366"/>
      <c r="G7" s="366"/>
      <c r="H7" s="366"/>
      <c r="I7" s="176"/>
      <c r="J7" s="42"/>
      <c r="K7" s="42"/>
      <c r="L7" s="5"/>
      <c r="M7" s="5"/>
      <c r="N7" s="42"/>
      <c r="O7" s="42"/>
      <c r="P7" s="5"/>
      <c r="Q7" s="5"/>
      <c r="R7" s="5"/>
    </row>
    <row r="8" spans="1:18" ht="20.100000000000001" customHeight="1">
      <c r="A8" s="186"/>
      <c r="B8" s="429" t="s">
        <v>9</v>
      </c>
      <c r="C8" s="438"/>
      <c r="D8" s="331" t="s">
        <v>2420</v>
      </c>
      <c r="E8" s="331"/>
      <c r="F8" s="331"/>
      <c r="G8" s="331"/>
      <c r="H8" s="331"/>
      <c r="I8" s="176"/>
      <c r="J8" s="42"/>
      <c r="K8" s="42"/>
      <c r="L8" s="5"/>
      <c r="M8" s="5"/>
      <c r="N8" s="42"/>
      <c r="O8" s="42"/>
      <c r="P8" s="5"/>
      <c r="Q8" s="5"/>
      <c r="R8" s="5"/>
    </row>
    <row r="9" spans="1:18" ht="20.100000000000001" customHeight="1">
      <c r="A9" s="186"/>
      <c r="B9" s="429" t="s">
        <v>10</v>
      </c>
      <c r="C9" s="438"/>
      <c r="D9" s="331" t="s">
        <v>2421</v>
      </c>
      <c r="E9" s="331"/>
      <c r="F9" s="331"/>
      <c r="G9" s="331"/>
      <c r="H9" s="331"/>
      <c r="I9" s="176"/>
      <c r="J9" s="42"/>
      <c r="K9" s="42"/>
      <c r="L9" s="5"/>
      <c r="M9" s="5"/>
      <c r="N9" s="42"/>
      <c r="O9" s="42"/>
      <c r="P9" s="5"/>
      <c r="Q9" s="5"/>
      <c r="R9" s="5"/>
    </row>
    <row r="10" spans="1:18" ht="50.1" customHeight="1">
      <c r="A10" s="430" t="s">
        <v>1277</v>
      </c>
      <c r="B10" s="429" t="s">
        <v>12</v>
      </c>
      <c r="C10" s="438"/>
      <c r="D10" s="331" t="s">
        <v>1921</v>
      </c>
      <c r="E10" s="331"/>
      <c r="F10" s="331"/>
      <c r="G10" s="331"/>
      <c r="H10" s="331"/>
      <c r="I10" s="176"/>
      <c r="J10" s="42"/>
      <c r="K10" s="42"/>
      <c r="L10" s="5"/>
      <c r="M10" s="5"/>
      <c r="N10" s="42"/>
      <c r="O10" s="42"/>
      <c r="P10" s="5"/>
      <c r="Q10" s="5"/>
      <c r="R10" s="5"/>
    </row>
    <row r="11" spans="1:18" ht="50.1" customHeight="1">
      <c r="A11" s="430"/>
      <c r="B11" s="429" t="s">
        <v>14</v>
      </c>
      <c r="C11" s="438"/>
      <c r="D11" s="331" t="s">
        <v>2242</v>
      </c>
      <c r="E11" s="331"/>
      <c r="F11" s="331"/>
      <c r="G11" s="331"/>
      <c r="H11" s="331"/>
      <c r="I11" s="176"/>
      <c r="J11" s="42"/>
      <c r="K11" s="42"/>
      <c r="L11" s="5"/>
      <c r="M11" s="5"/>
      <c r="N11" s="42"/>
      <c r="O11" s="42"/>
      <c r="P11" s="5"/>
      <c r="Q11" s="5"/>
      <c r="R11" s="5"/>
    </row>
    <row r="12" spans="1:18" ht="50.1" customHeight="1">
      <c r="A12" s="430" t="s">
        <v>1278</v>
      </c>
      <c r="B12" s="429" t="s">
        <v>16</v>
      </c>
      <c r="C12" s="438"/>
      <c r="D12" s="331" t="s">
        <v>2422</v>
      </c>
      <c r="E12" s="331"/>
      <c r="F12" s="331"/>
      <c r="G12" s="331"/>
      <c r="H12" s="331"/>
      <c r="I12" s="176"/>
      <c r="J12" s="42"/>
      <c r="K12" s="42"/>
      <c r="L12" s="5"/>
      <c r="M12" s="5"/>
      <c r="N12" s="42"/>
      <c r="O12" s="42"/>
      <c r="P12" s="5"/>
      <c r="Q12" s="5"/>
      <c r="R12" s="5"/>
    </row>
    <row r="13" spans="1:18" ht="50.1" customHeight="1">
      <c r="A13" s="430"/>
      <c r="B13" s="429" t="s">
        <v>18</v>
      </c>
      <c r="C13" s="438"/>
      <c r="D13" s="331" t="s">
        <v>1285</v>
      </c>
      <c r="E13" s="331"/>
      <c r="F13" s="331"/>
      <c r="G13" s="331"/>
      <c r="H13" s="331"/>
      <c r="I13" s="176"/>
      <c r="J13" s="42"/>
      <c r="K13" s="42"/>
      <c r="L13" s="5"/>
      <c r="M13" s="5"/>
      <c r="N13" s="42"/>
      <c r="O13" s="42"/>
      <c r="P13" s="5"/>
      <c r="Q13" s="5"/>
      <c r="R13" s="5"/>
    </row>
    <row r="14" spans="1:18" ht="50.1" customHeight="1">
      <c r="A14" s="430" t="s">
        <v>1279</v>
      </c>
      <c r="B14" s="429" t="s">
        <v>20</v>
      </c>
      <c r="C14" s="438"/>
      <c r="D14" s="366" t="s">
        <v>1227</v>
      </c>
      <c r="E14" s="366"/>
      <c r="F14" s="366"/>
      <c r="G14" s="366"/>
      <c r="H14" s="366"/>
      <c r="I14" s="176"/>
      <c r="J14" s="42"/>
      <c r="K14" s="42"/>
      <c r="L14" s="5"/>
      <c r="M14" s="5"/>
      <c r="N14" s="42"/>
      <c r="O14" s="42"/>
      <c r="P14" s="5"/>
      <c r="Q14" s="5"/>
      <c r="R14" s="5"/>
    </row>
    <row r="15" spans="1:18" ht="50.1" customHeight="1">
      <c r="A15" s="430"/>
      <c r="B15" s="429" t="s">
        <v>22</v>
      </c>
      <c r="C15" s="438"/>
      <c r="D15" s="366" t="s">
        <v>2658</v>
      </c>
      <c r="E15" s="366"/>
      <c r="F15" s="366"/>
      <c r="G15" s="366"/>
      <c r="H15" s="366"/>
      <c r="I15" s="176"/>
      <c r="J15" s="42"/>
      <c r="K15" s="42"/>
      <c r="L15" s="5"/>
      <c r="M15" s="5"/>
      <c r="N15" s="42"/>
      <c r="O15" s="42"/>
      <c r="P15" s="5"/>
      <c r="Q15" s="5"/>
      <c r="R15" s="5"/>
    </row>
    <row r="16" spans="1:18" ht="50.1" customHeight="1">
      <c r="A16" s="430"/>
      <c r="B16" s="429" t="s">
        <v>2244</v>
      </c>
      <c r="C16" s="438"/>
      <c r="D16" s="366" t="s">
        <v>2423</v>
      </c>
      <c r="E16" s="366"/>
      <c r="F16" s="366"/>
      <c r="G16" s="366"/>
      <c r="H16" s="366"/>
      <c r="I16" s="176"/>
      <c r="J16" s="42"/>
      <c r="K16" s="42"/>
      <c r="L16" s="5"/>
      <c r="M16" s="5"/>
      <c r="N16" s="42"/>
      <c r="O16" s="42"/>
      <c r="P16" s="5"/>
      <c r="Q16" s="5"/>
      <c r="R16" s="5"/>
    </row>
    <row r="17" spans="1:18" ht="50.1" customHeight="1">
      <c r="A17" s="430"/>
      <c r="B17" s="429" t="s">
        <v>2245</v>
      </c>
      <c r="C17" s="438"/>
      <c r="D17" s="366" t="s">
        <v>2424</v>
      </c>
      <c r="E17" s="366"/>
      <c r="F17" s="366"/>
      <c r="G17" s="366"/>
      <c r="H17" s="366"/>
      <c r="I17" s="176"/>
      <c r="J17" s="42"/>
      <c r="K17" s="42"/>
      <c r="L17" s="5"/>
      <c r="M17" s="5"/>
      <c r="N17" s="42"/>
      <c r="O17" s="42"/>
      <c r="P17" s="5"/>
      <c r="Q17" s="5"/>
      <c r="R17" s="5"/>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431" t="s">
        <v>2659</v>
      </c>
      <c r="C19" s="431"/>
      <c r="D19" s="323">
        <v>688282460</v>
      </c>
      <c r="E19" s="365" t="s">
        <v>4363</v>
      </c>
      <c r="F19" s="365"/>
      <c r="G19" s="365"/>
      <c r="H19" s="365"/>
      <c r="I19" s="6"/>
      <c r="J19" s="13"/>
      <c r="K19" s="13"/>
      <c r="L19" s="14"/>
      <c r="M19" s="14"/>
      <c r="N19" s="13"/>
      <c r="O19" s="129"/>
      <c r="P19" s="14"/>
      <c r="Q19" s="14"/>
    </row>
    <row r="20" spans="1:18" ht="15.75">
      <c r="A20" s="186"/>
      <c r="B20" s="5"/>
      <c r="C20" s="5"/>
      <c r="D20" s="5"/>
      <c r="E20" s="5"/>
      <c r="F20" s="5"/>
      <c r="G20" s="5"/>
      <c r="H20" s="5"/>
      <c r="I20" s="176"/>
      <c r="J20" s="42"/>
      <c r="K20" s="42"/>
      <c r="L20" s="5"/>
      <c r="M20" s="5"/>
      <c r="N20" s="42"/>
      <c r="O20" s="42"/>
      <c r="P20" s="5"/>
      <c r="Q20" s="5"/>
      <c r="R20" s="5"/>
    </row>
    <row r="21" spans="1:18" ht="50.1" customHeight="1">
      <c r="A21" s="1"/>
      <c r="B21" s="433" t="s">
        <v>24</v>
      </c>
      <c r="C21" s="434"/>
      <c r="D21" s="435"/>
      <c r="E21" s="435"/>
      <c r="F21" s="435"/>
      <c r="G21" s="435"/>
      <c r="H21" s="435"/>
      <c r="I21" s="435"/>
      <c r="J21" s="435"/>
      <c r="K21" s="435"/>
      <c r="L21" s="435"/>
      <c r="M21" s="435"/>
      <c r="N21" s="435"/>
      <c r="O21" s="435"/>
      <c r="P21" s="435"/>
      <c r="Q21" s="436"/>
      <c r="R21" s="5"/>
    </row>
    <row r="22" spans="1:18" ht="50.1" customHeight="1">
      <c r="A22" s="187"/>
      <c r="B22" s="431"/>
      <c r="C22" s="432"/>
      <c r="D22" s="177" t="s">
        <v>25</v>
      </c>
      <c r="E22" s="177" t="s">
        <v>26</v>
      </c>
      <c r="F22" s="177" t="s">
        <v>27</v>
      </c>
      <c r="G22" s="177" t="s">
        <v>28</v>
      </c>
      <c r="H22" s="177" t="s">
        <v>29</v>
      </c>
      <c r="I22" s="177" t="s">
        <v>30</v>
      </c>
      <c r="J22" s="178" t="s">
        <v>31</v>
      </c>
      <c r="K22" s="178" t="s">
        <v>32</v>
      </c>
      <c r="L22" s="177" t="s">
        <v>33</v>
      </c>
      <c r="M22" s="177" t="s">
        <v>34</v>
      </c>
      <c r="N22" s="178" t="s">
        <v>2247</v>
      </c>
      <c r="O22" s="178" t="s">
        <v>36</v>
      </c>
      <c r="P22" s="177" t="s">
        <v>37</v>
      </c>
      <c r="Q22" s="177" t="s">
        <v>38</v>
      </c>
      <c r="R22" s="5"/>
    </row>
    <row r="23" spans="1:18" ht="150" customHeight="1">
      <c r="A23" s="186"/>
      <c r="B23" s="429" t="s">
        <v>39</v>
      </c>
      <c r="C23" s="429"/>
      <c r="D23" s="179" t="s">
        <v>4238</v>
      </c>
      <c r="E23" s="179" t="s">
        <v>2248</v>
      </c>
      <c r="F23" s="179" t="s">
        <v>2425</v>
      </c>
      <c r="G23" s="179" t="s">
        <v>42</v>
      </c>
      <c r="H23" s="179" t="s">
        <v>43</v>
      </c>
      <c r="I23" s="179" t="s">
        <v>2250</v>
      </c>
      <c r="J23" s="180">
        <v>183672</v>
      </c>
      <c r="K23" s="180">
        <v>189353</v>
      </c>
      <c r="L23" s="179" t="s">
        <v>45</v>
      </c>
      <c r="M23" s="179" t="s">
        <v>46</v>
      </c>
      <c r="N23" s="180">
        <f>(J23/K23)*100</f>
        <v>96.999783473195563</v>
      </c>
      <c r="O23" s="180">
        <v>330680</v>
      </c>
      <c r="P23" s="179" t="s">
        <v>2241</v>
      </c>
      <c r="Q23" s="179"/>
      <c r="R23" s="5"/>
    </row>
    <row r="24" spans="1:18" ht="150" customHeight="1">
      <c r="A24" s="186"/>
      <c r="B24" s="429" t="s">
        <v>48</v>
      </c>
      <c r="C24" s="429"/>
      <c r="D24" s="179" t="s">
        <v>4239</v>
      </c>
      <c r="E24" s="179" t="s">
        <v>2426</v>
      </c>
      <c r="F24" s="179" t="s">
        <v>2427</v>
      </c>
      <c r="G24" s="179" t="s">
        <v>656</v>
      </c>
      <c r="H24" s="179" t="s">
        <v>43</v>
      </c>
      <c r="I24" s="179" t="s">
        <v>2428</v>
      </c>
      <c r="J24" s="180">
        <v>83424</v>
      </c>
      <c r="K24" s="180">
        <v>86900</v>
      </c>
      <c r="L24" s="179" t="s">
        <v>2429</v>
      </c>
      <c r="M24" s="179" t="s">
        <v>46</v>
      </c>
      <c r="N24" s="180">
        <f>(J24/K24)*100</f>
        <v>96</v>
      </c>
      <c r="O24" s="180">
        <v>86900</v>
      </c>
      <c r="P24" s="179" t="s">
        <v>2254</v>
      </c>
      <c r="Q24" s="179" t="s">
        <v>2430</v>
      </c>
      <c r="R24" s="5"/>
    </row>
    <row r="25" spans="1:18" ht="150" customHeight="1">
      <c r="A25" s="186"/>
      <c r="B25" s="429" t="s">
        <v>55</v>
      </c>
      <c r="C25" s="429"/>
      <c r="D25" s="179" t="s">
        <v>2431</v>
      </c>
      <c r="E25" s="179" t="s">
        <v>2432</v>
      </c>
      <c r="F25" s="179" t="s">
        <v>2433</v>
      </c>
      <c r="G25" s="179" t="s">
        <v>42</v>
      </c>
      <c r="H25" s="179" t="s">
        <v>59</v>
      </c>
      <c r="I25" s="179" t="s">
        <v>2434</v>
      </c>
      <c r="J25" s="180">
        <v>63554</v>
      </c>
      <c r="K25" s="180">
        <v>63554</v>
      </c>
      <c r="L25" s="179" t="s">
        <v>674</v>
      </c>
      <c r="M25" s="179" t="s">
        <v>46</v>
      </c>
      <c r="N25" s="180">
        <v>100</v>
      </c>
      <c r="O25" s="180">
        <v>62989</v>
      </c>
      <c r="P25" s="179" t="s">
        <v>2241</v>
      </c>
      <c r="Q25" s="179" t="s">
        <v>2435</v>
      </c>
      <c r="R25" s="5"/>
    </row>
    <row r="26" spans="1:18" ht="150" customHeight="1">
      <c r="A26" s="186"/>
      <c r="B26" s="429" t="s">
        <v>64</v>
      </c>
      <c r="C26" s="429"/>
      <c r="D26" s="179" t="s">
        <v>2436</v>
      </c>
      <c r="E26" s="179" t="s">
        <v>2437</v>
      </c>
      <c r="F26" s="179" t="s">
        <v>2438</v>
      </c>
      <c r="G26" s="179" t="s">
        <v>42</v>
      </c>
      <c r="H26" s="179" t="s">
        <v>59</v>
      </c>
      <c r="I26" s="179" t="s">
        <v>2439</v>
      </c>
      <c r="J26" s="180">
        <v>60000</v>
      </c>
      <c r="K26" s="180">
        <v>60000</v>
      </c>
      <c r="L26" s="179" t="s">
        <v>61</v>
      </c>
      <c r="M26" s="179" t="s">
        <v>46</v>
      </c>
      <c r="N26" s="180">
        <v>100</v>
      </c>
      <c r="O26" s="180">
        <v>60000</v>
      </c>
      <c r="P26" s="179" t="s">
        <v>2440</v>
      </c>
      <c r="Q26" s="179" t="s">
        <v>2441</v>
      </c>
      <c r="R26" s="5"/>
    </row>
    <row r="27" spans="1:18" ht="150" customHeight="1">
      <c r="A27" s="186"/>
      <c r="B27" s="429" t="s">
        <v>71</v>
      </c>
      <c r="C27" s="429"/>
      <c r="D27" s="179" t="s">
        <v>2442</v>
      </c>
      <c r="E27" s="179" t="s">
        <v>2443</v>
      </c>
      <c r="F27" s="179" t="s">
        <v>2444</v>
      </c>
      <c r="G27" s="179" t="s">
        <v>42</v>
      </c>
      <c r="H27" s="179" t="s">
        <v>59</v>
      </c>
      <c r="I27" s="179" t="s">
        <v>2445</v>
      </c>
      <c r="J27" s="180">
        <v>60</v>
      </c>
      <c r="K27" s="180">
        <v>60</v>
      </c>
      <c r="L27" s="179" t="s">
        <v>61</v>
      </c>
      <c r="M27" s="179" t="s">
        <v>46</v>
      </c>
      <c r="N27" s="180">
        <v>100</v>
      </c>
      <c r="O27" s="180">
        <v>60</v>
      </c>
      <c r="P27" s="179" t="s">
        <v>2440</v>
      </c>
      <c r="Q27" s="179" t="s">
        <v>2446</v>
      </c>
      <c r="R27" s="5"/>
    </row>
    <row r="28" spans="1:18" ht="150" customHeight="1">
      <c r="A28" s="186"/>
      <c r="B28" s="429" t="s">
        <v>77</v>
      </c>
      <c r="C28" s="429"/>
      <c r="D28" s="179" t="s">
        <v>2447</v>
      </c>
      <c r="E28" s="179" t="s">
        <v>2448</v>
      </c>
      <c r="F28" s="179" t="s">
        <v>2449</v>
      </c>
      <c r="G28" s="179" t="s">
        <v>42</v>
      </c>
      <c r="H28" s="179" t="s">
        <v>59</v>
      </c>
      <c r="I28" s="179" t="s">
        <v>2450</v>
      </c>
      <c r="J28" s="180">
        <v>342</v>
      </c>
      <c r="K28" s="180">
        <v>342</v>
      </c>
      <c r="L28" s="179" t="s">
        <v>61</v>
      </c>
      <c r="M28" s="179" t="s">
        <v>46</v>
      </c>
      <c r="N28" s="180">
        <v>100</v>
      </c>
      <c r="O28" s="180">
        <v>342</v>
      </c>
      <c r="P28" s="179" t="s">
        <v>2440</v>
      </c>
      <c r="Q28" s="179" t="s">
        <v>2451</v>
      </c>
      <c r="R28" s="5"/>
    </row>
    <row r="29" spans="1:18" ht="150" customHeight="1">
      <c r="A29" s="186"/>
      <c r="B29" s="429" t="s">
        <v>83</v>
      </c>
      <c r="C29" s="429"/>
      <c r="D29" s="179" t="s">
        <v>2452</v>
      </c>
      <c r="E29" s="179" t="s">
        <v>2453</v>
      </c>
      <c r="F29" s="179" t="s">
        <v>2454</v>
      </c>
      <c r="G29" s="179" t="s">
        <v>42</v>
      </c>
      <c r="H29" s="179" t="s">
        <v>59</v>
      </c>
      <c r="I29" s="179" t="s">
        <v>2455</v>
      </c>
      <c r="J29" s="180">
        <v>420</v>
      </c>
      <c r="K29" s="180">
        <v>420</v>
      </c>
      <c r="L29" s="179" t="s">
        <v>61</v>
      </c>
      <c r="M29" s="179" t="s">
        <v>46</v>
      </c>
      <c r="N29" s="180">
        <v>100</v>
      </c>
      <c r="O29" s="180">
        <v>385</v>
      </c>
      <c r="P29" s="179" t="s">
        <v>2440</v>
      </c>
      <c r="Q29" s="179" t="s">
        <v>2456</v>
      </c>
      <c r="R29" s="5"/>
    </row>
    <row r="30" spans="1:18" ht="150" customHeight="1">
      <c r="A30" s="186"/>
      <c r="B30" s="429" t="s">
        <v>90</v>
      </c>
      <c r="C30" s="429"/>
      <c r="D30" s="179" t="s">
        <v>2457</v>
      </c>
      <c r="E30" s="179" t="s">
        <v>2458</v>
      </c>
      <c r="F30" s="179" t="s">
        <v>2459</v>
      </c>
      <c r="G30" s="179" t="s">
        <v>42</v>
      </c>
      <c r="H30" s="179" t="s">
        <v>59</v>
      </c>
      <c r="I30" s="179" t="s">
        <v>2460</v>
      </c>
      <c r="J30" s="180">
        <v>840</v>
      </c>
      <c r="K30" s="180">
        <v>840</v>
      </c>
      <c r="L30" s="179" t="s">
        <v>61</v>
      </c>
      <c r="M30" s="179" t="s">
        <v>46</v>
      </c>
      <c r="N30" s="180">
        <v>100</v>
      </c>
      <c r="O30" s="180">
        <v>840</v>
      </c>
      <c r="P30" s="179" t="s">
        <v>2440</v>
      </c>
      <c r="Q30" s="179" t="s">
        <v>2461</v>
      </c>
      <c r="R30" s="5"/>
    </row>
    <row r="31" spans="1:18" ht="150" customHeight="1">
      <c r="A31" s="186"/>
      <c r="B31" s="429" t="s">
        <v>97</v>
      </c>
      <c r="C31" s="429"/>
      <c r="D31" s="179" t="s">
        <v>2462</v>
      </c>
      <c r="E31" s="179" t="s">
        <v>2463</v>
      </c>
      <c r="F31" s="179" t="s">
        <v>2464</v>
      </c>
      <c r="G31" s="179" t="s">
        <v>42</v>
      </c>
      <c r="H31" s="179" t="s">
        <v>59</v>
      </c>
      <c r="I31" s="179" t="s">
        <v>2465</v>
      </c>
      <c r="J31" s="180">
        <v>500</v>
      </c>
      <c r="K31" s="180">
        <v>500</v>
      </c>
      <c r="L31" s="179" t="s">
        <v>61</v>
      </c>
      <c r="M31" s="179" t="s">
        <v>46</v>
      </c>
      <c r="N31" s="180">
        <v>100</v>
      </c>
      <c r="O31" s="180">
        <v>0</v>
      </c>
      <c r="P31" s="179" t="s">
        <v>2440</v>
      </c>
      <c r="Q31" s="179" t="s">
        <v>2466</v>
      </c>
      <c r="R31" s="5"/>
    </row>
    <row r="32" spans="1:18" ht="150" customHeight="1">
      <c r="A32" s="186"/>
      <c r="B32" s="429" t="s">
        <v>104</v>
      </c>
      <c r="C32" s="429"/>
      <c r="D32" s="179" t="s">
        <v>2467</v>
      </c>
      <c r="E32" s="179" t="s">
        <v>2468</v>
      </c>
      <c r="F32" s="179" t="s">
        <v>2469</v>
      </c>
      <c r="G32" s="179" t="s">
        <v>42</v>
      </c>
      <c r="H32" s="179" t="s">
        <v>59</v>
      </c>
      <c r="I32" s="179" t="s">
        <v>2470</v>
      </c>
      <c r="J32" s="180">
        <v>100</v>
      </c>
      <c r="K32" s="180">
        <v>100</v>
      </c>
      <c r="L32" s="179" t="s">
        <v>61</v>
      </c>
      <c r="M32" s="179" t="s">
        <v>46</v>
      </c>
      <c r="N32" s="180">
        <v>100</v>
      </c>
      <c r="O32" s="180">
        <v>70</v>
      </c>
      <c r="P32" s="179" t="s">
        <v>2440</v>
      </c>
      <c r="Q32" s="179" t="s">
        <v>2471</v>
      </c>
      <c r="R32" s="5"/>
    </row>
    <row r="33" spans="1:18" ht="150" customHeight="1">
      <c r="A33" s="186"/>
      <c r="B33" s="429" t="s">
        <v>331</v>
      </c>
      <c r="C33" s="429"/>
      <c r="D33" s="179" t="s">
        <v>2472</v>
      </c>
      <c r="E33" s="179" t="s">
        <v>2473</v>
      </c>
      <c r="F33" s="179" t="s">
        <v>2474</v>
      </c>
      <c r="G33" s="179" t="s">
        <v>42</v>
      </c>
      <c r="H33" s="179" t="s">
        <v>59</v>
      </c>
      <c r="I33" s="179" t="s">
        <v>2475</v>
      </c>
      <c r="J33" s="180">
        <v>400</v>
      </c>
      <c r="K33" s="180">
        <v>400</v>
      </c>
      <c r="L33" s="179" t="s">
        <v>61</v>
      </c>
      <c r="M33" s="179" t="s">
        <v>46</v>
      </c>
      <c r="N33" s="180">
        <v>100</v>
      </c>
      <c r="O33" s="180">
        <v>400</v>
      </c>
      <c r="P33" s="179" t="s">
        <v>2440</v>
      </c>
      <c r="Q33" s="179" t="s">
        <v>2476</v>
      </c>
      <c r="R33" s="5"/>
    </row>
    <row r="34" spans="1:18" ht="150" customHeight="1">
      <c r="A34" s="186"/>
      <c r="B34" s="429" t="s">
        <v>337</v>
      </c>
      <c r="C34" s="429"/>
      <c r="D34" s="179" t="s">
        <v>2477</v>
      </c>
      <c r="E34" s="179" t="s">
        <v>2478</v>
      </c>
      <c r="F34" s="179" t="s">
        <v>2479</v>
      </c>
      <c r="G34" s="179" t="s">
        <v>42</v>
      </c>
      <c r="H34" s="179" t="s">
        <v>59</v>
      </c>
      <c r="I34" s="179" t="s">
        <v>2480</v>
      </c>
      <c r="J34" s="180">
        <v>4</v>
      </c>
      <c r="K34" s="180">
        <v>4</v>
      </c>
      <c r="L34" s="179" t="s">
        <v>674</v>
      </c>
      <c r="M34" s="179" t="s">
        <v>46</v>
      </c>
      <c r="N34" s="180">
        <v>100</v>
      </c>
      <c r="O34" s="180">
        <v>4</v>
      </c>
      <c r="P34" s="179" t="s">
        <v>2440</v>
      </c>
      <c r="Q34" s="179" t="s">
        <v>2481</v>
      </c>
      <c r="R34" s="5"/>
    </row>
    <row r="35" spans="1:18" ht="150" customHeight="1">
      <c r="A35" s="186"/>
      <c r="B35" s="429" t="s">
        <v>343</v>
      </c>
      <c r="C35" s="429"/>
      <c r="D35" s="179" t="s">
        <v>2482</v>
      </c>
      <c r="E35" s="179" t="s">
        <v>2483</v>
      </c>
      <c r="F35" s="179" t="s">
        <v>2484</v>
      </c>
      <c r="G35" s="179" t="s">
        <v>42</v>
      </c>
      <c r="H35" s="179" t="s">
        <v>59</v>
      </c>
      <c r="I35" s="179" t="s">
        <v>2485</v>
      </c>
      <c r="J35" s="180">
        <v>30</v>
      </c>
      <c r="K35" s="180">
        <v>30</v>
      </c>
      <c r="L35" s="179" t="s">
        <v>61</v>
      </c>
      <c r="M35" s="179" t="s">
        <v>46</v>
      </c>
      <c r="N35" s="180">
        <v>100</v>
      </c>
      <c r="O35" s="180">
        <v>30</v>
      </c>
      <c r="P35" s="179" t="s">
        <v>2440</v>
      </c>
      <c r="Q35" s="179" t="s">
        <v>2486</v>
      </c>
      <c r="R35" s="5"/>
    </row>
    <row r="36" spans="1:18" ht="150" customHeight="1">
      <c r="A36" s="186"/>
      <c r="B36" s="429" t="s">
        <v>956</v>
      </c>
      <c r="C36" s="429"/>
      <c r="D36" s="179" t="s">
        <v>2487</v>
      </c>
      <c r="E36" s="179" t="s">
        <v>2488</v>
      </c>
      <c r="F36" s="179" t="s">
        <v>2489</v>
      </c>
      <c r="G36" s="179" t="s">
        <v>42</v>
      </c>
      <c r="H36" s="179" t="s">
        <v>59</v>
      </c>
      <c r="I36" s="179" t="s">
        <v>2283</v>
      </c>
      <c r="J36" s="180">
        <v>12</v>
      </c>
      <c r="K36" s="180">
        <v>12</v>
      </c>
      <c r="L36" s="179" t="s">
        <v>61</v>
      </c>
      <c r="M36" s="179" t="s">
        <v>46</v>
      </c>
      <c r="N36" s="180">
        <v>100</v>
      </c>
      <c r="O36" s="180">
        <v>12</v>
      </c>
      <c r="P36" s="179" t="s">
        <v>2440</v>
      </c>
      <c r="Q36" s="179" t="s">
        <v>2490</v>
      </c>
      <c r="R36" s="5"/>
    </row>
    <row r="37" spans="1:18" ht="150" customHeight="1">
      <c r="A37" s="186"/>
      <c r="B37" s="429" t="s">
        <v>962</v>
      </c>
      <c r="C37" s="429"/>
      <c r="D37" s="179" t="s">
        <v>2491</v>
      </c>
      <c r="E37" s="179" t="s">
        <v>2492</v>
      </c>
      <c r="F37" s="179" t="s">
        <v>2493</v>
      </c>
      <c r="G37" s="179" t="s">
        <v>42</v>
      </c>
      <c r="H37" s="179" t="s">
        <v>59</v>
      </c>
      <c r="I37" s="179" t="s">
        <v>2494</v>
      </c>
      <c r="J37" s="180">
        <v>6</v>
      </c>
      <c r="K37" s="180">
        <v>6</v>
      </c>
      <c r="L37" s="179" t="s">
        <v>2495</v>
      </c>
      <c r="M37" s="179" t="s">
        <v>46</v>
      </c>
      <c r="N37" s="180">
        <v>100</v>
      </c>
      <c r="O37" s="180">
        <v>6</v>
      </c>
      <c r="P37" s="179" t="s">
        <v>2440</v>
      </c>
      <c r="Q37" s="179" t="s">
        <v>2496</v>
      </c>
      <c r="R37" s="5"/>
    </row>
    <row r="38" spans="1:18" ht="150" customHeight="1">
      <c r="A38" s="186"/>
      <c r="B38" s="429" t="s">
        <v>967</v>
      </c>
      <c r="C38" s="429"/>
      <c r="D38" s="179" t="s">
        <v>2497</v>
      </c>
      <c r="E38" s="179" t="s">
        <v>2498</v>
      </c>
      <c r="F38" s="179" t="s">
        <v>2499</v>
      </c>
      <c r="G38" s="179" t="s">
        <v>42</v>
      </c>
      <c r="H38" s="179" t="s">
        <v>59</v>
      </c>
      <c r="I38" s="179" t="s">
        <v>2500</v>
      </c>
      <c r="J38" s="180">
        <v>840</v>
      </c>
      <c r="K38" s="180">
        <v>840</v>
      </c>
      <c r="L38" s="179" t="s">
        <v>61</v>
      </c>
      <c r="M38" s="179" t="s">
        <v>46</v>
      </c>
      <c r="N38" s="180">
        <v>100</v>
      </c>
      <c r="O38" s="180">
        <v>840</v>
      </c>
      <c r="P38" s="179" t="s">
        <v>2440</v>
      </c>
      <c r="Q38" s="179" t="s">
        <v>2501</v>
      </c>
      <c r="R38" s="5"/>
    </row>
    <row r="39" spans="1:18" ht="150" customHeight="1">
      <c r="A39" s="186"/>
      <c r="B39" s="429" t="s">
        <v>111</v>
      </c>
      <c r="C39" s="429"/>
      <c r="D39" s="179" t="s">
        <v>2502</v>
      </c>
      <c r="E39" s="179" t="s">
        <v>2503</v>
      </c>
      <c r="F39" s="179" t="s">
        <v>2504</v>
      </c>
      <c r="G39" s="179" t="s">
        <v>42</v>
      </c>
      <c r="H39" s="179" t="s">
        <v>59</v>
      </c>
      <c r="I39" s="179" t="s">
        <v>2505</v>
      </c>
      <c r="J39" s="180">
        <v>1195584</v>
      </c>
      <c r="K39" s="180">
        <v>1195584</v>
      </c>
      <c r="L39" s="179" t="s">
        <v>674</v>
      </c>
      <c r="M39" s="179" t="s">
        <v>46</v>
      </c>
      <c r="N39" s="180">
        <v>100</v>
      </c>
      <c r="O39" s="180">
        <v>94201</v>
      </c>
      <c r="P39" s="179" t="s">
        <v>2241</v>
      </c>
      <c r="Q39" s="179" t="s">
        <v>2506</v>
      </c>
      <c r="R39" s="5"/>
    </row>
    <row r="40" spans="1:18" ht="150" customHeight="1">
      <c r="A40" s="186"/>
      <c r="B40" s="429" t="s">
        <v>118</v>
      </c>
      <c r="C40" s="429"/>
      <c r="D40" s="179" t="s">
        <v>2507</v>
      </c>
      <c r="E40" s="179" t="s">
        <v>2508</v>
      </c>
      <c r="F40" s="179" t="s">
        <v>2509</v>
      </c>
      <c r="G40" s="179" t="s">
        <v>42</v>
      </c>
      <c r="H40" s="179" t="s">
        <v>59</v>
      </c>
      <c r="I40" s="179" t="s">
        <v>2510</v>
      </c>
      <c r="J40" s="180">
        <v>90000</v>
      </c>
      <c r="K40" s="180">
        <v>90000</v>
      </c>
      <c r="L40" s="179" t="s">
        <v>61</v>
      </c>
      <c r="M40" s="179" t="s">
        <v>46</v>
      </c>
      <c r="N40" s="180">
        <v>100</v>
      </c>
      <c r="O40" s="180">
        <v>89000</v>
      </c>
      <c r="P40" s="179" t="s">
        <v>2295</v>
      </c>
      <c r="Q40" s="179" t="s">
        <v>2511</v>
      </c>
      <c r="R40" s="5"/>
    </row>
    <row r="41" spans="1:18" ht="150" customHeight="1">
      <c r="A41" s="186"/>
      <c r="B41" s="429" t="s">
        <v>125</v>
      </c>
      <c r="C41" s="429"/>
      <c r="D41" s="179" t="s">
        <v>2512</v>
      </c>
      <c r="E41" s="179" t="s">
        <v>2508</v>
      </c>
      <c r="F41" s="179" t="s">
        <v>2513</v>
      </c>
      <c r="G41" s="179" t="s">
        <v>42</v>
      </c>
      <c r="H41" s="179" t="s">
        <v>59</v>
      </c>
      <c r="I41" s="179" t="s">
        <v>2514</v>
      </c>
      <c r="J41" s="180">
        <v>110000</v>
      </c>
      <c r="K41" s="180">
        <v>110000</v>
      </c>
      <c r="L41" s="179" t="s">
        <v>61</v>
      </c>
      <c r="M41" s="179" t="s">
        <v>46</v>
      </c>
      <c r="N41" s="180">
        <v>100</v>
      </c>
      <c r="O41" s="180">
        <v>110000</v>
      </c>
      <c r="P41" s="179" t="s">
        <v>2295</v>
      </c>
      <c r="Q41" s="179" t="s">
        <v>2515</v>
      </c>
      <c r="R41" s="5"/>
    </row>
    <row r="42" spans="1:18" ht="150" customHeight="1">
      <c r="A42" s="186"/>
      <c r="B42" s="429" t="s">
        <v>131</v>
      </c>
      <c r="C42" s="429"/>
      <c r="D42" s="179" t="s">
        <v>2516</v>
      </c>
      <c r="E42" s="179" t="s">
        <v>2517</v>
      </c>
      <c r="F42" s="179" t="s">
        <v>2518</v>
      </c>
      <c r="G42" s="179" t="s">
        <v>42</v>
      </c>
      <c r="H42" s="179" t="s">
        <v>59</v>
      </c>
      <c r="I42" s="179" t="s">
        <v>2519</v>
      </c>
      <c r="J42" s="180">
        <v>620000</v>
      </c>
      <c r="K42" s="180">
        <v>620000</v>
      </c>
      <c r="L42" s="179" t="s">
        <v>61</v>
      </c>
      <c r="M42" s="179" t="s">
        <v>46</v>
      </c>
      <c r="N42" s="180">
        <v>100</v>
      </c>
      <c r="O42" s="180">
        <v>620000</v>
      </c>
      <c r="P42" s="179" t="s">
        <v>2295</v>
      </c>
      <c r="Q42" s="179" t="s">
        <v>2520</v>
      </c>
      <c r="R42" s="5"/>
    </row>
    <row r="43" spans="1:18" ht="150" customHeight="1">
      <c r="A43" s="186"/>
      <c r="B43" s="429" t="s">
        <v>365</v>
      </c>
      <c r="C43" s="429"/>
      <c r="D43" s="179" t="s">
        <v>2521</v>
      </c>
      <c r="E43" s="179" t="s">
        <v>2522</v>
      </c>
      <c r="F43" s="179" t="s">
        <v>2522</v>
      </c>
      <c r="G43" s="179" t="s">
        <v>42</v>
      </c>
      <c r="H43" s="179" t="s">
        <v>59</v>
      </c>
      <c r="I43" s="179" t="s">
        <v>2523</v>
      </c>
      <c r="J43" s="180">
        <v>371260</v>
      </c>
      <c r="K43" s="180">
        <v>371260</v>
      </c>
      <c r="L43" s="179" t="s">
        <v>61</v>
      </c>
      <c r="M43" s="179" t="s">
        <v>46</v>
      </c>
      <c r="N43" s="180">
        <v>100</v>
      </c>
      <c r="O43" s="180">
        <v>0</v>
      </c>
      <c r="P43" s="179" t="s">
        <v>2265</v>
      </c>
      <c r="Q43" s="179" t="s">
        <v>2524</v>
      </c>
      <c r="R43" s="5"/>
    </row>
    <row r="44" spans="1:18" ht="150" customHeight="1">
      <c r="A44" s="186"/>
      <c r="B44" s="429" t="s">
        <v>370</v>
      </c>
      <c r="C44" s="429"/>
      <c r="D44" s="179" t="s">
        <v>2525</v>
      </c>
      <c r="E44" s="179" t="s">
        <v>2526</v>
      </c>
      <c r="F44" s="179" t="s">
        <v>2527</v>
      </c>
      <c r="G44" s="179" t="s">
        <v>42</v>
      </c>
      <c r="H44" s="179" t="s">
        <v>59</v>
      </c>
      <c r="I44" s="179" t="s">
        <v>2528</v>
      </c>
      <c r="J44" s="180">
        <v>4324</v>
      </c>
      <c r="K44" s="180">
        <v>4324</v>
      </c>
      <c r="L44" s="179" t="s">
        <v>61</v>
      </c>
      <c r="M44" s="179" t="s">
        <v>46</v>
      </c>
      <c r="N44" s="180">
        <v>100</v>
      </c>
      <c r="O44" s="180">
        <v>0</v>
      </c>
      <c r="P44" s="179" t="s">
        <v>2265</v>
      </c>
      <c r="Q44" s="179" t="s">
        <v>2271</v>
      </c>
      <c r="R44" s="5"/>
    </row>
    <row r="45" spans="1:18" ht="150" customHeight="1">
      <c r="A45" s="186"/>
      <c r="B45" s="429" t="s">
        <v>138</v>
      </c>
      <c r="C45" s="429"/>
      <c r="D45" s="179" t="s">
        <v>2529</v>
      </c>
      <c r="E45" s="179" t="s">
        <v>2530</v>
      </c>
      <c r="F45" s="179" t="s">
        <v>2531</v>
      </c>
      <c r="G45" s="179" t="s">
        <v>42</v>
      </c>
      <c r="H45" s="179" t="s">
        <v>59</v>
      </c>
      <c r="I45" s="179" t="s">
        <v>2532</v>
      </c>
      <c r="J45" s="180">
        <v>58770</v>
      </c>
      <c r="K45" s="180">
        <v>58770</v>
      </c>
      <c r="L45" s="179" t="s">
        <v>674</v>
      </c>
      <c r="M45" s="179" t="s">
        <v>46</v>
      </c>
      <c r="N45" s="180">
        <v>100</v>
      </c>
      <c r="O45" s="180">
        <v>26513</v>
      </c>
      <c r="P45" s="179" t="s">
        <v>2241</v>
      </c>
      <c r="Q45" s="179" t="s">
        <v>2533</v>
      </c>
      <c r="R45" s="5"/>
    </row>
    <row r="46" spans="1:18" ht="150" customHeight="1">
      <c r="A46" s="186"/>
      <c r="B46" s="429" t="s">
        <v>145</v>
      </c>
      <c r="C46" s="429"/>
      <c r="D46" s="179" t="s">
        <v>2534</v>
      </c>
      <c r="E46" s="179" t="s">
        <v>2535</v>
      </c>
      <c r="F46" s="179" t="s">
        <v>2536</v>
      </c>
      <c r="G46" s="179" t="s">
        <v>42</v>
      </c>
      <c r="H46" s="179" t="s">
        <v>59</v>
      </c>
      <c r="I46" s="179" t="s">
        <v>2537</v>
      </c>
      <c r="J46" s="180">
        <v>100</v>
      </c>
      <c r="K46" s="180">
        <v>100</v>
      </c>
      <c r="L46" s="179" t="s">
        <v>61</v>
      </c>
      <c r="M46" s="179" t="s">
        <v>46</v>
      </c>
      <c r="N46" s="180">
        <v>100</v>
      </c>
      <c r="O46" s="180">
        <v>96</v>
      </c>
      <c r="P46" s="179" t="s">
        <v>2284</v>
      </c>
      <c r="Q46" s="179" t="s">
        <v>2538</v>
      </c>
      <c r="R46" s="5"/>
    </row>
    <row r="47" spans="1:18" ht="150" customHeight="1">
      <c r="A47" s="186"/>
      <c r="B47" s="429" t="s">
        <v>151</v>
      </c>
      <c r="C47" s="429"/>
      <c r="D47" s="179" t="s">
        <v>2539</v>
      </c>
      <c r="E47" s="179" t="s">
        <v>2540</v>
      </c>
      <c r="F47" s="179" t="s">
        <v>2541</v>
      </c>
      <c r="G47" s="179" t="s">
        <v>42</v>
      </c>
      <c r="H47" s="179" t="s">
        <v>59</v>
      </c>
      <c r="I47" s="179" t="s">
        <v>2542</v>
      </c>
      <c r="J47" s="180">
        <v>20</v>
      </c>
      <c r="K47" s="180">
        <v>20</v>
      </c>
      <c r="L47" s="179" t="s">
        <v>61</v>
      </c>
      <c r="M47" s="179" t="s">
        <v>46</v>
      </c>
      <c r="N47" s="180">
        <v>100</v>
      </c>
      <c r="O47" s="180">
        <v>12</v>
      </c>
      <c r="P47" s="179" t="s">
        <v>2284</v>
      </c>
      <c r="Q47" s="179" t="s">
        <v>2543</v>
      </c>
      <c r="R47" s="5"/>
    </row>
    <row r="48" spans="1:18" ht="150" customHeight="1">
      <c r="A48" s="186"/>
      <c r="B48" s="429" t="s">
        <v>155</v>
      </c>
      <c r="C48" s="429"/>
      <c r="D48" s="179" t="s">
        <v>2544</v>
      </c>
      <c r="E48" s="179" t="s">
        <v>2545</v>
      </c>
      <c r="F48" s="179" t="s">
        <v>2546</v>
      </c>
      <c r="G48" s="179" t="s">
        <v>42</v>
      </c>
      <c r="H48" s="179" t="s">
        <v>59</v>
      </c>
      <c r="I48" s="179" t="s">
        <v>2275</v>
      </c>
      <c r="J48" s="180">
        <v>3000</v>
      </c>
      <c r="K48" s="180">
        <v>3000</v>
      </c>
      <c r="L48" s="179" t="s">
        <v>61</v>
      </c>
      <c r="M48" s="179" t="s">
        <v>46</v>
      </c>
      <c r="N48" s="180">
        <v>100</v>
      </c>
      <c r="O48" s="180">
        <v>3000</v>
      </c>
      <c r="P48" s="179" t="s">
        <v>2284</v>
      </c>
      <c r="Q48" s="179" t="s">
        <v>2271</v>
      </c>
      <c r="R48" s="5"/>
    </row>
    <row r="49" spans="1:21" ht="150" customHeight="1">
      <c r="A49" s="186"/>
      <c r="B49" s="429" t="s">
        <v>1704</v>
      </c>
      <c r="C49" s="429"/>
      <c r="D49" s="179" t="s">
        <v>2547</v>
      </c>
      <c r="E49" s="179" t="s">
        <v>2548</v>
      </c>
      <c r="F49" s="179" t="s">
        <v>2549</v>
      </c>
      <c r="G49" s="179" t="s">
        <v>42</v>
      </c>
      <c r="H49" s="179" t="s">
        <v>59</v>
      </c>
      <c r="I49" s="179" t="s">
        <v>2550</v>
      </c>
      <c r="J49" s="180">
        <v>50000</v>
      </c>
      <c r="K49" s="180">
        <v>50000</v>
      </c>
      <c r="L49" s="179" t="s">
        <v>61</v>
      </c>
      <c r="M49" s="179" t="s">
        <v>46</v>
      </c>
      <c r="N49" s="180">
        <v>100</v>
      </c>
      <c r="O49" s="180">
        <v>50000</v>
      </c>
      <c r="P49" s="179" t="s">
        <v>2284</v>
      </c>
      <c r="Q49" s="179" t="s">
        <v>2271</v>
      </c>
      <c r="R49" s="5"/>
    </row>
    <row r="50" spans="1:21" ht="150" customHeight="1">
      <c r="A50" s="186"/>
      <c r="B50" s="429" t="s">
        <v>1708</v>
      </c>
      <c r="C50" s="429"/>
      <c r="D50" s="179" t="s">
        <v>2551</v>
      </c>
      <c r="E50" s="179" t="s">
        <v>2552</v>
      </c>
      <c r="F50" s="179" t="s">
        <v>2553</v>
      </c>
      <c r="G50" s="179" t="s">
        <v>42</v>
      </c>
      <c r="H50" s="179" t="s">
        <v>59</v>
      </c>
      <c r="I50" s="179" t="s">
        <v>2554</v>
      </c>
      <c r="J50" s="180">
        <v>150</v>
      </c>
      <c r="K50" s="180">
        <v>150</v>
      </c>
      <c r="L50" s="179" t="s">
        <v>61</v>
      </c>
      <c r="M50" s="179" t="s">
        <v>46</v>
      </c>
      <c r="N50" s="180">
        <v>100</v>
      </c>
      <c r="O50" s="180">
        <v>150</v>
      </c>
      <c r="P50" s="179" t="s">
        <v>2284</v>
      </c>
      <c r="Q50" s="179" t="s">
        <v>2555</v>
      </c>
      <c r="R50" s="5"/>
    </row>
    <row r="51" spans="1:21" ht="150" customHeight="1">
      <c r="A51" s="186"/>
      <c r="B51" s="429" t="s">
        <v>1712</v>
      </c>
      <c r="C51" s="429"/>
      <c r="D51" s="179" t="s">
        <v>2556</v>
      </c>
      <c r="E51" s="179" t="s">
        <v>2557</v>
      </c>
      <c r="F51" s="179" t="s">
        <v>2558</v>
      </c>
      <c r="G51" s="179" t="s">
        <v>42</v>
      </c>
      <c r="H51" s="179" t="s">
        <v>59</v>
      </c>
      <c r="I51" s="179" t="s">
        <v>2308</v>
      </c>
      <c r="J51" s="180">
        <v>5500</v>
      </c>
      <c r="K51" s="180">
        <v>5500</v>
      </c>
      <c r="L51" s="179" t="s">
        <v>61</v>
      </c>
      <c r="M51" s="179" t="s">
        <v>46</v>
      </c>
      <c r="N51" s="180">
        <v>100</v>
      </c>
      <c r="O51" s="180">
        <v>5000</v>
      </c>
      <c r="P51" s="179" t="s">
        <v>2284</v>
      </c>
      <c r="Q51" s="179" t="s">
        <v>2304</v>
      </c>
      <c r="R51" s="5"/>
    </row>
    <row r="52" spans="1:21" ht="150" customHeight="1">
      <c r="A52" s="186"/>
      <c r="B52" s="429" t="s">
        <v>488</v>
      </c>
      <c r="C52" s="429"/>
      <c r="D52" s="179" t="s">
        <v>2559</v>
      </c>
      <c r="E52" s="179" t="s">
        <v>2560</v>
      </c>
      <c r="F52" s="179" t="s">
        <v>2561</v>
      </c>
      <c r="G52" s="179" t="s">
        <v>42</v>
      </c>
      <c r="H52" s="179" t="s">
        <v>59</v>
      </c>
      <c r="I52" s="179" t="s">
        <v>2562</v>
      </c>
      <c r="J52" s="180">
        <v>146637</v>
      </c>
      <c r="K52" s="180">
        <v>146637</v>
      </c>
      <c r="L52" s="179" t="s">
        <v>674</v>
      </c>
      <c r="M52" s="179" t="s">
        <v>46</v>
      </c>
      <c r="N52" s="180">
        <v>100</v>
      </c>
      <c r="O52" s="180">
        <v>146637</v>
      </c>
      <c r="P52" s="179" t="s">
        <v>2241</v>
      </c>
      <c r="Q52" s="179" t="s">
        <v>2563</v>
      </c>
      <c r="R52" s="5"/>
    </row>
    <row r="53" spans="1:21" ht="150" customHeight="1">
      <c r="A53" s="186"/>
      <c r="B53" s="429" t="s">
        <v>495</v>
      </c>
      <c r="C53" s="429"/>
      <c r="D53" s="179" t="s">
        <v>2564</v>
      </c>
      <c r="E53" s="179" t="s">
        <v>2565</v>
      </c>
      <c r="F53" s="179" t="s">
        <v>2566</v>
      </c>
      <c r="G53" s="179" t="s">
        <v>42</v>
      </c>
      <c r="H53" s="179" t="s">
        <v>59</v>
      </c>
      <c r="I53" s="179" t="s">
        <v>2567</v>
      </c>
      <c r="J53" s="180">
        <v>84024</v>
      </c>
      <c r="K53" s="180">
        <v>84024</v>
      </c>
      <c r="L53" s="179" t="s">
        <v>61</v>
      </c>
      <c r="M53" s="179" t="s">
        <v>46</v>
      </c>
      <c r="N53" s="180">
        <v>100</v>
      </c>
      <c r="O53" s="180">
        <v>84024</v>
      </c>
      <c r="P53" s="179" t="s">
        <v>2568</v>
      </c>
      <c r="Q53" s="179" t="s">
        <v>2563</v>
      </c>
      <c r="R53" s="5"/>
    </row>
    <row r="54" spans="1:21" ht="150" customHeight="1">
      <c r="A54" s="186"/>
      <c r="B54" s="429" t="s">
        <v>501</v>
      </c>
      <c r="C54" s="429"/>
      <c r="D54" s="179" t="s">
        <v>2569</v>
      </c>
      <c r="E54" s="179" t="s">
        <v>2570</v>
      </c>
      <c r="F54" s="179" t="s">
        <v>2571</v>
      </c>
      <c r="G54" s="179" t="s">
        <v>42</v>
      </c>
      <c r="H54" s="179" t="s">
        <v>59</v>
      </c>
      <c r="I54" s="179" t="s">
        <v>2572</v>
      </c>
      <c r="J54" s="180">
        <v>38749</v>
      </c>
      <c r="K54" s="180">
        <v>38749</v>
      </c>
      <c r="L54" s="179" t="s">
        <v>61</v>
      </c>
      <c r="M54" s="179" t="s">
        <v>46</v>
      </c>
      <c r="N54" s="180">
        <v>100</v>
      </c>
      <c r="O54" s="180">
        <v>38749</v>
      </c>
      <c r="P54" s="179" t="s">
        <v>2568</v>
      </c>
      <c r="Q54" s="179" t="s">
        <v>2563</v>
      </c>
      <c r="R54" s="5"/>
    </row>
    <row r="55" spans="1:21" ht="150" customHeight="1">
      <c r="A55" s="186"/>
      <c r="B55" s="429" t="s">
        <v>507</v>
      </c>
      <c r="C55" s="429"/>
      <c r="D55" s="179" t="s">
        <v>2573</v>
      </c>
      <c r="E55" s="179" t="s">
        <v>2574</v>
      </c>
      <c r="F55" s="179" t="s">
        <v>2575</v>
      </c>
      <c r="G55" s="179" t="s">
        <v>42</v>
      </c>
      <c r="H55" s="179" t="s">
        <v>59</v>
      </c>
      <c r="I55" s="179" t="s">
        <v>2576</v>
      </c>
      <c r="J55" s="180">
        <v>23864</v>
      </c>
      <c r="K55" s="180">
        <v>23864</v>
      </c>
      <c r="L55" s="179" t="s">
        <v>61</v>
      </c>
      <c r="M55" s="179" t="s">
        <v>46</v>
      </c>
      <c r="N55" s="180">
        <v>100</v>
      </c>
      <c r="O55" s="180">
        <v>23864</v>
      </c>
      <c r="P55" s="179" t="s">
        <v>2568</v>
      </c>
      <c r="Q55" s="179" t="s">
        <v>2563</v>
      </c>
      <c r="R55" s="5"/>
    </row>
    <row r="56" spans="1:21" ht="150" customHeight="1">
      <c r="A56" s="186"/>
      <c r="B56" s="429" t="s">
        <v>513</v>
      </c>
      <c r="C56" s="429"/>
      <c r="D56" s="179" t="s">
        <v>2577</v>
      </c>
      <c r="E56" s="179" t="s">
        <v>2578</v>
      </c>
      <c r="F56" s="179" t="s">
        <v>2579</v>
      </c>
      <c r="G56" s="179" t="s">
        <v>42</v>
      </c>
      <c r="H56" s="179" t="s">
        <v>59</v>
      </c>
      <c r="I56" s="179" t="s">
        <v>2580</v>
      </c>
      <c r="J56" s="180">
        <v>472890</v>
      </c>
      <c r="K56" s="180">
        <v>472890</v>
      </c>
      <c r="L56" s="179" t="s">
        <v>674</v>
      </c>
      <c r="M56" s="179" t="s">
        <v>46</v>
      </c>
      <c r="N56" s="180">
        <v>100</v>
      </c>
      <c r="O56" s="180">
        <v>340</v>
      </c>
      <c r="P56" s="179" t="s">
        <v>2241</v>
      </c>
      <c r="Q56" s="179" t="s">
        <v>2581</v>
      </c>
      <c r="R56" s="5"/>
    </row>
    <row r="57" spans="1:21" ht="150" customHeight="1">
      <c r="A57" s="186"/>
      <c r="B57" s="429" t="s">
        <v>520</v>
      </c>
      <c r="C57" s="429"/>
      <c r="D57" s="179" t="s">
        <v>2582</v>
      </c>
      <c r="E57" s="179" t="s">
        <v>2583</v>
      </c>
      <c r="F57" s="179" t="s">
        <v>2584</v>
      </c>
      <c r="G57" s="179" t="s">
        <v>42</v>
      </c>
      <c r="H57" s="179" t="s">
        <v>59</v>
      </c>
      <c r="I57" s="179" t="s">
        <v>2585</v>
      </c>
      <c r="J57" s="180">
        <v>12550</v>
      </c>
      <c r="K57" s="180">
        <v>12550</v>
      </c>
      <c r="L57" s="179" t="s">
        <v>61</v>
      </c>
      <c r="M57" s="179" t="s">
        <v>46</v>
      </c>
      <c r="N57" s="180">
        <v>100</v>
      </c>
      <c r="O57" s="180">
        <v>0</v>
      </c>
      <c r="P57" s="179" t="s">
        <v>2586</v>
      </c>
      <c r="Q57" s="179" t="s">
        <v>2587</v>
      </c>
      <c r="R57" s="5"/>
    </row>
    <row r="58" spans="1:21" ht="150" customHeight="1">
      <c r="A58" s="186"/>
      <c r="B58" s="429" t="s">
        <v>527</v>
      </c>
      <c r="C58" s="429"/>
      <c r="D58" s="179" t="s">
        <v>2588</v>
      </c>
      <c r="E58" s="179" t="s">
        <v>2589</v>
      </c>
      <c r="F58" s="179" t="s">
        <v>2590</v>
      </c>
      <c r="G58" s="179" t="s">
        <v>42</v>
      </c>
      <c r="H58" s="179" t="s">
        <v>59</v>
      </c>
      <c r="I58" s="179" t="s">
        <v>2308</v>
      </c>
      <c r="J58" s="180">
        <v>340</v>
      </c>
      <c r="K58" s="180">
        <v>340</v>
      </c>
      <c r="L58" s="179" t="s">
        <v>61</v>
      </c>
      <c r="M58" s="179" t="s">
        <v>46</v>
      </c>
      <c r="N58" s="180">
        <v>100</v>
      </c>
      <c r="O58" s="180">
        <v>340</v>
      </c>
      <c r="P58" s="179" t="s">
        <v>2586</v>
      </c>
      <c r="Q58" s="179" t="s">
        <v>2591</v>
      </c>
      <c r="R58" s="5"/>
    </row>
    <row r="59" spans="1:21" ht="150" customHeight="1">
      <c r="A59" s="186"/>
      <c r="B59" s="429" t="s">
        <v>534</v>
      </c>
      <c r="C59" s="429"/>
      <c r="D59" s="179" t="s">
        <v>2592</v>
      </c>
      <c r="E59" s="179" t="s">
        <v>2593</v>
      </c>
      <c r="F59" s="179" t="s">
        <v>2594</v>
      </c>
      <c r="G59" s="179" t="s">
        <v>42</v>
      </c>
      <c r="H59" s="179" t="s">
        <v>59</v>
      </c>
      <c r="I59" s="179" t="s">
        <v>2595</v>
      </c>
      <c r="J59" s="180">
        <v>460000</v>
      </c>
      <c r="K59" s="180">
        <v>460000</v>
      </c>
      <c r="L59" s="179" t="s">
        <v>45</v>
      </c>
      <c r="M59" s="179" t="s">
        <v>46</v>
      </c>
      <c r="N59" s="180">
        <v>100</v>
      </c>
      <c r="O59" s="180">
        <v>0</v>
      </c>
      <c r="P59" s="179" t="s">
        <v>2586</v>
      </c>
      <c r="Q59" s="179" t="s">
        <v>2596</v>
      </c>
      <c r="R59" s="5"/>
    </row>
    <row r="60" spans="1:21" ht="15.75">
      <c r="A60" s="5"/>
      <c r="B60" s="5"/>
      <c r="C60" s="5"/>
      <c r="D60" s="5"/>
      <c r="E60" s="5"/>
      <c r="F60" s="5"/>
      <c r="G60" s="5"/>
      <c r="H60" s="5"/>
      <c r="I60" s="5"/>
      <c r="J60" s="42"/>
      <c r="K60" s="42"/>
      <c r="L60" s="5"/>
      <c r="M60" s="5"/>
      <c r="N60" s="42"/>
      <c r="O60" s="42"/>
      <c r="P60" s="5"/>
      <c r="Q60" s="5"/>
      <c r="R60" s="5"/>
    </row>
    <row r="61" spans="1:21" ht="20.100000000000001" customHeight="1">
      <c r="A61" s="30"/>
      <c r="B61" s="185" t="s">
        <v>162</v>
      </c>
      <c r="C61" s="437" t="s">
        <v>163</v>
      </c>
      <c r="D61" s="437"/>
      <c r="E61" s="437"/>
      <c r="F61" s="437"/>
      <c r="G61" s="437"/>
      <c r="H61" s="437"/>
      <c r="I61" s="35"/>
      <c r="J61" s="40"/>
      <c r="K61" s="40"/>
      <c r="L61" s="35"/>
      <c r="M61" s="35"/>
      <c r="N61" s="41"/>
      <c r="O61" s="41"/>
      <c r="P61" s="35"/>
      <c r="Q61" s="35"/>
      <c r="R61" s="35"/>
      <c r="S61" s="35"/>
      <c r="T61" s="5"/>
      <c r="U61" s="5"/>
    </row>
    <row r="62" spans="1:21" ht="20.100000000000001" customHeight="1">
      <c r="A62" s="30"/>
      <c r="B62" s="185" t="s">
        <v>164</v>
      </c>
      <c r="C62" s="437" t="s">
        <v>565</v>
      </c>
      <c r="D62" s="437"/>
      <c r="E62" s="437"/>
      <c r="F62" s="437"/>
      <c r="G62" s="437"/>
      <c r="H62" s="437"/>
      <c r="I62" s="35"/>
      <c r="J62" s="40"/>
      <c r="K62" s="40"/>
      <c r="L62" s="35"/>
      <c r="M62" s="35"/>
      <c r="N62" s="41"/>
      <c r="O62" s="41"/>
      <c r="P62" s="35"/>
      <c r="Q62" s="35"/>
      <c r="R62" s="35"/>
      <c r="S62" s="35"/>
      <c r="T62" s="5"/>
      <c r="U62" s="5"/>
    </row>
    <row r="63" spans="1:21" ht="20.100000000000001" customHeight="1">
      <c r="A63" s="30"/>
      <c r="B63" s="185" t="s">
        <v>165</v>
      </c>
      <c r="C63" s="437" t="s">
        <v>166</v>
      </c>
      <c r="D63" s="437"/>
      <c r="E63" s="437"/>
      <c r="F63" s="437"/>
      <c r="G63" s="437"/>
      <c r="H63" s="437"/>
      <c r="I63" s="35"/>
      <c r="J63" s="40"/>
      <c r="K63" s="40"/>
      <c r="L63" s="35"/>
      <c r="M63" s="35"/>
      <c r="N63" s="41"/>
      <c r="O63" s="41"/>
      <c r="P63" s="35"/>
      <c r="Q63" s="35"/>
      <c r="R63" s="35"/>
      <c r="S63" s="35"/>
      <c r="T63" s="5"/>
      <c r="U63" s="5"/>
    </row>
    <row r="64" spans="1:21" ht="20.100000000000001" customHeight="1">
      <c r="A64" s="30"/>
      <c r="B64" s="185" t="s">
        <v>167</v>
      </c>
      <c r="C64" s="437" t="s">
        <v>168</v>
      </c>
      <c r="D64" s="437"/>
      <c r="E64" s="437"/>
      <c r="F64" s="437"/>
      <c r="G64" s="437"/>
      <c r="H64" s="437"/>
      <c r="I64" s="35"/>
      <c r="J64" s="40"/>
      <c r="K64" s="40"/>
      <c r="L64" s="35"/>
      <c r="M64" s="35"/>
      <c r="N64" s="41"/>
      <c r="O64" s="41"/>
      <c r="P64" s="35"/>
      <c r="Q64" s="35"/>
      <c r="R64" s="35"/>
      <c r="S64" s="35"/>
      <c r="T64" s="5"/>
      <c r="U64" s="5"/>
    </row>
    <row r="65" spans="1:22" ht="20.100000000000001" customHeight="1">
      <c r="A65" s="30"/>
      <c r="B65" s="185" t="s">
        <v>169</v>
      </c>
      <c r="C65" s="437" t="s">
        <v>170</v>
      </c>
      <c r="D65" s="437"/>
      <c r="E65" s="437"/>
      <c r="F65" s="437"/>
      <c r="G65" s="437"/>
      <c r="H65" s="437"/>
      <c r="I65" s="35"/>
      <c r="J65" s="40"/>
      <c r="K65" s="40"/>
      <c r="L65" s="35"/>
      <c r="M65" s="35"/>
      <c r="N65" s="41"/>
      <c r="O65" s="41"/>
      <c r="P65" s="35"/>
      <c r="Q65" s="35"/>
      <c r="R65" s="35"/>
      <c r="S65" s="35"/>
      <c r="T65" s="5"/>
      <c r="U65" s="5"/>
    </row>
    <row r="66" spans="1:22" ht="20.100000000000001" customHeight="1">
      <c r="A66" s="30"/>
      <c r="B66" s="185" t="s">
        <v>171</v>
      </c>
      <c r="C66" s="439" t="s">
        <v>2597</v>
      </c>
      <c r="D66" s="439"/>
      <c r="E66" s="439"/>
      <c r="F66" s="439"/>
      <c r="G66" s="439"/>
      <c r="H66" s="439"/>
      <c r="I66" s="35"/>
      <c r="J66" s="40"/>
      <c r="K66" s="40"/>
      <c r="L66" s="35"/>
      <c r="M66" s="35"/>
      <c r="N66" s="41"/>
      <c r="O66" s="41"/>
      <c r="P66" s="35"/>
      <c r="Q66" s="35"/>
      <c r="R66" s="35"/>
      <c r="S66" s="35"/>
      <c r="T66" s="5"/>
      <c r="U66" s="5"/>
    </row>
    <row r="67" spans="1:22" ht="20.100000000000001" customHeight="1">
      <c r="A67" s="30"/>
      <c r="B67" s="185" t="s">
        <v>173</v>
      </c>
      <c r="C67" s="437" t="s">
        <v>4240</v>
      </c>
      <c r="D67" s="437"/>
      <c r="E67" s="437"/>
      <c r="F67" s="437"/>
      <c r="G67" s="437"/>
      <c r="H67" s="437"/>
      <c r="I67" s="35"/>
      <c r="J67" s="40"/>
      <c r="K67" s="40"/>
      <c r="L67" s="35"/>
      <c r="M67" s="35"/>
      <c r="N67" s="41"/>
      <c r="O67" s="41"/>
      <c r="P67" s="35"/>
      <c r="Q67" s="35"/>
      <c r="R67" s="35"/>
      <c r="S67" s="35"/>
      <c r="T67" s="5"/>
      <c r="U67" s="5"/>
    </row>
    <row r="68" spans="1:22" ht="20.100000000000001" customHeight="1">
      <c r="A68" s="30"/>
      <c r="B68" s="29"/>
      <c r="C68" s="29"/>
      <c r="D68" s="35"/>
      <c r="E68" s="35"/>
      <c r="F68" s="35"/>
      <c r="G68" s="35"/>
      <c r="H68" s="35"/>
      <c r="I68" s="35"/>
      <c r="J68" s="40"/>
      <c r="K68" s="40"/>
      <c r="L68" s="35"/>
      <c r="M68" s="35"/>
      <c r="N68" s="41"/>
      <c r="O68" s="41"/>
      <c r="P68" s="35"/>
      <c r="Q68" s="35"/>
      <c r="R68" s="35"/>
      <c r="S68" s="35"/>
      <c r="T68" s="5"/>
      <c r="U68" s="5"/>
    </row>
    <row r="69" spans="1:22" ht="20.100000000000001" customHeight="1">
      <c r="A69" s="30"/>
      <c r="B69" s="337" t="s">
        <v>175</v>
      </c>
      <c r="C69" s="338"/>
      <c r="D69" s="338"/>
      <c r="E69" s="338"/>
      <c r="F69" s="338"/>
      <c r="G69" s="338"/>
      <c r="H69" s="339"/>
      <c r="I69" s="5"/>
      <c r="J69" s="42"/>
      <c r="K69" s="42"/>
      <c r="L69" s="5"/>
      <c r="M69" s="5"/>
      <c r="N69" s="42"/>
      <c r="O69" s="118"/>
      <c r="P69" s="5"/>
      <c r="Q69" s="5"/>
      <c r="R69" s="5"/>
      <c r="S69" s="5"/>
      <c r="T69" s="5"/>
      <c r="U69" s="5"/>
      <c r="V69" s="43"/>
    </row>
    <row r="70" spans="1:22" s="43" customFormat="1" hidden="1">
      <c r="J70" s="85"/>
      <c r="K70" s="85"/>
      <c r="N70" s="85"/>
      <c r="O70" s="85"/>
    </row>
    <row r="71" spans="1:22" s="43" customFormat="1" hidden="1">
      <c r="J71" s="85"/>
      <c r="K71" s="85"/>
      <c r="N71" s="85"/>
      <c r="O71" s="85"/>
    </row>
    <row r="72" spans="1:22" s="43" customFormat="1" hidden="1">
      <c r="J72" s="85"/>
      <c r="K72" s="85"/>
      <c r="N72" s="85"/>
      <c r="O72" s="85"/>
    </row>
    <row r="73" spans="1:22" s="43" customFormat="1" hidden="1">
      <c r="J73" s="85"/>
      <c r="K73" s="85"/>
      <c r="N73" s="85"/>
      <c r="O73" s="85"/>
    </row>
    <row r="74" spans="1:22" s="43" customFormat="1" hidden="1">
      <c r="J74" s="85"/>
      <c r="K74" s="85"/>
      <c r="N74" s="85"/>
      <c r="O74" s="85"/>
    </row>
    <row r="75" spans="1:22" s="43" customFormat="1" hidden="1">
      <c r="J75" s="85"/>
      <c r="K75" s="85"/>
      <c r="N75" s="85"/>
      <c r="O75" s="85"/>
    </row>
    <row r="76" spans="1:22" s="43" customFormat="1" hidden="1">
      <c r="J76" s="85"/>
      <c r="K76" s="85"/>
      <c r="N76" s="85"/>
      <c r="O76" s="85"/>
    </row>
    <row r="77" spans="1:22" s="43" customFormat="1" hidden="1">
      <c r="J77" s="85"/>
      <c r="K77" s="85"/>
      <c r="N77" s="85"/>
      <c r="O77" s="85"/>
    </row>
    <row r="78" spans="1:22" s="43" customFormat="1" hidden="1">
      <c r="J78" s="85"/>
      <c r="K78" s="85"/>
      <c r="N78" s="85"/>
      <c r="O78" s="85"/>
    </row>
    <row r="79" spans="1:22" s="43" customFormat="1" hidden="1">
      <c r="J79" s="85"/>
      <c r="K79" s="85"/>
      <c r="N79" s="85"/>
      <c r="O79" s="85"/>
    </row>
    <row r="80" spans="1:22" s="43" customFormat="1" hidden="1">
      <c r="J80" s="85"/>
      <c r="K80" s="85"/>
      <c r="N80" s="85"/>
      <c r="O80" s="85"/>
    </row>
    <row r="81" spans="10:15" s="43" customFormat="1" hidden="1">
      <c r="J81" s="85"/>
      <c r="K81" s="85"/>
      <c r="N81" s="85"/>
      <c r="O81" s="85"/>
    </row>
    <row r="82" spans="10:15" s="43" customFormat="1" hidden="1">
      <c r="J82" s="85"/>
      <c r="K82" s="85"/>
      <c r="N82" s="85"/>
      <c r="O82" s="85"/>
    </row>
    <row r="83" spans="10:15" s="43" customFormat="1" hidden="1">
      <c r="J83" s="85"/>
      <c r="K83" s="85"/>
      <c r="N83" s="85"/>
      <c r="O83" s="85"/>
    </row>
    <row r="84" spans="10:15" s="43" customFormat="1" hidden="1">
      <c r="J84" s="85"/>
      <c r="K84" s="85"/>
      <c r="N84" s="85"/>
      <c r="O84" s="85"/>
    </row>
    <row r="85" spans="10:15" s="43" customFormat="1" hidden="1">
      <c r="J85" s="85"/>
      <c r="K85" s="85"/>
      <c r="N85" s="85"/>
      <c r="O85" s="85"/>
    </row>
    <row r="86" spans="10:15" s="43" customFormat="1" hidden="1">
      <c r="J86" s="85"/>
      <c r="K86" s="85"/>
      <c r="N86" s="85"/>
      <c r="O86" s="85"/>
    </row>
  </sheetData>
  <mergeCells count="82">
    <mergeCell ref="C66:H66"/>
    <mergeCell ref="C67:H67"/>
    <mergeCell ref="B69:H69"/>
    <mergeCell ref="B19:C19"/>
    <mergeCell ref="E19:H19"/>
    <mergeCell ref="B59:C59"/>
    <mergeCell ref="C61:H61"/>
    <mergeCell ref="C62:H62"/>
    <mergeCell ref="C63:H63"/>
    <mergeCell ref="C64:H64"/>
    <mergeCell ref="C65:H65"/>
    <mergeCell ref="B53:C53"/>
    <mergeCell ref="B54:C54"/>
    <mergeCell ref="B55:C55"/>
    <mergeCell ref="B56:C56"/>
    <mergeCell ref="B57:C57"/>
    <mergeCell ref="B58:C58"/>
    <mergeCell ref="B47:C47"/>
    <mergeCell ref="B48:C48"/>
    <mergeCell ref="B49:C49"/>
    <mergeCell ref="B50:C50"/>
    <mergeCell ref="B51:C51"/>
    <mergeCell ref="B52:C52"/>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A12:A13"/>
    <mergeCell ref="B12:C12"/>
    <mergeCell ref="D12:H12"/>
    <mergeCell ref="B13:C13"/>
    <mergeCell ref="D13:H13"/>
    <mergeCell ref="A14:A17"/>
    <mergeCell ref="B14:C14"/>
    <mergeCell ref="D14:H14"/>
    <mergeCell ref="B15:C15"/>
    <mergeCell ref="D15:H15"/>
    <mergeCell ref="B16:C16"/>
    <mergeCell ref="D16:H16"/>
    <mergeCell ref="B17:C17"/>
    <mergeCell ref="D17:H17"/>
    <mergeCell ref="B21:Q21"/>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70866141732283472" right="0.70866141732283472" top="0.74803149606299213" bottom="0.74803149606299213" header="0.31496062992125984" footer="0.31496062992125984"/>
  <pageSetup scale="18" fitToHeight="6" orientation="landscape" horizontalDpi="120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opLeftCell="A7" zoomScale="55" zoomScaleNormal="55" workbookViewId="0">
      <selection activeCell="D19" sqref="D19"/>
    </sheetView>
  </sheetViews>
  <sheetFormatPr baseColWidth="10" defaultColWidth="0" defaultRowHeight="15.7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16384" width="11.42578125" hidden="1"/>
  </cols>
  <sheetData>
    <row r="1" spans="1:18">
      <c r="A1" s="5"/>
      <c r="B1" s="5"/>
      <c r="C1" s="5"/>
      <c r="D1" s="5"/>
      <c r="E1" s="5"/>
      <c r="F1" s="5"/>
      <c r="G1" s="5"/>
      <c r="H1" s="5"/>
      <c r="I1" s="5"/>
      <c r="J1" s="42"/>
      <c r="K1" s="42"/>
      <c r="L1" s="5"/>
      <c r="M1" s="5"/>
      <c r="N1" s="42"/>
      <c r="O1" s="42"/>
      <c r="P1" s="5"/>
      <c r="Q1" s="5"/>
      <c r="R1" s="5"/>
    </row>
    <row r="2" spans="1:18" ht="15" customHeight="1">
      <c r="A2" s="1"/>
      <c r="B2" s="188"/>
      <c r="C2" s="189"/>
      <c r="D2" s="174"/>
      <c r="E2" s="174"/>
      <c r="F2" s="174"/>
      <c r="G2" s="174"/>
      <c r="H2" s="174"/>
      <c r="I2" s="70"/>
      <c r="J2" s="190"/>
      <c r="K2" s="191"/>
      <c r="L2" s="72"/>
      <c r="M2" s="72"/>
      <c r="N2" s="190"/>
      <c r="O2" s="190"/>
      <c r="P2" s="72"/>
      <c r="Q2" s="72"/>
      <c r="R2" s="5"/>
    </row>
    <row r="3" spans="1:18" s="43" customFormat="1" ht="20.100000000000001" customHeight="1">
      <c r="A3" s="5"/>
      <c r="B3" s="429" t="s">
        <v>0</v>
      </c>
      <c r="C3" s="429"/>
      <c r="D3" s="336" t="s">
        <v>1</v>
      </c>
      <c r="E3" s="336"/>
      <c r="F3" s="336"/>
      <c r="G3" s="336"/>
      <c r="H3" s="336"/>
      <c r="I3" s="70"/>
      <c r="J3" s="190"/>
      <c r="K3" s="191"/>
      <c r="L3" s="72"/>
      <c r="M3" s="72"/>
      <c r="N3" s="190"/>
      <c r="O3" s="190"/>
      <c r="P3" s="72"/>
      <c r="Q3" s="72"/>
      <c r="R3" s="5"/>
    </row>
    <row r="4" spans="1:18" s="43" customFormat="1" ht="20.100000000000001" customHeight="1">
      <c r="A4" s="5"/>
      <c r="B4" s="429" t="s">
        <v>2</v>
      </c>
      <c r="C4" s="429"/>
      <c r="D4" s="336" t="s">
        <v>2801</v>
      </c>
      <c r="E4" s="336"/>
      <c r="F4" s="336"/>
      <c r="G4" s="336"/>
      <c r="H4" s="336"/>
      <c r="I4" s="70"/>
      <c r="J4" s="190"/>
      <c r="K4" s="190"/>
      <c r="L4" s="72"/>
      <c r="M4" s="72"/>
      <c r="N4" s="190"/>
      <c r="O4" s="190"/>
      <c r="P4" s="72"/>
      <c r="Q4" s="72"/>
      <c r="R4" s="5"/>
    </row>
    <row r="5" spans="1:18" s="43" customFormat="1" ht="20.100000000000001" customHeight="1">
      <c r="A5" s="5"/>
      <c r="B5" s="429" t="s">
        <v>3</v>
      </c>
      <c r="C5" s="429"/>
      <c r="D5" s="336" t="s">
        <v>1471</v>
      </c>
      <c r="E5" s="336"/>
      <c r="F5" s="336"/>
      <c r="G5" s="336"/>
      <c r="H5" s="336"/>
      <c r="I5" s="70"/>
      <c r="J5" s="190"/>
      <c r="K5" s="190"/>
      <c r="L5" s="72"/>
      <c r="M5" s="72"/>
      <c r="N5" s="190"/>
      <c r="O5" s="190"/>
      <c r="P5" s="72"/>
      <c r="Q5" s="72"/>
      <c r="R5" s="5"/>
    </row>
    <row r="6" spans="1:18" s="43" customFormat="1" ht="20.100000000000001" customHeight="1">
      <c r="A6" s="5"/>
      <c r="B6" s="429" t="s">
        <v>5</v>
      </c>
      <c r="C6" s="429"/>
      <c r="D6" s="366" t="s">
        <v>2241</v>
      </c>
      <c r="E6" s="366"/>
      <c r="F6" s="366"/>
      <c r="G6" s="366"/>
      <c r="H6" s="366"/>
      <c r="I6" s="192"/>
      <c r="J6" s="193"/>
      <c r="K6" s="193"/>
      <c r="L6" s="194"/>
      <c r="M6" s="72"/>
      <c r="N6" s="190"/>
      <c r="O6" s="190"/>
      <c r="P6" s="72"/>
      <c r="Q6" s="72"/>
      <c r="R6" s="5"/>
    </row>
    <row r="7" spans="1:18" s="43" customFormat="1" ht="20.100000000000001" customHeight="1">
      <c r="A7" s="5"/>
      <c r="B7" s="429" t="s">
        <v>7</v>
      </c>
      <c r="C7" s="429"/>
      <c r="D7" s="366" t="s">
        <v>1239</v>
      </c>
      <c r="E7" s="366"/>
      <c r="F7" s="366"/>
      <c r="G7" s="366"/>
      <c r="H7" s="366"/>
      <c r="I7" s="192"/>
      <c r="J7" s="193"/>
      <c r="K7" s="193"/>
      <c r="L7" s="194"/>
      <c r="M7" s="72"/>
      <c r="N7" s="190"/>
      <c r="O7" s="190"/>
      <c r="P7" s="72"/>
      <c r="Q7" s="72"/>
      <c r="R7" s="5"/>
    </row>
    <row r="8" spans="1:18" s="43" customFormat="1" ht="20.100000000000001" customHeight="1">
      <c r="A8" s="5"/>
      <c r="B8" s="429" t="s">
        <v>9</v>
      </c>
      <c r="C8" s="429"/>
      <c r="D8" s="366" t="s">
        <v>1473</v>
      </c>
      <c r="E8" s="366"/>
      <c r="F8" s="366"/>
      <c r="G8" s="366"/>
      <c r="H8" s="366"/>
      <c r="I8" s="192"/>
      <c r="J8" s="193"/>
      <c r="K8" s="193"/>
      <c r="L8" s="194"/>
      <c r="M8" s="72"/>
      <c r="N8" s="190"/>
      <c r="O8" s="190"/>
      <c r="P8" s="72"/>
      <c r="Q8" s="72"/>
      <c r="R8" s="5"/>
    </row>
    <row r="9" spans="1:18" s="43" customFormat="1" ht="20.100000000000001" customHeight="1">
      <c r="A9" s="5"/>
      <c r="B9" s="429" t="s">
        <v>10</v>
      </c>
      <c r="C9" s="429"/>
      <c r="D9" s="366" t="s">
        <v>1474</v>
      </c>
      <c r="E9" s="366"/>
      <c r="F9" s="366"/>
      <c r="G9" s="366"/>
      <c r="H9" s="366"/>
      <c r="I9" s="195"/>
      <c r="J9" s="196"/>
      <c r="K9" s="196"/>
      <c r="L9" s="197"/>
      <c r="M9" s="197"/>
      <c r="N9" s="196"/>
      <c r="O9" s="196"/>
      <c r="P9" s="72"/>
      <c r="Q9" s="72"/>
      <c r="R9" s="5"/>
    </row>
    <row r="10" spans="1:18" s="43" customFormat="1" ht="50.1" customHeight="1">
      <c r="A10" s="430" t="s">
        <v>1277</v>
      </c>
      <c r="B10" s="429" t="s">
        <v>12</v>
      </c>
      <c r="C10" s="429"/>
      <c r="D10" s="366" t="s">
        <v>281</v>
      </c>
      <c r="E10" s="366"/>
      <c r="F10" s="366"/>
      <c r="G10" s="366"/>
      <c r="H10" s="366"/>
      <c r="I10" s="195"/>
      <c r="J10" s="196"/>
      <c r="K10" s="196"/>
      <c r="L10" s="197"/>
      <c r="M10" s="197"/>
      <c r="N10" s="196"/>
      <c r="O10" s="196"/>
      <c r="P10" s="198"/>
      <c r="Q10" s="72"/>
      <c r="R10" s="5"/>
    </row>
    <row r="11" spans="1:18" s="43" customFormat="1" ht="50.1" customHeight="1">
      <c r="A11" s="430"/>
      <c r="B11" s="429" t="s">
        <v>14</v>
      </c>
      <c r="C11" s="429"/>
      <c r="D11" s="366" t="s">
        <v>2242</v>
      </c>
      <c r="E11" s="366"/>
      <c r="F11" s="366"/>
      <c r="G11" s="366"/>
      <c r="H11" s="366"/>
      <c r="I11" s="195"/>
      <c r="J11" s="196"/>
      <c r="K11" s="196"/>
      <c r="L11" s="197"/>
      <c r="M11" s="197"/>
      <c r="N11" s="196"/>
      <c r="O11" s="196"/>
      <c r="P11" s="72"/>
      <c r="Q11" s="72"/>
      <c r="R11" s="5"/>
    </row>
    <row r="12" spans="1:18" s="43" customFormat="1" ht="50.1" customHeight="1">
      <c r="A12" s="430" t="s">
        <v>1278</v>
      </c>
      <c r="B12" s="429" t="s">
        <v>16</v>
      </c>
      <c r="C12" s="429"/>
      <c r="D12" s="366" t="s">
        <v>562</v>
      </c>
      <c r="E12" s="366"/>
      <c r="F12" s="366"/>
      <c r="G12" s="366"/>
      <c r="H12" s="366"/>
      <c r="I12" s="195"/>
      <c r="J12" s="196"/>
      <c r="K12" s="196"/>
      <c r="L12" s="197"/>
      <c r="M12" s="197"/>
      <c r="N12" s="196"/>
      <c r="O12" s="196"/>
      <c r="P12" s="72"/>
      <c r="Q12" s="72"/>
      <c r="R12" s="5"/>
    </row>
    <row r="13" spans="1:18" s="43" customFormat="1" ht="50.1" customHeight="1">
      <c r="A13" s="430"/>
      <c r="B13" s="429" t="s">
        <v>18</v>
      </c>
      <c r="C13" s="429"/>
      <c r="D13" s="366" t="s">
        <v>2243</v>
      </c>
      <c r="E13" s="366"/>
      <c r="F13" s="366"/>
      <c r="G13" s="366"/>
      <c r="H13" s="366"/>
      <c r="I13" s="195"/>
      <c r="J13" s="196"/>
      <c r="K13" s="196"/>
      <c r="L13" s="197"/>
      <c r="M13" s="197"/>
      <c r="N13" s="196"/>
      <c r="O13" s="196"/>
      <c r="P13" s="72"/>
      <c r="Q13" s="72"/>
      <c r="R13" s="5"/>
    </row>
    <row r="14" spans="1:18" s="43" customFormat="1" ht="50.1" customHeight="1">
      <c r="A14" s="430" t="s">
        <v>1279</v>
      </c>
      <c r="B14" s="429" t="s">
        <v>20</v>
      </c>
      <c r="C14" s="429"/>
      <c r="D14" s="366" t="s">
        <v>1227</v>
      </c>
      <c r="E14" s="366"/>
      <c r="F14" s="366"/>
      <c r="G14" s="366"/>
      <c r="H14" s="366"/>
      <c r="I14" s="195"/>
      <c r="J14" s="196"/>
      <c r="K14" s="196"/>
      <c r="L14" s="197"/>
      <c r="M14" s="197"/>
      <c r="N14" s="196"/>
      <c r="O14" s="196"/>
      <c r="P14" s="72"/>
      <c r="Q14" s="72"/>
      <c r="R14" s="5"/>
    </row>
    <row r="15" spans="1:18" s="43" customFormat="1" ht="50.1" customHeight="1">
      <c r="A15" s="430"/>
      <c r="B15" s="429" t="s">
        <v>22</v>
      </c>
      <c r="C15" s="429"/>
      <c r="D15" s="366" t="s">
        <v>2658</v>
      </c>
      <c r="E15" s="366"/>
      <c r="F15" s="366"/>
      <c r="G15" s="366"/>
      <c r="H15" s="366"/>
      <c r="I15" s="195"/>
      <c r="J15" s="196"/>
      <c r="K15" s="196"/>
      <c r="L15" s="197"/>
      <c r="M15" s="197"/>
      <c r="N15" s="196"/>
      <c r="O15" s="196"/>
      <c r="P15" s="72"/>
      <c r="Q15" s="72"/>
      <c r="R15" s="5"/>
    </row>
    <row r="16" spans="1:18" s="43" customFormat="1" ht="50.1" customHeight="1">
      <c r="A16" s="430"/>
      <c r="B16" s="429" t="s">
        <v>2244</v>
      </c>
      <c r="C16" s="429"/>
      <c r="D16" s="366" t="s">
        <v>2423</v>
      </c>
      <c r="E16" s="366"/>
      <c r="F16" s="366"/>
      <c r="G16" s="366"/>
      <c r="H16" s="366"/>
      <c r="I16" s="195"/>
      <c r="J16" s="196"/>
      <c r="K16" s="196"/>
      <c r="L16" s="197"/>
      <c r="M16" s="197"/>
      <c r="N16" s="196"/>
      <c r="O16" s="196"/>
      <c r="P16" s="72"/>
      <c r="Q16" s="72"/>
      <c r="R16" s="5"/>
    </row>
    <row r="17" spans="1:18" s="43" customFormat="1" ht="50.1" customHeight="1">
      <c r="A17" s="430"/>
      <c r="B17" s="429" t="s">
        <v>2245</v>
      </c>
      <c r="C17" s="429"/>
      <c r="D17" s="366" t="s">
        <v>2424</v>
      </c>
      <c r="E17" s="366"/>
      <c r="F17" s="366"/>
      <c r="G17" s="366"/>
      <c r="H17" s="366"/>
      <c r="I17" s="195"/>
      <c r="J17" s="190"/>
      <c r="K17" s="190"/>
      <c r="L17" s="197"/>
      <c r="M17" s="72"/>
      <c r="N17" s="190"/>
      <c r="O17" s="196"/>
      <c r="P17" s="72"/>
      <c r="Q17" s="72"/>
      <c r="R17" s="5"/>
    </row>
    <row r="18" spans="1:18" s="43" customFormat="1" ht="15.75" customHeight="1">
      <c r="A18" s="6"/>
      <c r="B18" s="26"/>
      <c r="C18" s="26"/>
      <c r="D18" s="6"/>
      <c r="E18" s="6"/>
      <c r="F18" s="6"/>
      <c r="G18" s="6"/>
      <c r="H18" s="6"/>
      <c r="I18" s="6"/>
      <c r="J18" s="13"/>
      <c r="K18" s="13"/>
      <c r="L18" s="14"/>
      <c r="M18" s="14"/>
      <c r="N18" s="13"/>
      <c r="O18" s="129"/>
      <c r="P18" s="14"/>
      <c r="Q18" s="14"/>
    </row>
    <row r="19" spans="1:18" s="43" customFormat="1" ht="50.1" customHeight="1">
      <c r="A19" s="6"/>
      <c r="B19" s="431" t="s">
        <v>2659</v>
      </c>
      <c r="C19" s="431"/>
      <c r="D19" s="323">
        <v>1600000</v>
      </c>
      <c r="E19" s="365" t="s">
        <v>4364</v>
      </c>
      <c r="F19" s="365"/>
      <c r="G19" s="365"/>
      <c r="H19" s="365"/>
      <c r="I19" s="6"/>
      <c r="J19" s="13"/>
      <c r="K19" s="13"/>
      <c r="L19" s="14"/>
      <c r="M19" s="14"/>
      <c r="N19" s="13"/>
      <c r="O19" s="129"/>
      <c r="P19" s="14"/>
      <c r="Q19" s="14"/>
    </row>
    <row r="20" spans="1:18" s="43" customFormat="1">
      <c r="A20" s="1"/>
      <c r="B20" s="199"/>
      <c r="C20" s="199"/>
      <c r="D20" s="174"/>
      <c r="E20" s="174"/>
      <c r="F20" s="174"/>
      <c r="G20" s="174"/>
      <c r="H20" s="174"/>
      <c r="I20" s="174"/>
      <c r="J20" s="190"/>
      <c r="K20" s="190"/>
      <c r="L20" s="72"/>
      <c r="M20" s="72"/>
      <c r="N20" s="190"/>
      <c r="O20" s="190"/>
      <c r="P20" s="72"/>
      <c r="Q20" s="72"/>
      <c r="R20" s="5"/>
    </row>
    <row r="21" spans="1:18" ht="50.1" customHeight="1">
      <c r="A21" s="1"/>
      <c r="B21" s="433" t="s">
        <v>24</v>
      </c>
      <c r="C21" s="434"/>
      <c r="D21" s="435"/>
      <c r="E21" s="435"/>
      <c r="F21" s="435"/>
      <c r="G21" s="435"/>
      <c r="H21" s="435"/>
      <c r="I21" s="435"/>
      <c r="J21" s="435"/>
      <c r="K21" s="435"/>
      <c r="L21" s="435"/>
      <c r="M21" s="435"/>
      <c r="N21" s="435"/>
      <c r="O21" s="435"/>
      <c r="P21" s="435"/>
      <c r="Q21" s="436"/>
      <c r="R21" s="5"/>
    </row>
    <row r="22" spans="1:18" ht="50.1" customHeight="1">
      <c r="A22" s="1"/>
      <c r="B22" s="431"/>
      <c r="C22" s="432"/>
      <c r="D22" s="177" t="s">
        <v>25</v>
      </c>
      <c r="E22" s="177" t="s">
        <v>26</v>
      </c>
      <c r="F22" s="177" t="s">
        <v>27</v>
      </c>
      <c r="G22" s="177" t="s">
        <v>28</v>
      </c>
      <c r="H22" s="177" t="s">
        <v>29</v>
      </c>
      <c r="I22" s="177" t="s">
        <v>30</v>
      </c>
      <c r="J22" s="178" t="s">
        <v>31</v>
      </c>
      <c r="K22" s="178" t="s">
        <v>32</v>
      </c>
      <c r="L22" s="177" t="s">
        <v>33</v>
      </c>
      <c r="M22" s="177" t="s">
        <v>34</v>
      </c>
      <c r="N22" s="178" t="s">
        <v>2247</v>
      </c>
      <c r="O22" s="178" t="s">
        <v>36</v>
      </c>
      <c r="P22" s="177" t="s">
        <v>37</v>
      </c>
      <c r="Q22" s="177" t="s">
        <v>38</v>
      </c>
      <c r="R22" s="5"/>
    </row>
    <row r="23" spans="1:18" ht="150" customHeight="1">
      <c r="A23" s="1"/>
      <c r="B23" s="440" t="s">
        <v>39</v>
      </c>
      <c r="C23" s="440"/>
      <c r="D23" s="179" t="s">
        <v>4241</v>
      </c>
      <c r="E23" s="179" t="s">
        <v>2598</v>
      </c>
      <c r="F23" s="179" t="s">
        <v>2599</v>
      </c>
      <c r="G23" s="179" t="s">
        <v>42</v>
      </c>
      <c r="H23" s="179" t="s">
        <v>43</v>
      </c>
      <c r="I23" s="179" t="s">
        <v>2600</v>
      </c>
      <c r="J23" s="180">
        <v>61055</v>
      </c>
      <c r="K23" s="180">
        <f>SUM(K25+K30+K33)</f>
        <v>67839</v>
      </c>
      <c r="L23" s="179" t="s">
        <v>45</v>
      </c>
      <c r="M23" s="179" t="s">
        <v>46</v>
      </c>
      <c r="N23" s="181">
        <f>(J23/K23)*100</f>
        <v>89.999852592166746</v>
      </c>
      <c r="O23" s="181">
        <v>0</v>
      </c>
      <c r="P23" s="179" t="s">
        <v>2241</v>
      </c>
      <c r="Q23" s="179"/>
      <c r="R23" s="5"/>
    </row>
    <row r="24" spans="1:18" ht="150" customHeight="1">
      <c r="A24" s="1"/>
      <c r="B24" s="440" t="s">
        <v>48</v>
      </c>
      <c r="C24" s="440"/>
      <c r="D24" s="179" t="s">
        <v>4242</v>
      </c>
      <c r="E24" s="179" t="s">
        <v>2601</v>
      </c>
      <c r="F24" s="179" t="s">
        <v>2602</v>
      </c>
      <c r="G24" s="179" t="s">
        <v>656</v>
      </c>
      <c r="H24" s="179" t="s">
        <v>43</v>
      </c>
      <c r="I24" s="179" t="s">
        <v>2603</v>
      </c>
      <c r="J24" s="180">
        <v>90000</v>
      </c>
      <c r="K24" s="180">
        <v>90000</v>
      </c>
      <c r="L24" s="179" t="s">
        <v>674</v>
      </c>
      <c r="M24" s="179" t="s">
        <v>46</v>
      </c>
      <c r="N24" s="181">
        <v>100</v>
      </c>
      <c r="O24" s="181">
        <v>0</v>
      </c>
      <c r="P24" s="179" t="s">
        <v>2604</v>
      </c>
      <c r="Q24" s="179" t="s">
        <v>2605</v>
      </c>
      <c r="R24" s="5"/>
    </row>
    <row r="25" spans="1:18" ht="150" customHeight="1">
      <c r="A25" s="1"/>
      <c r="B25" s="440" t="s">
        <v>55</v>
      </c>
      <c r="C25" s="440"/>
      <c r="D25" s="179" t="s">
        <v>2606</v>
      </c>
      <c r="E25" s="179" t="s">
        <v>2607</v>
      </c>
      <c r="F25" s="179" t="s">
        <v>2608</v>
      </c>
      <c r="G25" s="179" t="s">
        <v>240</v>
      </c>
      <c r="H25" s="179" t="s">
        <v>59</v>
      </c>
      <c r="I25" s="179" t="s">
        <v>2609</v>
      </c>
      <c r="J25" s="180">
        <f>SUM(J26:J29)</f>
        <v>560</v>
      </c>
      <c r="K25" s="180">
        <f>SUM(K26:K29)</f>
        <v>560</v>
      </c>
      <c r="L25" s="179" t="s">
        <v>674</v>
      </c>
      <c r="M25" s="179" t="s">
        <v>46</v>
      </c>
      <c r="N25" s="181">
        <v>100</v>
      </c>
      <c r="O25" s="181">
        <v>0</v>
      </c>
      <c r="P25" s="179" t="s">
        <v>2241</v>
      </c>
      <c r="Q25" s="179" t="s">
        <v>2610</v>
      </c>
      <c r="R25" s="5"/>
    </row>
    <row r="26" spans="1:18" ht="150" customHeight="1">
      <c r="A26" s="1"/>
      <c r="B26" s="440" t="s">
        <v>64</v>
      </c>
      <c r="C26" s="440"/>
      <c r="D26" s="179" t="s">
        <v>2611</v>
      </c>
      <c r="E26" s="179" t="s">
        <v>2612</v>
      </c>
      <c r="F26" s="179" t="s">
        <v>2613</v>
      </c>
      <c r="G26" s="179" t="s">
        <v>656</v>
      </c>
      <c r="H26" s="179" t="s">
        <v>59</v>
      </c>
      <c r="I26" s="179" t="s">
        <v>2614</v>
      </c>
      <c r="J26" s="180">
        <v>200</v>
      </c>
      <c r="K26" s="180">
        <v>200</v>
      </c>
      <c r="L26" s="179" t="s">
        <v>61</v>
      </c>
      <c r="M26" s="179" t="s">
        <v>46</v>
      </c>
      <c r="N26" s="181">
        <v>100</v>
      </c>
      <c r="O26" s="181">
        <v>0</v>
      </c>
      <c r="P26" s="179" t="s">
        <v>2604</v>
      </c>
      <c r="Q26" s="179" t="s">
        <v>2615</v>
      </c>
      <c r="R26" s="5"/>
    </row>
    <row r="27" spans="1:18" ht="150" customHeight="1">
      <c r="A27" s="1"/>
      <c r="B27" s="440" t="s">
        <v>71</v>
      </c>
      <c r="C27" s="440"/>
      <c r="D27" s="179" t="s">
        <v>2616</v>
      </c>
      <c r="E27" s="179" t="s">
        <v>2617</v>
      </c>
      <c r="F27" s="179" t="s">
        <v>2618</v>
      </c>
      <c r="G27" s="179" t="s">
        <v>42</v>
      </c>
      <c r="H27" s="179" t="s">
        <v>59</v>
      </c>
      <c r="I27" s="179" t="s">
        <v>2619</v>
      </c>
      <c r="J27" s="180">
        <v>200</v>
      </c>
      <c r="K27" s="180">
        <v>200</v>
      </c>
      <c r="L27" s="179" t="s">
        <v>61</v>
      </c>
      <c r="M27" s="179" t="s">
        <v>46</v>
      </c>
      <c r="N27" s="181">
        <v>100</v>
      </c>
      <c r="O27" s="181">
        <v>0</v>
      </c>
      <c r="P27" s="179" t="s">
        <v>2604</v>
      </c>
      <c r="Q27" s="179" t="s">
        <v>2620</v>
      </c>
      <c r="R27" s="5"/>
    </row>
    <row r="28" spans="1:18" ht="150" customHeight="1">
      <c r="A28" s="1"/>
      <c r="B28" s="440" t="s">
        <v>77</v>
      </c>
      <c r="C28" s="440"/>
      <c r="D28" s="179" t="s">
        <v>2621</v>
      </c>
      <c r="E28" s="179" t="s">
        <v>2622</v>
      </c>
      <c r="F28" s="179" t="s">
        <v>2623</v>
      </c>
      <c r="G28" s="179" t="s">
        <v>42</v>
      </c>
      <c r="H28" s="179" t="s">
        <v>59</v>
      </c>
      <c r="I28" s="179" t="s">
        <v>2619</v>
      </c>
      <c r="J28" s="180">
        <v>120</v>
      </c>
      <c r="K28" s="180">
        <v>120</v>
      </c>
      <c r="L28" s="179" t="s">
        <v>61</v>
      </c>
      <c r="M28" s="179" t="s">
        <v>46</v>
      </c>
      <c r="N28" s="181">
        <v>100</v>
      </c>
      <c r="O28" s="181">
        <v>0</v>
      </c>
      <c r="P28" s="179" t="s">
        <v>2604</v>
      </c>
      <c r="Q28" s="179" t="s">
        <v>2624</v>
      </c>
      <c r="R28" s="5"/>
    </row>
    <row r="29" spans="1:18" ht="150" customHeight="1">
      <c r="A29" s="1"/>
      <c r="B29" s="440" t="s">
        <v>83</v>
      </c>
      <c r="C29" s="440"/>
      <c r="D29" s="179" t="s">
        <v>2625</v>
      </c>
      <c r="E29" s="179" t="s">
        <v>2626</v>
      </c>
      <c r="F29" s="179" t="s">
        <v>2627</v>
      </c>
      <c r="G29" s="179" t="s">
        <v>42</v>
      </c>
      <c r="H29" s="179" t="s">
        <v>59</v>
      </c>
      <c r="I29" s="179" t="s">
        <v>916</v>
      </c>
      <c r="J29" s="180">
        <v>40</v>
      </c>
      <c r="K29" s="180">
        <v>40</v>
      </c>
      <c r="L29" s="179" t="s">
        <v>61</v>
      </c>
      <c r="M29" s="179" t="s">
        <v>46</v>
      </c>
      <c r="N29" s="181">
        <v>100</v>
      </c>
      <c r="O29" s="181">
        <v>0</v>
      </c>
      <c r="P29" s="179" t="s">
        <v>2604</v>
      </c>
      <c r="Q29" s="179" t="s">
        <v>2628</v>
      </c>
      <c r="R29" s="5"/>
    </row>
    <row r="30" spans="1:18" ht="150" customHeight="1">
      <c r="A30" s="1"/>
      <c r="B30" s="440" t="s">
        <v>111</v>
      </c>
      <c r="C30" s="440"/>
      <c r="D30" s="179" t="s">
        <v>2629</v>
      </c>
      <c r="E30" s="179" t="s">
        <v>2630</v>
      </c>
      <c r="F30" s="179" t="s">
        <v>2631</v>
      </c>
      <c r="G30" s="179" t="s">
        <v>42</v>
      </c>
      <c r="H30" s="179" t="s">
        <v>59</v>
      </c>
      <c r="I30" s="179" t="s">
        <v>2632</v>
      </c>
      <c r="J30" s="180">
        <f>SUM(J31:J32)</f>
        <v>267</v>
      </c>
      <c r="K30" s="180">
        <f>SUM(K31:K32)</f>
        <v>267</v>
      </c>
      <c r="L30" s="179" t="s">
        <v>674</v>
      </c>
      <c r="M30" s="179" t="s">
        <v>46</v>
      </c>
      <c r="N30" s="181">
        <v>100</v>
      </c>
      <c r="O30" s="181">
        <v>0</v>
      </c>
      <c r="P30" s="200" t="s">
        <v>2241</v>
      </c>
      <c r="Q30" s="179" t="s">
        <v>2633</v>
      </c>
      <c r="R30" s="5"/>
    </row>
    <row r="31" spans="1:18" ht="150" customHeight="1">
      <c r="A31" s="1"/>
      <c r="B31" s="440" t="s">
        <v>118</v>
      </c>
      <c r="C31" s="440"/>
      <c r="D31" s="179" t="s">
        <v>2634</v>
      </c>
      <c r="E31" s="179" t="s">
        <v>2635</v>
      </c>
      <c r="F31" s="179" t="s">
        <v>2636</v>
      </c>
      <c r="G31" s="179" t="s">
        <v>42</v>
      </c>
      <c r="H31" s="179" t="s">
        <v>59</v>
      </c>
      <c r="I31" s="179" t="s">
        <v>2637</v>
      </c>
      <c r="J31" s="180">
        <v>260</v>
      </c>
      <c r="K31" s="180">
        <v>260</v>
      </c>
      <c r="L31" s="179" t="s">
        <v>61</v>
      </c>
      <c r="M31" s="179" t="s">
        <v>46</v>
      </c>
      <c r="N31" s="181">
        <v>100</v>
      </c>
      <c r="O31" s="181">
        <v>0</v>
      </c>
      <c r="P31" s="200" t="s">
        <v>2638</v>
      </c>
      <c r="Q31" s="179" t="s">
        <v>2639</v>
      </c>
      <c r="R31" s="5"/>
    </row>
    <row r="32" spans="1:18" ht="150" customHeight="1">
      <c r="A32" s="1"/>
      <c r="B32" s="440" t="s">
        <v>125</v>
      </c>
      <c r="C32" s="440"/>
      <c r="D32" s="179" t="s">
        <v>2640</v>
      </c>
      <c r="E32" s="179" t="s">
        <v>2641</v>
      </c>
      <c r="F32" s="179" t="s">
        <v>2642</v>
      </c>
      <c r="G32" s="179" t="s">
        <v>656</v>
      </c>
      <c r="H32" s="179" t="s">
        <v>59</v>
      </c>
      <c r="I32" s="179" t="s">
        <v>2643</v>
      </c>
      <c r="J32" s="180">
        <v>7</v>
      </c>
      <c r="K32" s="180">
        <v>7</v>
      </c>
      <c r="L32" s="179" t="s">
        <v>61</v>
      </c>
      <c r="M32" s="179" t="s">
        <v>46</v>
      </c>
      <c r="N32" s="181">
        <v>100</v>
      </c>
      <c r="O32" s="181">
        <v>0</v>
      </c>
      <c r="P32" s="200" t="s">
        <v>2638</v>
      </c>
      <c r="Q32" s="179" t="s">
        <v>2639</v>
      </c>
      <c r="R32" s="5"/>
    </row>
    <row r="33" spans="1:22" ht="150" customHeight="1">
      <c r="A33" s="1"/>
      <c r="B33" s="440" t="s">
        <v>138</v>
      </c>
      <c r="C33" s="440"/>
      <c r="D33" s="179" t="s">
        <v>2644</v>
      </c>
      <c r="E33" s="179" t="s">
        <v>2645</v>
      </c>
      <c r="F33" s="179" t="s">
        <v>2646</v>
      </c>
      <c r="G33" s="179" t="s">
        <v>42</v>
      </c>
      <c r="H33" s="179" t="s">
        <v>59</v>
      </c>
      <c r="I33" s="179" t="s">
        <v>2647</v>
      </c>
      <c r="J33" s="180">
        <f>SUM(J34:J35)</f>
        <v>67012</v>
      </c>
      <c r="K33" s="180">
        <f>SUM(K34:K35)</f>
        <v>67012</v>
      </c>
      <c r="L33" s="179" t="s">
        <v>674</v>
      </c>
      <c r="M33" s="179" t="s">
        <v>46</v>
      </c>
      <c r="N33" s="181">
        <v>100</v>
      </c>
      <c r="O33" s="181">
        <v>0</v>
      </c>
      <c r="P33" s="200" t="s">
        <v>2241</v>
      </c>
      <c r="Q33" s="179" t="s">
        <v>2648</v>
      </c>
      <c r="R33" s="5"/>
    </row>
    <row r="34" spans="1:22" ht="150" customHeight="1">
      <c r="A34" s="1"/>
      <c r="B34" s="440" t="s">
        <v>145</v>
      </c>
      <c r="C34" s="440"/>
      <c r="D34" s="179" t="s">
        <v>2649</v>
      </c>
      <c r="E34" s="179" t="s">
        <v>2650</v>
      </c>
      <c r="F34" s="179" t="s">
        <v>2651</v>
      </c>
      <c r="G34" s="179" t="s">
        <v>42</v>
      </c>
      <c r="H34" s="179" t="s">
        <v>59</v>
      </c>
      <c r="I34" s="179" t="s">
        <v>2652</v>
      </c>
      <c r="J34" s="180">
        <v>67000</v>
      </c>
      <c r="K34" s="180">
        <v>67000</v>
      </c>
      <c r="L34" s="179" t="s">
        <v>61</v>
      </c>
      <c r="M34" s="179" t="s">
        <v>46</v>
      </c>
      <c r="N34" s="181">
        <v>100</v>
      </c>
      <c r="O34" s="181">
        <v>0</v>
      </c>
      <c r="P34" s="200" t="s">
        <v>2638</v>
      </c>
      <c r="Q34" s="179" t="s">
        <v>2639</v>
      </c>
      <c r="R34" s="5"/>
    </row>
    <row r="35" spans="1:22" ht="150" customHeight="1">
      <c r="A35" s="1"/>
      <c r="B35" s="440" t="s">
        <v>151</v>
      </c>
      <c r="C35" s="440"/>
      <c r="D35" s="179" t="s">
        <v>2653</v>
      </c>
      <c r="E35" s="179" t="s">
        <v>2654</v>
      </c>
      <c r="F35" s="179" t="s">
        <v>2655</v>
      </c>
      <c r="G35" s="179" t="s">
        <v>42</v>
      </c>
      <c r="H35" s="179" t="s">
        <v>59</v>
      </c>
      <c r="I35" s="179" t="s">
        <v>2656</v>
      </c>
      <c r="J35" s="180">
        <v>12</v>
      </c>
      <c r="K35" s="180">
        <v>12</v>
      </c>
      <c r="L35" s="179" t="s">
        <v>61</v>
      </c>
      <c r="M35" s="179" t="s">
        <v>46</v>
      </c>
      <c r="N35" s="181">
        <v>100</v>
      </c>
      <c r="O35" s="181">
        <v>0</v>
      </c>
      <c r="P35" s="179" t="s">
        <v>2638</v>
      </c>
      <c r="Q35" s="179" t="s">
        <v>2639</v>
      </c>
      <c r="R35" s="5"/>
    </row>
    <row r="36" spans="1:22" s="205" customFormat="1" ht="33" customHeight="1">
      <c r="A36" s="6"/>
      <c r="B36" s="201"/>
      <c r="C36" s="201"/>
      <c r="D36" s="202"/>
      <c r="E36" s="202"/>
      <c r="F36" s="202"/>
      <c r="G36" s="202"/>
      <c r="H36" s="202"/>
      <c r="I36" s="202"/>
      <c r="J36" s="203"/>
      <c r="K36" s="203"/>
      <c r="L36" s="202"/>
      <c r="M36" s="202"/>
      <c r="N36" s="204"/>
      <c r="O36" s="204"/>
      <c r="P36" s="202"/>
      <c r="Q36" s="202"/>
      <c r="R36" s="28"/>
    </row>
    <row r="37" spans="1:22" ht="20.100000000000001" customHeight="1">
      <c r="A37" s="30"/>
      <c r="B37" s="185" t="s">
        <v>162</v>
      </c>
      <c r="C37" s="437" t="s">
        <v>163</v>
      </c>
      <c r="D37" s="437"/>
      <c r="E37" s="437"/>
      <c r="F37" s="437"/>
      <c r="G37" s="437"/>
      <c r="H37" s="437"/>
      <c r="I37" s="35"/>
      <c r="J37" s="40"/>
      <c r="K37" s="40"/>
      <c r="L37" s="35"/>
      <c r="M37" s="35"/>
      <c r="N37" s="41"/>
      <c r="O37" s="41"/>
      <c r="P37" s="35"/>
      <c r="Q37" s="35"/>
      <c r="R37" s="35"/>
      <c r="S37" s="35"/>
      <c r="T37" s="5"/>
      <c r="U37" s="5"/>
    </row>
    <row r="38" spans="1:22" ht="20.100000000000001" customHeight="1">
      <c r="A38" s="30"/>
      <c r="B38" s="185" t="s">
        <v>164</v>
      </c>
      <c r="C38" s="437" t="s">
        <v>565</v>
      </c>
      <c r="D38" s="437"/>
      <c r="E38" s="437"/>
      <c r="F38" s="437"/>
      <c r="G38" s="437"/>
      <c r="H38" s="437"/>
      <c r="I38" s="35"/>
      <c r="J38" s="40"/>
      <c r="K38" s="40"/>
      <c r="L38" s="35"/>
      <c r="M38" s="35"/>
      <c r="N38" s="41"/>
      <c r="O38" s="41"/>
      <c r="P38" s="35"/>
      <c r="Q38" s="35"/>
      <c r="R38" s="35"/>
      <c r="S38" s="35"/>
      <c r="T38" s="5"/>
      <c r="U38" s="5"/>
    </row>
    <row r="39" spans="1:22" ht="20.100000000000001" customHeight="1">
      <c r="A39" s="30"/>
      <c r="B39" s="185" t="s">
        <v>165</v>
      </c>
      <c r="C39" s="437" t="s">
        <v>166</v>
      </c>
      <c r="D39" s="437"/>
      <c r="E39" s="437"/>
      <c r="F39" s="437"/>
      <c r="G39" s="437"/>
      <c r="H39" s="437"/>
      <c r="I39" s="35"/>
      <c r="J39" s="40"/>
      <c r="K39" s="40"/>
      <c r="L39" s="35"/>
      <c r="M39" s="35"/>
      <c r="N39" s="41"/>
      <c r="O39" s="41"/>
      <c r="P39" s="35"/>
      <c r="Q39" s="35"/>
      <c r="R39" s="35"/>
      <c r="S39" s="35"/>
      <c r="T39" s="5"/>
      <c r="U39" s="5"/>
    </row>
    <row r="40" spans="1:22" ht="20.100000000000001" customHeight="1">
      <c r="A40" s="30"/>
      <c r="B40" s="185" t="s">
        <v>167</v>
      </c>
      <c r="C40" s="437" t="s">
        <v>168</v>
      </c>
      <c r="D40" s="437"/>
      <c r="E40" s="437"/>
      <c r="F40" s="437"/>
      <c r="G40" s="437"/>
      <c r="H40" s="437"/>
      <c r="I40" s="35"/>
      <c r="J40" s="40"/>
      <c r="K40" s="40"/>
      <c r="L40" s="35"/>
      <c r="M40" s="35"/>
      <c r="N40" s="41"/>
      <c r="O40" s="41"/>
      <c r="P40" s="35"/>
      <c r="Q40" s="35"/>
      <c r="R40" s="35"/>
      <c r="S40" s="35"/>
      <c r="T40" s="5"/>
      <c r="U40" s="5"/>
    </row>
    <row r="41" spans="1:22" ht="20.100000000000001" customHeight="1">
      <c r="A41" s="30"/>
      <c r="B41" s="185" t="s">
        <v>169</v>
      </c>
      <c r="C41" s="437" t="s">
        <v>170</v>
      </c>
      <c r="D41" s="437"/>
      <c r="E41" s="437"/>
      <c r="F41" s="437"/>
      <c r="G41" s="437"/>
      <c r="H41" s="437"/>
      <c r="I41" s="35"/>
      <c r="J41" s="40"/>
      <c r="K41" s="40"/>
      <c r="L41" s="35"/>
      <c r="M41" s="35"/>
      <c r="N41" s="41"/>
      <c r="O41" s="41"/>
      <c r="P41" s="35"/>
      <c r="Q41" s="35"/>
      <c r="R41" s="35"/>
      <c r="S41" s="35"/>
      <c r="T41" s="5"/>
      <c r="U41" s="5"/>
    </row>
    <row r="42" spans="1:22" ht="20.100000000000001" customHeight="1">
      <c r="A42" s="30"/>
      <c r="B42" s="185" t="s">
        <v>171</v>
      </c>
      <c r="C42" s="439" t="s">
        <v>2657</v>
      </c>
      <c r="D42" s="439"/>
      <c r="E42" s="439"/>
      <c r="F42" s="439"/>
      <c r="G42" s="439"/>
      <c r="H42" s="439"/>
      <c r="I42" s="35"/>
      <c r="J42" s="40"/>
      <c r="K42" s="40"/>
      <c r="L42" s="35"/>
      <c r="M42" s="35"/>
      <c r="N42" s="41"/>
      <c r="O42" s="41"/>
      <c r="P42" s="35"/>
      <c r="Q42" s="35"/>
      <c r="R42" s="35"/>
      <c r="S42" s="35"/>
      <c r="T42" s="5"/>
      <c r="U42" s="5"/>
    </row>
    <row r="43" spans="1:22" ht="20.100000000000001" customHeight="1">
      <c r="A43" s="30"/>
      <c r="B43" s="185" t="s">
        <v>173</v>
      </c>
      <c r="C43" s="437" t="s">
        <v>4240</v>
      </c>
      <c r="D43" s="437"/>
      <c r="E43" s="437"/>
      <c r="F43" s="437"/>
      <c r="G43" s="437"/>
      <c r="H43" s="437"/>
      <c r="I43" s="35"/>
      <c r="J43" s="40"/>
      <c r="K43" s="40"/>
      <c r="L43" s="35"/>
      <c r="M43" s="35"/>
      <c r="N43" s="41"/>
      <c r="O43" s="41"/>
      <c r="P43" s="35"/>
      <c r="Q43" s="35"/>
      <c r="R43" s="35"/>
      <c r="S43" s="35"/>
      <c r="T43" s="5"/>
      <c r="U43" s="5"/>
    </row>
    <row r="44" spans="1:22" ht="20.100000000000001" customHeight="1">
      <c r="A44" s="30"/>
      <c r="B44" s="29"/>
      <c r="C44" s="29"/>
      <c r="D44" s="35"/>
      <c r="E44" s="35"/>
      <c r="F44" s="35"/>
      <c r="G44" s="35"/>
      <c r="H44" s="35"/>
      <c r="I44" s="35"/>
      <c r="J44" s="40"/>
      <c r="K44" s="40"/>
      <c r="L44" s="35"/>
      <c r="M44" s="35"/>
      <c r="N44" s="41"/>
      <c r="O44" s="41"/>
      <c r="P44" s="35"/>
      <c r="Q44" s="35"/>
      <c r="R44" s="35"/>
      <c r="S44" s="35"/>
      <c r="T44" s="5"/>
      <c r="U44" s="5"/>
    </row>
    <row r="45" spans="1:22" ht="20.100000000000001" customHeight="1">
      <c r="A45" s="30"/>
      <c r="B45" s="337" t="s">
        <v>175</v>
      </c>
      <c r="C45" s="338"/>
      <c r="D45" s="338"/>
      <c r="E45" s="338"/>
      <c r="F45" s="338"/>
      <c r="G45" s="338"/>
      <c r="H45" s="339"/>
      <c r="I45" s="5"/>
      <c r="J45" s="42"/>
      <c r="K45" s="42"/>
      <c r="L45" s="5"/>
      <c r="M45" s="5"/>
      <c r="N45" s="42"/>
      <c r="O45" s="118"/>
      <c r="P45" s="5"/>
      <c r="Q45" s="5"/>
      <c r="R45" s="5"/>
      <c r="S45" s="5"/>
      <c r="T45" s="5"/>
      <c r="U45" s="5"/>
      <c r="V45" s="43"/>
    </row>
    <row r="46" spans="1:22">
      <c r="A46" s="5"/>
      <c r="B46" s="5"/>
      <c r="C46" s="5"/>
      <c r="D46" s="5"/>
      <c r="E46" s="5"/>
      <c r="F46" s="5"/>
      <c r="G46" s="5"/>
      <c r="H46" s="5"/>
      <c r="I46" s="5"/>
      <c r="J46" s="42"/>
      <c r="K46" s="42"/>
      <c r="L46" s="5"/>
      <c r="M46" s="5"/>
      <c r="N46" s="42"/>
      <c r="O46" s="42"/>
      <c r="P46" s="5"/>
      <c r="Q46" s="5"/>
      <c r="R46" s="5"/>
    </row>
  </sheetData>
  <mergeCells count="58">
    <mergeCell ref="C42:H42"/>
    <mergeCell ref="C43:H43"/>
    <mergeCell ref="B45:H45"/>
    <mergeCell ref="B19:C19"/>
    <mergeCell ref="E19:H19"/>
    <mergeCell ref="B35:C35"/>
    <mergeCell ref="C37:H37"/>
    <mergeCell ref="C38:H38"/>
    <mergeCell ref="C39:H39"/>
    <mergeCell ref="C40:H40"/>
    <mergeCell ref="C41:H41"/>
    <mergeCell ref="B29:C29"/>
    <mergeCell ref="B30:C30"/>
    <mergeCell ref="B31:C31"/>
    <mergeCell ref="B32:C32"/>
    <mergeCell ref="B33:C33"/>
    <mergeCell ref="B34:C34"/>
    <mergeCell ref="B23:C23"/>
    <mergeCell ref="B24:C24"/>
    <mergeCell ref="B25:C25"/>
    <mergeCell ref="B26:C26"/>
    <mergeCell ref="B27:C27"/>
    <mergeCell ref="B28:C28"/>
    <mergeCell ref="B22:C22"/>
    <mergeCell ref="A12:A13"/>
    <mergeCell ref="B12:C12"/>
    <mergeCell ref="D12:H12"/>
    <mergeCell ref="B13:C13"/>
    <mergeCell ref="D13:H13"/>
    <mergeCell ref="A14:A17"/>
    <mergeCell ref="B14:C14"/>
    <mergeCell ref="D14:H14"/>
    <mergeCell ref="B15:C15"/>
    <mergeCell ref="D15:H15"/>
    <mergeCell ref="B16:C16"/>
    <mergeCell ref="D16:H16"/>
    <mergeCell ref="B17:C17"/>
    <mergeCell ref="D17:H17"/>
    <mergeCell ref="B21:Q21"/>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dataValidations count="11">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M22:O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topLeftCell="A7" zoomScale="55" zoomScaleNormal="55" workbookViewId="0">
      <selection activeCell="D14" sqref="D14:H14"/>
    </sheetView>
  </sheetViews>
  <sheetFormatPr baseColWidth="10" defaultColWidth="0" defaultRowHeight="15" customHeight="1" zeroHeight="1"/>
  <cols>
    <col min="1" max="1" width="15.7109375" style="258" customWidth="1"/>
    <col min="2" max="2" width="70.28515625" style="258" bestFit="1" customWidth="1"/>
    <col min="3" max="3" width="15.7109375" style="258" customWidth="1"/>
    <col min="4" max="9" width="35.7109375" style="258" customWidth="1"/>
    <col min="10" max="11" width="35.7109375" style="292" customWidth="1"/>
    <col min="12" max="13" width="35.7109375" style="258" customWidth="1"/>
    <col min="14" max="15" width="35.7109375" style="292" customWidth="1"/>
    <col min="16" max="17" width="35.7109375" style="258" customWidth="1"/>
    <col min="18" max="18" width="11.42578125" style="258" customWidth="1"/>
    <col min="19" max="22" width="0" style="258" hidden="1" customWidth="1"/>
    <col min="23" max="16384" width="11.42578125" style="258" hidden="1"/>
  </cols>
  <sheetData>
    <row r="1" spans="1:18">
      <c r="A1" s="256"/>
      <c r="B1" s="256"/>
      <c r="C1" s="256"/>
      <c r="D1" s="256"/>
      <c r="E1" s="256"/>
      <c r="F1" s="256"/>
      <c r="G1" s="256"/>
      <c r="H1" s="256"/>
      <c r="I1" s="256"/>
      <c r="J1" s="257"/>
      <c r="K1" s="257"/>
      <c r="L1" s="256"/>
      <c r="M1" s="256"/>
      <c r="N1" s="257"/>
      <c r="O1" s="257"/>
      <c r="P1" s="256"/>
      <c r="Q1" s="256"/>
      <c r="R1" s="256"/>
    </row>
    <row r="2" spans="1:18" ht="15.75">
      <c r="A2" s="259"/>
      <c r="B2" s="260"/>
      <c r="C2" s="261"/>
      <c r="D2" s="259"/>
      <c r="E2" s="259"/>
      <c r="F2" s="262"/>
      <c r="G2" s="262"/>
      <c r="H2" s="262"/>
      <c r="I2" s="262"/>
      <c r="J2" s="263"/>
      <c r="K2" s="264"/>
      <c r="L2" s="265"/>
      <c r="M2" s="265"/>
      <c r="N2" s="266"/>
      <c r="O2" s="266"/>
      <c r="P2" s="267"/>
      <c r="Q2" s="267"/>
      <c r="R2" s="256"/>
    </row>
    <row r="3" spans="1:18" ht="20.100000000000001" customHeight="1">
      <c r="A3" s="267"/>
      <c r="B3" s="447" t="s">
        <v>0</v>
      </c>
      <c r="C3" s="447"/>
      <c r="D3" s="456" t="s">
        <v>1</v>
      </c>
      <c r="E3" s="456"/>
      <c r="F3" s="456"/>
      <c r="G3" s="456"/>
      <c r="H3" s="456"/>
      <c r="I3" s="268"/>
      <c r="J3" s="266"/>
      <c r="K3" s="264"/>
      <c r="L3" s="269"/>
      <c r="M3" s="267"/>
      <c r="N3" s="266"/>
      <c r="O3" s="266"/>
      <c r="P3" s="267"/>
      <c r="Q3" s="267"/>
      <c r="R3" s="256"/>
    </row>
    <row r="4" spans="1:18" ht="20.100000000000001" customHeight="1">
      <c r="A4" s="267"/>
      <c r="B4" s="447" t="s">
        <v>2</v>
      </c>
      <c r="C4" s="447"/>
      <c r="D4" s="450" t="s">
        <v>3962</v>
      </c>
      <c r="E4" s="450"/>
      <c r="F4" s="450"/>
      <c r="G4" s="450"/>
      <c r="H4" s="450"/>
      <c r="I4" s="259"/>
      <c r="J4" s="266"/>
      <c r="K4" s="266"/>
      <c r="L4" s="267"/>
      <c r="M4" s="267"/>
      <c r="N4" s="266"/>
      <c r="O4" s="266"/>
      <c r="P4" s="267"/>
      <c r="Q4" s="267"/>
      <c r="R4" s="256"/>
    </row>
    <row r="5" spans="1:18" ht="20.100000000000001" customHeight="1">
      <c r="A5" s="267"/>
      <c r="B5" s="447" t="s">
        <v>3</v>
      </c>
      <c r="C5" s="447"/>
      <c r="D5" s="450" t="s">
        <v>4</v>
      </c>
      <c r="E5" s="450"/>
      <c r="F5" s="450"/>
      <c r="G5" s="450"/>
      <c r="H5" s="450"/>
      <c r="I5" s="259"/>
      <c r="J5" s="266"/>
      <c r="K5" s="270"/>
      <c r="L5" s="267"/>
      <c r="M5" s="267"/>
      <c r="N5" s="271"/>
      <c r="O5" s="271"/>
      <c r="P5" s="267"/>
      <c r="Q5" s="267"/>
      <c r="R5" s="256"/>
    </row>
    <row r="6" spans="1:18" ht="20.100000000000001" customHeight="1">
      <c r="A6" s="267"/>
      <c r="B6" s="447" t="s">
        <v>5</v>
      </c>
      <c r="C6" s="447"/>
      <c r="D6" s="450" t="s">
        <v>3963</v>
      </c>
      <c r="E6" s="450"/>
      <c r="F6" s="450"/>
      <c r="G6" s="450"/>
      <c r="H6" s="450"/>
      <c r="I6" s="272"/>
      <c r="J6" s="273"/>
      <c r="K6" s="273"/>
      <c r="L6" s="274"/>
      <c r="M6" s="267"/>
      <c r="N6" s="271"/>
      <c r="O6" s="271"/>
      <c r="P6" s="267"/>
      <c r="Q6" s="267"/>
      <c r="R6" s="256"/>
    </row>
    <row r="7" spans="1:18" ht="20.100000000000001" customHeight="1">
      <c r="A7" s="267"/>
      <c r="B7" s="447" t="s">
        <v>7</v>
      </c>
      <c r="C7" s="447"/>
      <c r="D7" s="450" t="s">
        <v>274</v>
      </c>
      <c r="E7" s="450"/>
      <c r="F7" s="450"/>
      <c r="G7" s="450"/>
      <c r="H7" s="450"/>
      <c r="I7" s="272"/>
      <c r="J7" s="273"/>
      <c r="K7" s="273"/>
      <c r="L7" s="274"/>
      <c r="M7" s="267"/>
      <c r="N7" s="271"/>
      <c r="O7" s="271"/>
      <c r="P7" s="267"/>
      <c r="Q7" s="267"/>
      <c r="R7" s="256"/>
    </row>
    <row r="8" spans="1:18" ht="20.100000000000001" customHeight="1">
      <c r="A8" s="267"/>
      <c r="B8" s="447" t="s">
        <v>9</v>
      </c>
      <c r="C8" s="447"/>
      <c r="D8" s="450" t="s">
        <v>1282</v>
      </c>
      <c r="E8" s="450"/>
      <c r="F8" s="450"/>
      <c r="G8" s="450"/>
      <c r="H8" s="450"/>
      <c r="I8" s="272"/>
      <c r="J8" s="273"/>
      <c r="K8" s="273"/>
      <c r="L8" s="274"/>
      <c r="M8" s="267"/>
      <c r="N8" s="266"/>
      <c r="O8" s="266"/>
      <c r="P8" s="267"/>
      <c r="Q8" s="267"/>
      <c r="R8" s="256"/>
    </row>
    <row r="9" spans="1:18" ht="20.100000000000001" customHeight="1">
      <c r="A9" s="267"/>
      <c r="B9" s="447" t="s">
        <v>10</v>
      </c>
      <c r="C9" s="447"/>
      <c r="D9" s="450" t="s">
        <v>3655</v>
      </c>
      <c r="E9" s="450"/>
      <c r="F9" s="450"/>
      <c r="G9" s="450"/>
      <c r="H9" s="450"/>
      <c r="I9" s="275"/>
      <c r="J9" s="276"/>
      <c r="K9" s="276"/>
      <c r="L9" s="277"/>
      <c r="M9" s="277"/>
      <c r="N9" s="276"/>
      <c r="O9" s="276"/>
      <c r="P9" s="267"/>
      <c r="Q9" s="267"/>
      <c r="R9" s="256"/>
    </row>
    <row r="10" spans="1:18" ht="50.1" customHeight="1">
      <c r="A10" s="454" t="s">
        <v>1277</v>
      </c>
      <c r="B10" s="447" t="s">
        <v>12</v>
      </c>
      <c r="C10" s="447"/>
      <c r="D10" s="450" t="s">
        <v>375</v>
      </c>
      <c r="E10" s="450"/>
      <c r="F10" s="450"/>
      <c r="G10" s="450"/>
      <c r="H10" s="450"/>
      <c r="I10" s="275"/>
      <c r="J10" s="276"/>
      <c r="K10" s="276"/>
      <c r="L10" s="277"/>
      <c r="M10" s="277"/>
      <c r="N10" s="276"/>
      <c r="O10" s="276"/>
      <c r="P10" s="278"/>
      <c r="Q10" s="267"/>
      <c r="R10" s="256"/>
    </row>
    <row r="11" spans="1:18" ht="50.1" customHeight="1">
      <c r="A11" s="454"/>
      <c r="B11" s="447" t="s">
        <v>14</v>
      </c>
      <c r="C11" s="447"/>
      <c r="D11" s="451" t="s">
        <v>4243</v>
      </c>
      <c r="E11" s="451"/>
      <c r="F11" s="451"/>
      <c r="G11" s="451"/>
      <c r="H11" s="451"/>
      <c r="I11" s="275"/>
      <c r="J11" s="276"/>
      <c r="K11" s="276"/>
      <c r="L11" s="277"/>
      <c r="M11" s="277"/>
      <c r="N11" s="276"/>
      <c r="O11" s="276"/>
      <c r="P11" s="267"/>
      <c r="Q11" s="267"/>
      <c r="R11" s="256"/>
    </row>
    <row r="12" spans="1:18" ht="50.1" customHeight="1">
      <c r="A12" s="454" t="s">
        <v>1278</v>
      </c>
      <c r="B12" s="447" t="s">
        <v>16</v>
      </c>
      <c r="C12" s="447"/>
      <c r="D12" s="455" t="s">
        <v>3964</v>
      </c>
      <c r="E12" s="455"/>
      <c r="F12" s="455"/>
      <c r="G12" s="455"/>
      <c r="H12" s="455"/>
      <c r="I12" s="275"/>
      <c r="J12" s="276"/>
      <c r="K12" s="276"/>
      <c r="L12" s="277"/>
      <c r="M12" s="277"/>
      <c r="N12" s="276"/>
      <c r="O12" s="276"/>
      <c r="P12" s="267"/>
      <c r="Q12" s="267"/>
      <c r="R12" s="256"/>
    </row>
    <row r="13" spans="1:18" ht="50.1" customHeight="1">
      <c r="A13" s="454"/>
      <c r="B13" s="447" t="s">
        <v>18</v>
      </c>
      <c r="C13" s="447"/>
      <c r="D13" s="451" t="s">
        <v>3965</v>
      </c>
      <c r="E13" s="451"/>
      <c r="F13" s="451"/>
      <c r="G13" s="451"/>
      <c r="H13" s="451"/>
      <c r="I13" s="275"/>
      <c r="J13" s="276"/>
      <c r="K13" s="276"/>
      <c r="L13" s="277"/>
      <c r="M13" s="277"/>
      <c r="N13" s="276"/>
      <c r="O13" s="276"/>
      <c r="P13" s="267"/>
      <c r="Q13" s="267"/>
      <c r="R13" s="256"/>
    </row>
    <row r="14" spans="1:18" ht="50.1" customHeight="1">
      <c r="A14" s="454" t="s">
        <v>1279</v>
      </c>
      <c r="B14" s="447" t="s">
        <v>20</v>
      </c>
      <c r="C14" s="447"/>
      <c r="D14" s="450" t="s">
        <v>21</v>
      </c>
      <c r="E14" s="450"/>
      <c r="F14" s="450"/>
      <c r="G14" s="450"/>
      <c r="H14" s="450"/>
      <c r="I14" s="275"/>
      <c r="J14" s="276"/>
      <c r="K14" s="276"/>
      <c r="L14" s="277"/>
      <c r="M14" s="277"/>
      <c r="N14" s="276"/>
      <c r="O14" s="276"/>
      <c r="P14" s="267"/>
      <c r="Q14" s="267"/>
      <c r="R14" s="256"/>
    </row>
    <row r="15" spans="1:18" ht="50.1" customHeight="1">
      <c r="A15" s="454"/>
      <c r="B15" s="447" t="s">
        <v>22</v>
      </c>
      <c r="C15" s="447"/>
      <c r="D15" s="450" t="s">
        <v>3966</v>
      </c>
      <c r="E15" s="450"/>
      <c r="F15" s="450"/>
      <c r="G15" s="450"/>
      <c r="H15" s="450"/>
      <c r="I15" s="275"/>
      <c r="J15" s="276"/>
      <c r="K15" s="276"/>
      <c r="L15" s="277"/>
      <c r="M15" s="277"/>
      <c r="N15" s="276"/>
      <c r="O15" s="276"/>
      <c r="P15" s="267"/>
      <c r="Q15" s="267"/>
      <c r="R15" s="256"/>
    </row>
    <row r="16" spans="1:18" ht="50.1" customHeight="1">
      <c r="A16" s="454"/>
      <c r="B16" s="448" t="s">
        <v>573</v>
      </c>
      <c r="C16" s="449"/>
      <c r="D16" s="450" t="s">
        <v>3967</v>
      </c>
      <c r="E16" s="450"/>
      <c r="F16" s="450"/>
      <c r="G16" s="450"/>
      <c r="H16" s="450"/>
      <c r="I16" s="275"/>
      <c r="J16" s="276"/>
      <c r="K16" s="276"/>
      <c r="L16" s="277"/>
      <c r="M16" s="277"/>
      <c r="N16" s="276"/>
      <c r="O16" s="276"/>
      <c r="P16" s="267"/>
      <c r="Q16" s="267"/>
      <c r="R16" s="256"/>
    </row>
    <row r="17" spans="1:18" ht="50.1" customHeight="1">
      <c r="A17" s="454"/>
      <c r="B17" s="447" t="s">
        <v>1470</v>
      </c>
      <c r="C17" s="447"/>
      <c r="D17" s="451" t="s">
        <v>3968</v>
      </c>
      <c r="E17" s="451"/>
      <c r="F17" s="451"/>
      <c r="G17" s="451"/>
      <c r="H17" s="451"/>
      <c r="I17" s="275"/>
      <c r="J17" s="266"/>
      <c r="K17" s="266"/>
      <c r="L17" s="277"/>
      <c r="M17" s="267"/>
      <c r="N17" s="276"/>
      <c r="O17" s="276"/>
      <c r="P17" s="267"/>
      <c r="Q17" s="267"/>
      <c r="R17" s="256"/>
    </row>
    <row r="18" spans="1:18" s="256" customFormat="1" ht="15.75">
      <c r="A18" s="259"/>
      <c r="B18" s="279"/>
      <c r="C18" s="279"/>
      <c r="D18" s="259"/>
      <c r="E18" s="259"/>
      <c r="F18" s="259"/>
      <c r="G18" s="259"/>
      <c r="H18" s="259"/>
      <c r="I18" s="259"/>
      <c r="J18" s="266"/>
      <c r="K18" s="266"/>
      <c r="L18" s="267"/>
      <c r="M18" s="267"/>
      <c r="N18" s="266"/>
      <c r="O18" s="280"/>
      <c r="P18" s="267"/>
      <c r="Q18" s="267"/>
    </row>
    <row r="19" spans="1:18" s="256" customFormat="1" ht="50.1" customHeight="1">
      <c r="A19" s="259"/>
      <c r="B19" s="452" t="s">
        <v>2659</v>
      </c>
      <c r="C19" s="452"/>
      <c r="D19" s="323">
        <v>109881999</v>
      </c>
      <c r="E19" s="365" t="s">
        <v>4365</v>
      </c>
      <c r="F19" s="365"/>
      <c r="G19" s="365"/>
      <c r="H19" s="365"/>
      <c r="I19" s="259"/>
      <c r="J19" s="266"/>
      <c r="K19" s="266"/>
      <c r="L19" s="267"/>
      <c r="M19" s="267"/>
      <c r="N19" s="266"/>
      <c r="O19" s="280"/>
      <c r="P19" s="267"/>
      <c r="Q19" s="267"/>
    </row>
    <row r="20" spans="1:18" ht="15.75">
      <c r="A20" s="259"/>
      <c r="B20" s="279"/>
      <c r="C20" s="279"/>
      <c r="D20" s="259"/>
      <c r="E20" s="259"/>
      <c r="F20" s="259"/>
      <c r="G20" s="259"/>
      <c r="H20" s="259"/>
      <c r="I20" s="259"/>
      <c r="J20" s="266"/>
      <c r="K20" s="266"/>
      <c r="L20" s="267"/>
      <c r="M20" s="267"/>
      <c r="N20" s="266"/>
      <c r="O20" s="266"/>
      <c r="P20" s="267"/>
      <c r="Q20" s="267"/>
      <c r="R20" s="256"/>
    </row>
    <row r="21" spans="1:18" ht="50.1" customHeight="1">
      <c r="A21" s="259"/>
      <c r="B21" s="453" t="s">
        <v>24</v>
      </c>
      <c r="C21" s="453"/>
      <c r="D21" s="453"/>
      <c r="E21" s="453"/>
      <c r="F21" s="453"/>
      <c r="G21" s="453"/>
      <c r="H21" s="453"/>
      <c r="I21" s="453"/>
      <c r="J21" s="453"/>
      <c r="K21" s="453"/>
      <c r="L21" s="453"/>
      <c r="M21" s="453"/>
      <c r="N21" s="453"/>
      <c r="O21" s="453"/>
      <c r="P21" s="453"/>
      <c r="Q21" s="453"/>
      <c r="R21" s="256"/>
    </row>
    <row r="22" spans="1:18" ht="50.1" customHeight="1">
      <c r="A22" s="259"/>
      <c r="B22" s="447"/>
      <c r="C22" s="447"/>
      <c r="D22" s="281" t="s">
        <v>25</v>
      </c>
      <c r="E22" s="281" t="s">
        <v>26</v>
      </c>
      <c r="F22" s="281" t="s">
        <v>27</v>
      </c>
      <c r="G22" s="281" t="s">
        <v>28</v>
      </c>
      <c r="H22" s="281" t="s">
        <v>29</v>
      </c>
      <c r="I22" s="281" t="s">
        <v>30</v>
      </c>
      <c r="J22" s="282" t="s">
        <v>31</v>
      </c>
      <c r="K22" s="282" t="s">
        <v>32</v>
      </c>
      <c r="L22" s="281" t="s">
        <v>33</v>
      </c>
      <c r="M22" s="281" t="s">
        <v>34</v>
      </c>
      <c r="N22" s="282" t="s">
        <v>35</v>
      </c>
      <c r="O22" s="282" t="s">
        <v>36</v>
      </c>
      <c r="P22" s="281" t="s">
        <v>37</v>
      </c>
      <c r="Q22" s="281" t="s">
        <v>38</v>
      </c>
      <c r="R22" s="256"/>
    </row>
    <row r="23" spans="1:18" ht="150" customHeight="1">
      <c r="A23" s="283"/>
      <c r="B23" s="447" t="s">
        <v>39</v>
      </c>
      <c r="C23" s="448"/>
      <c r="D23" s="227" t="s">
        <v>3969</v>
      </c>
      <c r="E23" s="227" t="s">
        <v>3970</v>
      </c>
      <c r="F23" s="227" t="s">
        <v>3971</v>
      </c>
      <c r="G23" s="227" t="s">
        <v>42</v>
      </c>
      <c r="H23" s="227" t="s">
        <v>43</v>
      </c>
      <c r="I23" s="227" t="s">
        <v>3972</v>
      </c>
      <c r="J23" s="284">
        <v>3193</v>
      </c>
      <c r="K23" s="284">
        <v>3493</v>
      </c>
      <c r="L23" s="227" t="s">
        <v>45</v>
      </c>
      <c r="M23" s="227" t="s">
        <v>52</v>
      </c>
      <c r="N23" s="284">
        <f>((J23/K23)-1)*100</f>
        <v>-8.5886057829945628</v>
      </c>
      <c r="O23" s="284">
        <v>0</v>
      </c>
      <c r="P23" s="227" t="s">
        <v>3973</v>
      </c>
      <c r="Q23" s="227"/>
      <c r="R23" s="256"/>
    </row>
    <row r="24" spans="1:18" ht="150" customHeight="1">
      <c r="A24" s="283"/>
      <c r="B24" s="447" t="s">
        <v>48</v>
      </c>
      <c r="C24" s="448"/>
      <c r="D24" s="227" t="s">
        <v>3974</v>
      </c>
      <c r="E24" s="227" t="s">
        <v>3975</v>
      </c>
      <c r="F24" s="227" t="s">
        <v>3976</v>
      </c>
      <c r="G24" s="227" t="s">
        <v>42</v>
      </c>
      <c r="H24" s="227" t="s">
        <v>43</v>
      </c>
      <c r="I24" s="227" t="s">
        <v>3977</v>
      </c>
      <c r="J24" s="284">
        <v>4525</v>
      </c>
      <c r="K24" s="284">
        <v>4525</v>
      </c>
      <c r="L24" s="227" t="s">
        <v>45</v>
      </c>
      <c r="M24" s="227" t="s">
        <v>46</v>
      </c>
      <c r="N24" s="284">
        <v>100</v>
      </c>
      <c r="O24" s="284">
        <v>0</v>
      </c>
      <c r="P24" s="227" t="s">
        <v>3978</v>
      </c>
      <c r="Q24" s="227" t="s">
        <v>3979</v>
      </c>
      <c r="R24" s="256"/>
    </row>
    <row r="25" spans="1:18" ht="150" customHeight="1">
      <c r="A25" s="283"/>
      <c r="B25" s="447" t="s">
        <v>3757</v>
      </c>
      <c r="C25" s="448"/>
      <c r="D25" s="227" t="s">
        <v>3980</v>
      </c>
      <c r="E25" s="227" t="s">
        <v>3981</v>
      </c>
      <c r="F25" s="227" t="s">
        <v>3982</v>
      </c>
      <c r="G25" s="227" t="s">
        <v>42</v>
      </c>
      <c r="H25" s="227" t="s">
        <v>59</v>
      </c>
      <c r="I25" s="227" t="s">
        <v>3983</v>
      </c>
      <c r="J25" s="284">
        <v>1960</v>
      </c>
      <c r="K25" s="284">
        <v>1960</v>
      </c>
      <c r="L25" s="227" t="s">
        <v>61</v>
      </c>
      <c r="M25" s="227" t="s">
        <v>46</v>
      </c>
      <c r="N25" s="284">
        <v>100</v>
      </c>
      <c r="O25" s="284">
        <v>2176</v>
      </c>
      <c r="P25" s="227" t="s">
        <v>3984</v>
      </c>
      <c r="Q25" s="227" t="s">
        <v>3985</v>
      </c>
      <c r="R25" s="256"/>
    </row>
    <row r="26" spans="1:18" ht="150" customHeight="1">
      <c r="A26" s="283"/>
      <c r="B26" s="447" t="s">
        <v>3674</v>
      </c>
      <c r="C26" s="448"/>
      <c r="D26" s="227" t="s">
        <v>3986</v>
      </c>
      <c r="E26" s="227" t="s">
        <v>3987</v>
      </c>
      <c r="F26" s="227" t="s">
        <v>3988</v>
      </c>
      <c r="G26" s="227" t="s">
        <v>42</v>
      </c>
      <c r="H26" s="227" t="s">
        <v>59</v>
      </c>
      <c r="I26" s="227" t="s">
        <v>3989</v>
      </c>
      <c r="J26" s="284">
        <v>24</v>
      </c>
      <c r="K26" s="284">
        <v>24</v>
      </c>
      <c r="L26" s="227" t="s">
        <v>61</v>
      </c>
      <c r="M26" s="227" t="s">
        <v>46</v>
      </c>
      <c r="N26" s="284">
        <v>100</v>
      </c>
      <c r="O26" s="284">
        <v>30</v>
      </c>
      <c r="P26" s="227" t="s">
        <v>3984</v>
      </c>
      <c r="Q26" s="227" t="s">
        <v>3985</v>
      </c>
      <c r="R26" s="256"/>
    </row>
    <row r="27" spans="1:18" ht="150" customHeight="1">
      <c r="A27" s="283"/>
      <c r="B27" s="447" t="s">
        <v>3679</v>
      </c>
      <c r="C27" s="448"/>
      <c r="D27" s="227" t="s">
        <v>3990</v>
      </c>
      <c r="E27" s="227" t="s">
        <v>3991</v>
      </c>
      <c r="F27" s="227" t="s">
        <v>3992</v>
      </c>
      <c r="G27" s="227" t="s">
        <v>42</v>
      </c>
      <c r="H27" s="227" t="s">
        <v>59</v>
      </c>
      <c r="I27" s="227" t="s">
        <v>3989</v>
      </c>
      <c r="J27" s="284">
        <v>280</v>
      </c>
      <c r="K27" s="284">
        <v>280</v>
      </c>
      <c r="L27" s="227" t="s">
        <v>61</v>
      </c>
      <c r="M27" s="227" t="s">
        <v>46</v>
      </c>
      <c r="N27" s="284">
        <v>100</v>
      </c>
      <c r="O27" s="284">
        <v>280</v>
      </c>
      <c r="P27" s="227" t="s">
        <v>3984</v>
      </c>
      <c r="Q27" s="227" t="s">
        <v>3985</v>
      </c>
      <c r="R27" s="256"/>
    </row>
    <row r="28" spans="1:18" ht="150" customHeight="1">
      <c r="A28" s="283"/>
      <c r="B28" s="447" t="s">
        <v>3684</v>
      </c>
      <c r="C28" s="448"/>
      <c r="D28" s="227" t="s">
        <v>3993</v>
      </c>
      <c r="E28" s="227" t="s">
        <v>3994</v>
      </c>
      <c r="F28" s="227" t="s">
        <v>3995</v>
      </c>
      <c r="G28" s="227" t="s">
        <v>42</v>
      </c>
      <c r="H28" s="227" t="s">
        <v>59</v>
      </c>
      <c r="I28" s="227" t="s">
        <v>3996</v>
      </c>
      <c r="J28" s="284">
        <v>878</v>
      </c>
      <c r="K28" s="284">
        <v>878</v>
      </c>
      <c r="L28" s="227" t="s">
        <v>61</v>
      </c>
      <c r="M28" s="227" t="s">
        <v>46</v>
      </c>
      <c r="N28" s="284">
        <v>100</v>
      </c>
      <c r="O28" s="284">
        <v>1566</v>
      </c>
      <c r="P28" s="227" t="s">
        <v>3984</v>
      </c>
      <c r="Q28" s="227" t="s">
        <v>3997</v>
      </c>
      <c r="R28" s="256"/>
    </row>
    <row r="29" spans="1:18" ht="150" customHeight="1">
      <c r="A29" s="283"/>
      <c r="B29" s="447" t="s">
        <v>83</v>
      </c>
      <c r="C29" s="448"/>
      <c r="D29" s="227" t="s">
        <v>3998</v>
      </c>
      <c r="E29" s="227" t="s">
        <v>3999</v>
      </c>
      <c r="F29" s="227" t="s">
        <v>4000</v>
      </c>
      <c r="G29" s="227" t="s">
        <v>42</v>
      </c>
      <c r="H29" s="227" t="s">
        <v>59</v>
      </c>
      <c r="I29" s="227" t="s">
        <v>4001</v>
      </c>
      <c r="J29" s="284">
        <v>300</v>
      </c>
      <c r="K29" s="284">
        <v>300</v>
      </c>
      <c r="L29" s="227" t="s">
        <v>61</v>
      </c>
      <c r="M29" s="227" t="s">
        <v>46</v>
      </c>
      <c r="N29" s="284">
        <v>100</v>
      </c>
      <c r="O29" s="284">
        <v>300</v>
      </c>
      <c r="P29" s="227" t="s">
        <v>3984</v>
      </c>
      <c r="Q29" s="227" t="s">
        <v>3985</v>
      </c>
      <c r="R29" s="256"/>
    </row>
    <row r="30" spans="1:18" ht="150" customHeight="1">
      <c r="A30" s="283"/>
      <c r="B30" s="447" t="s">
        <v>90</v>
      </c>
      <c r="C30" s="448"/>
      <c r="D30" s="227" t="s">
        <v>4002</v>
      </c>
      <c r="E30" s="227" t="s">
        <v>4003</v>
      </c>
      <c r="F30" s="227" t="s">
        <v>4004</v>
      </c>
      <c r="G30" s="227" t="s">
        <v>42</v>
      </c>
      <c r="H30" s="227" t="s">
        <v>59</v>
      </c>
      <c r="I30" s="227" t="s">
        <v>4005</v>
      </c>
      <c r="J30" s="284">
        <v>67</v>
      </c>
      <c r="K30" s="284">
        <v>67</v>
      </c>
      <c r="L30" s="227" t="s">
        <v>61</v>
      </c>
      <c r="M30" s="227" t="s">
        <v>46</v>
      </c>
      <c r="N30" s="284">
        <v>100</v>
      </c>
      <c r="O30" s="284">
        <v>60</v>
      </c>
      <c r="P30" s="227" t="s">
        <v>3984</v>
      </c>
      <c r="Q30" s="227" t="s">
        <v>4006</v>
      </c>
      <c r="R30" s="256"/>
    </row>
    <row r="31" spans="1:18" ht="150" customHeight="1">
      <c r="A31" s="283"/>
      <c r="B31" s="447" t="s">
        <v>3690</v>
      </c>
      <c r="C31" s="448"/>
      <c r="D31" s="227" t="s">
        <v>4007</v>
      </c>
      <c r="E31" s="227" t="s">
        <v>4008</v>
      </c>
      <c r="F31" s="227" t="s">
        <v>4009</v>
      </c>
      <c r="G31" s="227" t="s">
        <v>42</v>
      </c>
      <c r="H31" s="227" t="s">
        <v>59</v>
      </c>
      <c r="I31" s="227" t="s">
        <v>4010</v>
      </c>
      <c r="J31" s="284">
        <v>4732</v>
      </c>
      <c r="K31" s="284">
        <v>4732</v>
      </c>
      <c r="L31" s="227" t="s">
        <v>61</v>
      </c>
      <c r="M31" s="227" t="s">
        <v>46</v>
      </c>
      <c r="N31" s="284">
        <v>100</v>
      </c>
      <c r="O31" s="284">
        <v>4732</v>
      </c>
      <c r="P31" s="227" t="s">
        <v>3984</v>
      </c>
      <c r="Q31" s="227" t="s">
        <v>3985</v>
      </c>
      <c r="R31" s="256"/>
    </row>
    <row r="32" spans="1:18" ht="150" customHeight="1">
      <c r="A32" s="283"/>
      <c r="B32" s="447" t="s">
        <v>3697</v>
      </c>
      <c r="C32" s="448"/>
      <c r="D32" s="227" t="s">
        <v>4011</v>
      </c>
      <c r="E32" s="227" t="s">
        <v>4012</v>
      </c>
      <c r="F32" s="227" t="s">
        <v>4013</v>
      </c>
      <c r="G32" s="227" t="s">
        <v>42</v>
      </c>
      <c r="H32" s="227" t="s">
        <v>59</v>
      </c>
      <c r="I32" s="227" t="s">
        <v>4014</v>
      </c>
      <c r="J32" s="284">
        <v>420</v>
      </c>
      <c r="K32" s="284">
        <v>420</v>
      </c>
      <c r="L32" s="227" t="s">
        <v>61</v>
      </c>
      <c r="M32" s="227" t="s">
        <v>46</v>
      </c>
      <c r="N32" s="284">
        <v>100</v>
      </c>
      <c r="O32" s="284">
        <v>420</v>
      </c>
      <c r="P32" s="227" t="s">
        <v>3984</v>
      </c>
      <c r="Q32" s="227" t="s">
        <v>3985</v>
      </c>
      <c r="R32" s="256"/>
    </row>
    <row r="33" spans="1:21" ht="150" customHeight="1">
      <c r="A33" s="283"/>
      <c r="B33" s="447" t="s">
        <v>3703</v>
      </c>
      <c r="C33" s="448"/>
      <c r="D33" s="227" t="s">
        <v>4015</v>
      </c>
      <c r="E33" s="227" t="s">
        <v>4016</v>
      </c>
      <c r="F33" s="227" t="s">
        <v>4017</v>
      </c>
      <c r="G33" s="227" t="s">
        <v>42</v>
      </c>
      <c r="H33" s="227" t="s">
        <v>59</v>
      </c>
      <c r="I33" s="227" t="s">
        <v>122</v>
      </c>
      <c r="J33" s="284">
        <v>3742</v>
      </c>
      <c r="K33" s="284">
        <v>3742</v>
      </c>
      <c r="L33" s="227" t="s">
        <v>61</v>
      </c>
      <c r="M33" s="227" t="s">
        <v>46</v>
      </c>
      <c r="N33" s="284">
        <v>100</v>
      </c>
      <c r="O33" s="284">
        <v>3742</v>
      </c>
      <c r="P33" s="227" t="s">
        <v>3984</v>
      </c>
      <c r="Q33" s="227" t="s">
        <v>4018</v>
      </c>
      <c r="R33" s="256"/>
    </row>
    <row r="34" spans="1:21" ht="150" customHeight="1">
      <c r="A34" s="283"/>
      <c r="B34" s="447" t="s">
        <v>131</v>
      </c>
      <c r="C34" s="448"/>
      <c r="D34" s="227" t="s">
        <v>4019</v>
      </c>
      <c r="E34" s="227" t="s">
        <v>4020</v>
      </c>
      <c r="F34" s="227" t="s">
        <v>4021</v>
      </c>
      <c r="G34" s="227" t="s">
        <v>42</v>
      </c>
      <c r="H34" s="227" t="s">
        <v>59</v>
      </c>
      <c r="I34" s="227" t="s">
        <v>4001</v>
      </c>
      <c r="J34" s="284">
        <v>360</v>
      </c>
      <c r="K34" s="284">
        <v>360</v>
      </c>
      <c r="L34" s="227" t="s">
        <v>61</v>
      </c>
      <c r="M34" s="227" t="s">
        <v>46</v>
      </c>
      <c r="N34" s="284">
        <v>100</v>
      </c>
      <c r="O34" s="284">
        <v>360</v>
      </c>
      <c r="P34" s="227" t="s">
        <v>3984</v>
      </c>
      <c r="Q34" s="227" t="s">
        <v>3985</v>
      </c>
      <c r="R34" s="256"/>
    </row>
    <row r="35" spans="1:21" ht="150" customHeight="1">
      <c r="A35" s="283"/>
      <c r="B35" s="447" t="s">
        <v>3790</v>
      </c>
      <c r="C35" s="448"/>
      <c r="D35" s="227" t="s">
        <v>4022</v>
      </c>
      <c r="E35" s="227" t="s">
        <v>4023</v>
      </c>
      <c r="F35" s="227" t="s">
        <v>4024</v>
      </c>
      <c r="G35" s="227" t="s">
        <v>42</v>
      </c>
      <c r="H35" s="227" t="s">
        <v>59</v>
      </c>
      <c r="I35" s="227" t="s">
        <v>122</v>
      </c>
      <c r="J35" s="284">
        <v>210</v>
      </c>
      <c r="K35" s="284">
        <v>210</v>
      </c>
      <c r="L35" s="227" t="s">
        <v>61</v>
      </c>
      <c r="M35" s="227" t="s">
        <v>46</v>
      </c>
      <c r="N35" s="284">
        <v>100</v>
      </c>
      <c r="O35" s="284">
        <v>210</v>
      </c>
      <c r="P35" s="227" t="s">
        <v>3984</v>
      </c>
      <c r="Q35" s="227" t="s">
        <v>4025</v>
      </c>
      <c r="R35" s="256"/>
    </row>
    <row r="36" spans="1:21" ht="150" customHeight="1">
      <c r="A36" s="283"/>
      <c r="B36" s="447" t="s">
        <v>4026</v>
      </c>
      <c r="C36" s="448"/>
      <c r="D36" s="227" t="s">
        <v>4027</v>
      </c>
      <c r="E36" s="227" t="s">
        <v>4003</v>
      </c>
      <c r="F36" s="227" t="s">
        <v>4028</v>
      </c>
      <c r="G36" s="227" t="s">
        <v>42</v>
      </c>
      <c r="H36" s="227" t="s">
        <v>59</v>
      </c>
      <c r="I36" s="227" t="s">
        <v>4005</v>
      </c>
      <c r="J36" s="242">
        <v>553</v>
      </c>
      <c r="K36" s="242">
        <v>553</v>
      </c>
      <c r="L36" s="227" t="s">
        <v>61</v>
      </c>
      <c r="M36" s="227" t="s">
        <v>46</v>
      </c>
      <c r="N36" s="242">
        <v>100</v>
      </c>
      <c r="O36" s="242">
        <v>553</v>
      </c>
      <c r="P36" s="227" t="s">
        <v>3984</v>
      </c>
      <c r="Q36" s="227" t="s">
        <v>4006</v>
      </c>
      <c r="R36" s="256"/>
    </row>
    <row r="37" spans="1:21" ht="150" customHeight="1">
      <c r="A37" s="283"/>
      <c r="B37" s="447" t="s">
        <v>3715</v>
      </c>
      <c r="C37" s="448"/>
      <c r="D37" s="227" t="s">
        <v>4029</v>
      </c>
      <c r="E37" s="227" t="s">
        <v>4030</v>
      </c>
      <c r="F37" s="227" t="s">
        <v>4031</v>
      </c>
      <c r="G37" s="227" t="s">
        <v>42</v>
      </c>
      <c r="H37" s="227" t="s">
        <v>59</v>
      </c>
      <c r="I37" s="227" t="s">
        <v>4032</v>
      </c>
      <c r="J37" s="284">
        <v>6</v>
      </c>
      <c r="K37" s="284">
        <v>6</v>
      </c>
      <c r="L37" s="227" t="s">
        <v>45</v>
      </c>
      <c r="M37" s="227" t="s">
        <v>46</v>
      </c>
      <c r="N37" s="284">
        <v>100</v>
      </c>
      <c r="O37" s="284">
        <v>2</v>
      </c>
      <c r="P37" s="227" t="s">
        <v>3984</v>
      </c>
      <c r="Q37" s="227" t="s">
        <v>4033</v>
      </c>
      <c r="R37" s="256"/>
    </row>
    <row r="38" spans="1:21" ht="150" customHeight="1">
      <c r="A38" s="283"/>
      <c r="B38" s="447" t="s">
        <v>3721</v>
      </c>
      <c r="C38" s="448"/>
      <c r="D38" s="227" t="s">
        <v>4034</v>
      </c>
      <c r="E38" s="227" t="s">
        <v>4035</v>
      </c>
      <c r="F38" s="227" t="s">
        <v>4036</v>
      </c>
      <c r="G38" s="227" t="s">
        <v>42</v>
      </c>
      <c r="H38" s="227" t="s">
        <v>59</v>
      </c>
      <c r="I38" s="227" t="s">
        <v>4037</v>
      </c>
      <c r="J38" s="284">
        <v>82</v>
      </c>
      <c r="K38" s="284">
        <v>82</v>
      </c>
      <c r="L38" s="227" t="s">
        <v>61</v>
      </c>
      <c r="M38" s="227" t="s">
        <v>46</v>
      </c>
      <c r="N38" s="242">
        <v>100</v>
      </c>
      <c r="O38" s="284">
        <v>0</v>
      </c>
      <c r="P38" s="227" t="s">
        <v>3984</v>
      </c>
      <c r="Q38" s="227" t="s">
        <v>4038</v>
      </c>
      <c r="R38" s="256"/>
    </row>
    <row r="39" spans="1:21" ht="150" customHeight="1">
      <c r="A39" s="283"/>
      <c r="B39" s="447" t="s">
        <v>3724</v>
      </c>
      <c r="C39" s="448"/>
      <c r="D39" s="227" t="s">
        <v>4039</v>
      </c>
      <c r="E39" s="227" t="s">
        <v>4040</v>
      </c>
      <c r="F39" s="227" t="s">
        <v>4041</v>
      </c>
      <c r="G39" s="227" t="s">
        <v>42</v>
      </c>
      <c r="H39" s="227" t="s">
        <v>59</v>
      </c>
      <c r="I39" s="227" t="s">
        <v>4037</v>
      </c>
      <c r="J39" s="284">
        <v>80</v>
      </c>
      <c r="K39" s="284">
        <v>80</v>
      </c>
      <c r="L39" s="227" t="s">
        <v>61</v>
      </c>
      <c r="M39" s="227" t="s">
        <v>46</v>
      </c>
      <c r="N39" s="242">
        <v>100</v>
      </c>
      <c r="O39" s="284">
        <v>0</v>
      </c>
      <c r="P39" s="227" t="s">
        <v>3984</v>
      </c>
      <c r="Q39" s="227" t="s">
        <v>4038</v>
      </c>
      <c r="R39" s="256"/>
    </row>
    <row r="40" spans="1:21" ht="150" customHeight="1">
      <c r="A40" s="259"/>
      <c r="B40" s="447" t="s">
        <v>3729</v>
      </c>
      <c r="C40" s="448"/>
      <c r="D40" s="227" t="s">
        <v>4042</v>
      </c>
      <c r="E40" s="227" t="s">
        <v>4043</v>
      </c>
      <c r="F40" s="227" t="s">
        <v>4044</v>
      </c>
      <c r="G40" s="227" t="s">
        <v>42</v>
      </c>
      <c r="H40" s="227" t="s">
        <v>59</v>
      </c>
      <c r="I40" s="227" t="s">
        <v>4045</v>
      </c>
      <c r="J40" s="284">
        <v>10</v>
      </c>
      <c r="K40" s="284">
        <v>10</v>
      </c>
      <c r="L40" s="227" t="s">
        <v>61</v>
      </c>
      <c r="M40" s="227" t="s">
        <v>46</v>
      </c>
      <c r="N40" s="242">
        <v>100</v>
      </c>
      <c r="O40" s="284">
        <v>3</v>
      </c>
      <c r="P40" s="227" t="s">
        <v>3984</v>
      </c>
      <c r="Q40" s="227" t="s">
        <v>4046</v>
      </c>
      <c r="R40" s="256"/>
    </row>
    <row r="41" spans="1:21">
      <c r="A41" s="256"/>
      <c r="B41" s="256"/>
      <c r="C41" s="256"/>
      <c r="D41" s="256"/>
      <c r="E41" s="256"/>
      <c r="F41" s="256"/>
      <c r="G41" s="256"/>
      <c r="H41" s="256"/>
      <c r="I41" s="256"/>
      <c r="J41" s="257"/>
      <c r="K41" s="257"/>
      <c r="L41" s="256"/>
      <c r="M41" s="256"/>
      <c r="N41" s="257"/>
      <c r="O41" s="257"/>
      <c r="P41" s="256"/>
      <c r="Q41" s="256"/>
      <c r="R41" s="256"/>
    </row>
    <row r="42" spans="1:21" ht="20.100000000000001" customHeight="1">
      <c r="A42" s="285"/>
      <c r="B42" s="286" t="s">
        <v>162</v>
      </c>
      <c r="C42" s="441" t="s">
        <v>163</v>
      </c>
      <c r="D42" s="442"/>
      <c r="E42" s="442"/>
      <c r="F42" s="442"/>
      <c r="G42" s="442"/>
      <c r="H42" s="443"/>
      <c r="I42" s="287"/>
      <c r="J42" s="288"/>
      <c r="K42" s="288"/>
      <c r="L42" s="287"/>
      <c r="M42" s="287"/>
      <c r="N42" s="289"/>
      <c r="O42" s="289"/>
      <c r="P42" s="287"/>
      <c r="Q42" s="287"/>
      <c r="R42" s="287"/>
      <c r="S42" s="287"/>
      <c r="T42" s="256"/>
      <c r="U42" s="256"/>
    </row>
    <row r="43" spans="1:21" ht="20.100000000000001" customHeight="1">
      <c r="A43" s="285"/>
      <c r="B43" s="286" t="s">
        <v>164</v>
      </c>
      <c r="C43" s="441" t="s">
        <v>565</v>
      </c>
      <c r="D43" s="442"/>
      <c r="E43" s="442"/>
      <c r="F43" s="442"/>
      <c r="G43" s="442"/>
      <c r="H43" s="443"/>
      <c r="I43" s="287"/>
      <c r="J43" s="288"/>
      <c r="K43" s="288"/>
      <c r="L43" s="287"/>
      <c r="M43" s="287"/>
      <c r="N43" s="289"/>
      <c r="O43" s="289"/>
      <c r="P43" s="287"/>
      <c r="Q43" s="287"/>
      <c r="R43" s="287"/>
      <c r="S43" s="287"/>
      <c r="T43" s="256"/>
      <c r="U43" s="256"/>
    </row>
    <row r="44" spans="1:21" ht="20.100000000000001" customHeight="1">
      <c r="A44" s="285"/>
      <c r="B44" s="286" t="s">
        <v>165</v>
      </c>
      <c r="C44" s="441" t="s">
        <v>4047</v>
      </c>
      <c r="D44" s="442"/>
      <c r="E44" s="442"/>
      <c r="F44" s="442"/>
      <c r="G44" s="442"/>
      <c r="H44" s="443"/>
      <c r="I44" s="287"/>
      <c r="J44" s="288"/>
      <c r="K44" s="288"/>
      <c r="L44" s="287"/>
      <c r="M44" s="287"/>
      <c r="N44" s="289"/>
      <c r="O44" s="289"/>
      <c r="P44" s="287"/>
      <c r="Q44" s="287"/>
      <c r="R44" s="287"/>
      <c r="S44" s="287"/>
      <c r="T44" s="256"/>
      <c r="U44" s="256"/>
    </row>
    <row r="45" spans="1:21" ht="20.100000000000001" customHeight="1">
      <c r="A45" s="285"/>
      <c r="B45" s="286" t="s">
        <v>167</v>
      </c>
      <c r="C45" s="441" t="s">
        <v>168</v>
      </c>
      <c r="D45" s="442"/>
      <c r="E45" s="442"/>
      <c r="F45" s="442"/>
      <c r="G45" s="442"/>
      <c r="H45" s="443"/>
      <c r="I45" s="287"/>
      <c r="J45" s="288"/>
      <c r="K45" s="288"/>
      <c r="L45" s="287"/>
      <c r="M45" s="287"/>
      <c r="N45" s="289"/>
      <c r="O45" s="289"/>
      <c r="P45" s="287"/>
      <c r="Q45" s="287"/>
      <c r="R45" s="287"/>
      <c r="S45" s="287"/>
      <c r="T45" s="256"/>
      <c r="U45" s="256"/>
    </row>
    <row r="46" spans="1:21" ht="20.100000000000001" customHeight="1">
      <c r="A46" s="285"/>
      <c r="B46" s="286" t="s">
        <v>169</v>
      </c>
      <c r="C46" s="441" t="s">
        <v>170</v>
      </c>
      <c r="D46" s="442"/>
      <c r="E46" s="442"/>
      <c r="F46" s="442"/>
      <c r="G46" s="442"/>
      <c r="H46" s="443"/>
      <c r="I46" s="287"/>
      <c r="J46" s="288"/>
      <c r="K46" s="288"/>
      <c r="L46" s="287"/>
      <c r="M46" s="287"/>
      <c r="N46" s="289"/>
      <c r="O46" s="289"/>
      <c r="P46" s="287"/>
      <c r="Q46" s="287"/>
      <c r="R46" s="287"/>
      <c r="S46" s="287"/>
      <c r="T46" s="256"/>
      <c r="U46" s="256"/>
    </row>
    <row r="47" spans="1:21" ht="16.5" customHeight="1">
      <c r="A47" s="285"/>
      <c r="B47" s="286" t="s">
        <v>171</v>
      </c>
      <c r="C47" s="441" t="s">
        <v>4048</v>
      </c>
      <c r="D47" s="442"/>
      <c r="E47" s="442"/>
      <c r="F47" s="442"/>
      <c r="G47" s="442"/>
      <c r="H47" s="443"/>
      <c r="I47" s="287"/>
      <c r="J47" s="288"/>
      <c r="K47" s="288"/>
      <c r="L47" s="287"/>
      <c r="M47" s="287"/>
      <c r="N47" s="289"/>
      <c r="O47" s="289"/>
      <c r="P47" s="287"/>
      <c r="Q47" s="287"/>
      <c r="R47" s="287"/>
      <c r="S47" s="287"/>
      <c r="T47" s="256"/>
      <c r="U47" s="256"/>
    </row>
    <row r="48" spans="1:21" ht="20.100000000000001" customHeight="1">
      <c r="A48" s="285"/>
      <c r="B48" s="286" t="s">
        <v>173</v>
      </c>
      <c r="C48" s="441" t="s">
        <v>4049</v>
      </c>
      <c r="D48" s="442"/>
      <c r="E48" s="442"/>
      <c r="F48" s="442"/>
      <c r="G48" s="442"/>
      <c r="H48" s="443"/>
      <c r="I48" s="287"/>
      <c r="J48" s="288"/>
      <c r="K48" s="288"/>
      <c r="L48" s="287"/>
      <c r="M48" s="287"/>
      <c r="N48" s="289"/>
      <c r="O48" s="289"/>
      <c r="P48" s="287"/>
      <c r="Q48" s="287"/>
      <c r="R48" s="287"/>
      <c r="S48" s="287"/>
      <c r="T48" s="256"/>
      <c r="U48" s="256"/>
    </row>
    <row r="49" spans="1:22" ht="20.100000000000001" customHeight="1">
      <c r="A49" s="285"/>
      <c r="B49" s="290"/>
      <c r="C49" s="290"/>
      <c r="D49" s="287"/>
      <c r="E49" s="287"/>
      <c r="F49" s="287"/>
      <c r="G49" s="287"/>
      <c r="H49" s="287"/>
      <c r="I49" s="287"/>
      <c r="J49" s="288"/>
      <c r="K49" s="288"/>
      <c r="L49" s="287"/>
      <c r="M49" s="287"/>
      <c r="N49" s="289"/>
      <c r="O49" s="289"/>
      <c r="P49" s="287"/>
      <c r="Q49" s="287"/>
      <c r="R49" s="287"/>
      <c r="S49" s="287"/>
      <c r="T49" s="256"/>
      <c r="U49" s="256"/>
    </row>
    <row r="50" spans="1:22" ht="20.100000000000001" customHeight="1">
      <c r="A50" s="285"/>
      <c r="B50" s="444" t="s">
        <v>175</v>
      </c>
      <c r="C50" s="445"/>
      <c r="D50" s="445"/>
      <c r="E50" s="445"/>
      <c r="F50" s="445"/>
      <c r="G50" s="445"/>
      <c r="H50" s="446"/>
      <c r="I50" s="256"/>
      <c r="J50" s="257"/>
      <c r="K50" s="257"/>
      <c r="L50" s="256"/>
      <c r="M50" s="256"/>
      <c r="N50" s="257"/>
      <c r="O50" s="291"/>
      <c r="P50" s="256"/>
      <c r="Q50" s="256"/>
      <c r="R50" s="256"/>
      <c r="S50" s="256"/>
      <c r="T50" s="256"/>
      <c r="U50" s="256"/>
      <c r="V50" s="256"/>
    </row>
  </sheetData>
  <mergeCells count="63">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C46:H46"/>
    <mergeCell ref="C47:H47"/>
    <mergeCell ref="C48:H48"/>
    <mergeCell ref="B50:H50"/>
    <mergeCell ref="B39:C39"/>
    <mergeCell ref="B40:C40"/>
    <mergeCell ref="C42:H42"/>
    <mergeCell ref="C43:H43"/>
    <mergeCell ref="C44:H44"/>
    <mergeCell ref="C45:H45"/>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opLeftCell="B2" zoomScale="55" zoomScaleNormal="55" workbookViewId="0">
      <selection activeCell="I17" sqref="I17"/>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4" width="35.7109375" style="168" customWidth="1"/>
    <col min="15" max="15" width="35.7109375" style="304" customWidth="1"/>
    <col min="16" max="16" width="35.7109375" style="141" customWidth="1"/>
    <col min="17" max="17" width="43" style="141" customWidth="1"/>
    <col min="18" max="18" width="11.42578125" style="141" customWidth="1"/>
    <col min="19" max="22" width="0" style="141" hidden="1" customWidth="1"/>
    <col min="23" max="16384" width="11.42578125" style="141" hidden="1"/>
  </cols>
  <sheetData>
    <row r="1" spans="1:18">
      <c r="A1" s="5"/>
      <c r="B1" s="5"/>
      <c r="C1" s="5"/>
      <c r="D1" s="5"/>
      <c r="E1" s="5"/>
      <c r="F1" s="5"/>
      <c r="G1" s="5"/>
      <c r="H1" s="5"/>
      <c r="I1" s="5"/>
      <c r="J1" s="42"/>
      <c r="K1" s="42"/>
      <c r="L1" s="5"/>
      <c r="M1" s="5"/>
      <c r="N1" s="42"/>
      <c r="O1" s="293"/>
      <c r="P1" s="5"/>
      <c r="Q1" s="5"/>
      <c r="R1" s="5"/>
    </row>
    <row r="2" spans="1:18" ht="15.75">
      <c r="A2" s="6"/>
      <c r="B2" s="7"/>
      <c r="C2" s="8"/>
      <c r="D2" s="294"/>
      <c r="E2" s="463"/>
      <c r="F2" s="463"/>
      <c r="G2" s="9"/>
      <c r="H2" s="9"/>
      <c r="I2" s="9"/>
      <c r="J2" s="10"/>
      <c r="K2" s="16"/>
      <c r="L2" s="12"/>
      <c r="M2" s="12"/>
      <c r="N2" s="13"/>
      <c r="O2" s="131"/>
      <c r="P2" s="14"/>
      <c r="Q2" s="5"/>
      <c r="R2" s="5"/>
    </row>
    <row r="3" spans="1:18" ht="20.100000000000001" customHeight="1">
      <c r="A3" s="14"/>
      <c r="B3" s="458" t="s">
        <v>0</v>
      </c>
      <c r="C3" s="458"/>
      <c r="D3" s="398" t="s">
        <v>1</v>
      </c>
      <c r="E3" s="398"/>
      <c r="F3" s="398"/>
      <c r="G3" s="398"/>
      <c r="H3" s="398"/>
      <c r="I3" s="15"/>
      <c r="J3" s="13"/>
      <c r="K3" s="16"/>
      <c r="L3" s="17"/>
      <c r="M3" s="14"/>
      <c r="N3" s="13"/>
      <c r="O3" s="131"/>
      <c r="P3" s="14"/>
      <c r="Q3" s="5"/>
      <c r="R3" s="5"/>
    </row>
    <row r="4" spans="1:18" ht="20.100000000000001" customHeight="1">
      <c r="A4" s="14"/>
      <c r="B4" s="458" t="s">
        <v>2</v>
      </c>
      <c r="C4" s="458"/>
      <c r="D4" s="400" t="s">
        <v>4050</v>
      </c>
      <c r="E4" s="400"/>
      <c r="F4" s="400"/>
      <c r="G4" s="400"/>
      <c r="H4" s="400"/>
      <c r="I4" s="6"/>
      <c r="J4" s="13"/>
      <c r="K4" s="13"/>
      <c r="L4" s="14"/>
      <c r="M4" s="14"/>
      <c r="N4" s="13"/>
      <c r="O4" s="131"/>
      <c r="P4" s="14"/>
      <c r="Q4" s="5"/>
      <c r="R4" s="5"/>
    </row>
    <row r="5" spans="1:18" ht="20.100000000000001" customHeight="1">
      <c r="A5" s="14"/>
      <c r="B5" s="458" t="s">
        <v>3</v>
      </c>
      <c r="C5" s="458"/>
      <c r="D5" s="400" t="s">
        <v>4</v>
      </c>
      <c r="E5" s="400"/>
      <c r="F5" s="400"/>
      <c r="G5" s="400"/>
      <c r="H5" s="400"/>
      <c r="I5" s="6"/>
      <c r="J5" s="13"/>
      <c r="K5" s="3"/>
      <c r="L5" s="14"/>
      <c r="M5" s="14"/>
      <c r="N5" s="18"/>
      <c r="O5" s="131"/>
      <c r="P5" s="14"/>
      <c r="Q5" s="5"/>
      <c r="R5" s="5"/>
    </row>
    <row r="6" spans="1:18" ht="20.100000000000001" customHeight="1">
      <c r="A6" s="14"/>
      <c r="B6" s="458" t="s">
        <v>5</v>
      </c>
      <c r="C6" s="458"/>
      <c r="D6" s="450" t="s">
        <v>3963</v>
      </c>
      <c r="E6" s="450"/>
      <c r="F6" s="450"/>
      <c r="G6" s="450"/>
      <c r="H6" s="450"/>
      <c r="I6" s="295"/>
      <c r="J6" s="296"/>
      <c r="K6" s="296"/>
      <c r="L6" s="295"/>
      <c r="M6" s="295"/>
      <c r="N6" s="296"/>
      <c r="O6" s="297"/>
      <c r="P6" s="295"/>
      <c r="Q6" s="5"/>
      <c r="R6" s="5"/>
    </row>
    <row r="7" spans="1:18" ht="15.75">
      <c r="A7" s="14"/>
      <c r="B7" s="458" t="s">
        <v>7</v>
      </c>
      <c r="C7" s="458"/>
      <c r="D7" s="450" t="s">
        <v>274</v>
      </c>
      <c r="E7" s="450"/>
      <c r="F7" s="450"/>
      <c r="G7" s="450"/>
      <c r="H7" s="450"/>
      <c r="I7" s="19"/>
      <c r="J7" s="20"/>
      <c r="K7" s="20"/>
      <c r="L7" s="21"/>
      <c r="M7" s="14"/>
      <c r="N7" s="18"/>
      <c r="O7" s="131"/>
      <c r="P7" s="14"/>
      <c r="Q7" s="5"/>
      <c r="R7" s="5"/>
    </row>
    <row r="8" spans="1:18" ht="15.75">
      <c r="A8" s="14"/>
      <c r="B8" s="458" t="s">
        <v>9</v>
      </c>
      <c r="C8" s="458"/>
      <c r="D8" s="450" t="s">
        <v>1282</v>
      </c>
      <c r="E8" s="450"/>
      <c r="F8" s="450"/>
      <c r="G8" s="450"/>
      <c r="H8" s="450"/>
      <c r="I8" s="19"/>
      <c r="J8" s="20"/>
      <c r="K8" s="20"/>
      <c r="L8" s="21"/>
      <c r="M8" s="14"/>
      <c r="N8" s="13"/>
      <c r="O8" s="131"/>
      <c r="P8" s="14"/>
      <c r="Q8" s="5"/>
      <c r="R8" s="5"/>
    </row>
    <row r="9" spans="1:18" ht="15.75">
      <c r="A9" s="14"/>
      <c r="B9" s="458" t="s">
        <v>10</v>
      </c>
      <c r="C9" s="458"/>
      <c r="D9" s="450" t="s">
        <v>3655</v>
      </c>
      <c r="E9" s="450"/>
      <c r="F9" s="450"/>
      <c r="G9" s="450"/>
      <c r="H9" s="450"/>
      <c r="I9" s="22"/>
      <c r="J9" s="23"/>
      <c r="K9" s="23"/>
      <c r="L9" s="24"/>
      <c r="M9" s="24"/>
      <c r="N9" s="23"/>
      <c r="O9" s="131"/>
      <c r="P9" s="14"/>
      <c r="Q9" s="5"/>
      <c r="R9" s="5"/>
    </row>
    <row r="10" spans="1:18" ht="50.1" customHeight="1">
      <c r="A10" s="462" t="s">
        <v>1277</v>
      </c>
      <c r="B10" s="458" t="s">
        <v>12</v>
      </c>
      <c r="C10" s="458"/>
      <c r="D10" s="336" t="s">
        <v>281</v>
      </c>
      <c r="E10" s="336"/>
      <c r="F10" s="336"/>
      <c r="G10" s="336"/>
      <c r="H10" s="336"/>
      <c r="I10" s="22"/>
      <c r="J10" s="23"/>
      <c r="K10" s="23"/>
      <c r="L10" s="24"/>
      <c r="M10" s="24"/>
      <c r="N10" s="23"/>
      <c r="O10" s="298"/>
      <c r="P10" s="14"/>
      <c r="Q10" s="5"/>
      <c r="R10" s="5"/>
    </row>
    <row r="11" spans="1:18" ht="50.1" customHeight="1">
      <c r="A11" s="462"/>
      <c r="B11" s="458" t="s">
        <v>14</v>
      </c>
      <c r="C11" s="458"/>
      <c r="D11" s="459" t="s">
        <v>4051</v>
      </c>
      <c r="E11" s="459"/>
      <c r="F11" s="459"/>
      <c r="G11" s="459"/>
      <c r="H11" s="459"/>
      <c r="I11" s="22"/>
      <c r="J11" s="23"/>
      <c r="K11" s="23"/>
      <c r="L11" s="24"/>
      <c r="M11" s="24"/>
      <c r="N11" s="23"/>
      <c r="O11" s="131"/>
      <c r="P11" s="14"/>
      <c r="Q11" s="5"/>
      <c r="R11" s="5"/>
    </row>
    <row r="12" spans="1:18" ht="50.1" customHeight="1">
      <c r="A12" s="462" t="s">
        <v>1278</v>
      </c>
      <c r="B12" s="458" t="s">
        <v>16</v>
      </c>
      <c r="C12" s="458"/>
      <c r="D12" s="400" t="s">
        <v>1234</v>
      </c>
      <c r="E12" s="400"/>
      <c r="F12" s="400"/>
      <c r="G12" s="400"/>
      <c r="H12" s="400"/>
      <c r="I12" s="22"/>
      <c r="J12" s="23"/>
      <c r="K12" s="23"/>
      <c r="L12" s="24"/>
      <c r="M12" s="24"/>
      <c r="N12" s="23"/>
      <c r="O12" s="131"/>
      <c r="P12" s="14"/>
      <c r="Q12" s="5"/>
      <c r="R12" s="5"/>
    </row>
    <row r="13" spans="1:18" ht="50.1" customHeight="1">
      <c r="A13" s="462"/>
      <c r="B13" s="458" t="s">
        <v>18</v>
      </c>
      <c r="C13" s="458"/>
      <c r="D13" s="400" t="s">
        <v>4052</v>
      </c>
      <c r="E13" s="400"/>
      <c r="F13" s="400"/>
      <c r="G13" s="400"/>
      <c r="H13" s="400"/>
      <c r="I13" s="22"/>
      <c r="J13" s="23"/>
      <c r="K13" s="23"/>
      <c r="L13" s="24"/>
      <c r="M13" s="24"/>
      <c r="N13" s="23"/>
      <c r="O13" s="131"/>
      <c r="P13" s="14"/>
      <c r="Q13" s="5"/>
      <c r="R13" s="5"/>
    </row>
    <row r="14" spans="1:18" ht="50.1" customHeight="1">
      <c r="A14" s="462" t="s">
        <v>1279</v>
      </c>
      <c r="B14" s="458" t="s">
        <v>20</v>
      </c>
      <c r="C14" s="458"/>
      <c r="D14" s="400" t="s">
        <v>21</v>
      </c>
      <c r="E14" s="400"/>
      <c r="F14" s="400"/>
      <c r="G14" s="400"/>
      <c r="H14" s="400"/>
      <c r="I14" s="22"/>
      <c r="J14" s="23"/>
      <c r="K14" s="23"/>
      <c r="L14" s="24"/>
      <c r="M14" s="24"/>
      <c r="N14" s="23"/>
      <c r="O14" s="131"/>
      <c r="P14" s="14"/>
      <c r="Q14" s="5"/>
      <c r="R14" s="5"/>
    </row>
    <row r="15" spans="1:18" ht="50.1" customHeight="1">
      <c r="A15" s="462"/>
      <c r="B15" s="458" t="s">
        <v>22</v>
      </c>
      <c r="C15" s="458"/>
      <c r="D15" s="400" t="s">
        <v>4053</v>
      </c>
      <c r="E15" s="400"/>
      <c r="F15" s="400"/>
      <c r="G15" s="400"/>
      <c r="H15" s="400"/>
      <c r="I15" s="22"/>
      <c r="J15" s="23"/>
      <c r="K15" s="23"/>
      <c r="L15" s="24"/>
      <c r="M15" s="24"/>
      <c r="N15" s="23"/>
      <c r="O15" s="131"/>
      <c r="P15" s="14"/>
      <c r="Q15" s="5"/>
      <c r="R15" s="5"/>
    </row>
    <row r="16" spans="1:18" ht="50.1" customHeight="1">
      <c r="A16" s="462"/>
      <c r="B16" s="458" t="s">
        <v>573</v>
      </c>
      <c r="C16" s="458"/>
      <c r="D16" s="459" t="s">
        <v>4054</v>
      </c>
      <c r="E16" s="459"/>
      <c r="F16" s="459"/>
      <c r="G16" s="459"/>
      <c r="H16" s="459"/>
      <c r="I16" s="22"/>
      <c r="J16" s="23"/>
      <c r="K16" s="23"/>
      <c r="L16" s="24"/>
      <c r="M16" s="24"/>
      <c r="N16" s="23"/>
      <c r="O16" s="131"/>
      <c r="P16" s="14"/>
      <c r="Q16" s="5"/>
      <c r="R16" s="5"/>
    </row>
    <row r="17" spans="1:18" ht="50.1" customHeight="1">
      <c r="A17" s="462"/>
      <c r="B17" s="458" t="s">
        <v>1470</v>
      </c>
      <c r="C17" s="458"/>
      <c r="D17" s="459" t="s">
        <v>4055</v>
      </c>
      <c r="E17" s="459"/>
      <c r="F17" s="459"/>
      <c r="G17" s="459"/>
      <c r="H17" s="459"/>
      <c r="I17" s="22"/>
      <c r="J17" s="13"/>
      <c r="K17" s="13"/>
      <c r="L17" s="24"/>
      <c r="M17" s="14"/>
      <c r="N17" s="23"/>
      <c r="O17" s="131"/>
      <c r="P17" s="14"/>
      <c r="Q17" s="5"/>
      <c r="R17" s="5"/>
    </row>
    <row r="18" spans="1:18" s="5" customFormat="1" ht="15.75">
      <c r="A18" s="6"/>
      <c r="B18" s="26"/>
      <c r="C18" s="26"/>
      <c r="D18" s="6"/>
      <c r="E18" s="6"/>
      <c r="F18" s="6"/>
      <c r="G18" s="6"/>
      <c r="H18" s="6"/>
      <c r="I18" s="6"/>
      <c r="J18" s="13"/>
      <c r="K18" s="13"/>
      <c r="L18" s="14"/>
      <c r="M18" s="14"/>
      <c r="N18" s="13"/>
      <c r="O18" s="131"/>
      <c r="P18" s="14"/>
      <c r="Q18" s="14"/>
    </row>
    <row r="19" spans="1:18" s="5" customFormat="1" ht="50.1" customHeight="1">
      <c r="A19" s="6"/>
      <c r="B19" s="460" t="s">
        <v>2659</v>
      </c>
      <c r="C19" s="460"/>
      <c r="D19" s="323">
        <v>1583429855</v>
      </c>
      <c r="E19" s="365" t="s">
        <v>4382</v>
      </c>
      <c r="F19" s="365"/>
      <c r="G19" s="365"/>
      <c r="H19" s="365"/>
      <c r="I19" s="6"/>
      <c r="J19" s="13"/>
      <c r="K19" s="13"/>
      <c r="L19" s="14"/>
      <c r="M19" s="14"/>
      <c r="N19" s="13"/>
      <c r="O19" s="131"/>
      <c r="P19" s="14"/>
      <c r="Q19" s="14"/>
    </row>
    <row r="20" spans="1:18" ht="15.75">
      <c r="A20" s="6"/>
      <c r="B20" s="26"/>
      <c r="C20" s="26"/>
      <c r="D20" s="6"/>
      <c r="E20" s="6"/>
      <c r="F20" s="6"/>
      <c r="G20" s="6"/>
      <c r="H20" s="6"/>
      <c r="I20" s="6"/>
      <c r="J20" s="13"/>
      <c r="K20" s="13"/>
      <c r="L20" s="14"/>
      <c r="M20" s="14"/>
      <c r="N20" s="13"/>
      <c r="O20" s="131"/>
      <c r="P20" s="14"/>
      <c r="Q20" s="5"/>
      <c r="R20" s="5"/>
    </row>
    <row r="21" spans="1:18" ht="50.1" customHeight="1">
      <c r="A21" s="6"/>
      <c r="B21" s="461" t="s">
        <v>24</v>
      </c>
      <c r="C21" s="461"/>
      <c r="D21" s="461"/>
      <c r="E21" s="461"/>
      <c r="F21" s="461"/>
      <c r="G21" s="461"/>
      <c r="H21" s="461"/>
      <c r="I21" s="461"/>
      <c r="J21" s="461"/>
      <c r="K21" s="461"/>
      <c r="L21" s="461"/>
      <c r="M21" s="461"/>
      <c r="N21" s="461"/>
      <c r="O21" s="461"/>
      <c r="P21" s="461"/>
      <c r="Q21" s="461"/>
      <c r="R21" s="5"/>
    </row>
    <row r="22" spans="1:18" ht="50.1" customHeight="1">
      <c r="A22" s="6"/>
      <c r="B22" s="458"/>
      <c r="C22" s="458"/>
      <c r="D22" s="299" t="s">
        <v>25</v>
      </c>
      <c r="E22" s="299" t="s">
        <v>26</v>
      </c>
      <c r="F22" s="299" t="s">
        <v>27</v>
      </c>
      <c r="G22" s="299" t="s">
        <v>28</v>
      </c>
      <c r="H22" s="299" t="s">
        <v>29</v>
      </c>
      <c r="I22" s="299" t="s">
        <v>30</v>
      </c>
      <c r="J22" s="300" t="s">
        <v>31</v>
      </c>
      <c r="K22" s="300" t="s">
        <v>32</v>
      </c>
      <c r="L22" s="299" t="s">
        <v>33</v>
      </c>
      <c r="M22" s="299" t="s">
        <v>34</v>
      </c>
      <c r="N22" s="300" t="s">
        <v>35</v>
      </c>
      <c r="O22" s="300" t="s">
        <v>36</v>
      </c>
      <c r="P22" s="299" t="s">
        <v>37</v>
      </c>
      <c r="Q22" s="299" t="s">
        <v>38</v>
      </c>
      <c r="R22" s="5"/>
    </row>
    <row r="23" spans="1:18" ht="150" customHeight="1">
      <c r="A23" s="1"/>
      <c r="B23" s="457" t="s">
        <v>39</v>
      </c>
      <c r="C23" s="457"/>
      <c r="D23" s="119" t="s">
        <v>4056</v>
      </c>
      <c r="E23" s="119" t="s">
        <v>4057</v>
      </c>
      <c r="F23" s="119" t="s">
        <v>4058</v>
      </c>
      <c r="G23" s="119" t="s">
        <v>42</v>
      </c>
      <c r="H23" s="119" t="s">
        <v>43</v>
      </c>
      <c r="I23" s="119" t="s">
        <v>4059</v>
      </c>
      <c r="J23" s="145">
        <v>10</v>
      </c>
      <c r="K23" s="145">
        <v>10</v>
      </c>
      <c r="L23" s="119" t="s">
        <v>45</v>
      </c>
      <c r="M23" s="119" t="s">
        <v>46</v>
      </c>
      <c r="N23" s="145">
        <v>100</v>
      </c>
      <c r="O23" s="37">
        <v>0</v>
      </c>
      <c r="P23" s="119" t="s">
        <v>4060</v>
      </c>
      <c r="Q23" s="119"/>
      <c r="R23" s="5"/>
    </row>
    <row r="24" spans="1:18" ht="150" customHeight="1">
      <c r="A24" s="1"/>
      <c r="B24" s="457" t="s">
        <v>48</v>
      </c>
      <c r="C24" s="457"/>
      <c r="D24" s="119" t="s">
        <v>4061</v>
      </c>
      <c r="E24" s="119" t="s">
        <v>4062</v>
      </c>
      <c r="F24" s="119" t="s">
        <v>4063</v>
      </c>
      <c r="G24" s="119" t="s">
        <v>42</v>
      </c>
      <c r="H24" s="119" t="s">
        <v>43</v>
      </c>
      <c r="I24" s="119" t="s">
        <v>4064</v>
      </c>
      <c r="J24" s="145">
        <v>180</v>
      </c>
      <c r="K24" s="145">
        <v>180</v>
      </c>
      <c r="L24" s="119" t="s">
        <v>45</v>
      </c>
      <c r="M24" s="119" t="s">
        <v>46</v>
      </c>
      <c r="N24" s="145">
        <v>100</v>
      </c>
      <c r="O24" s="37">
        <v>0</v>
      </c>
      <c r="P24" s="119" t="s">
        <v>4060</v>
      </c>
      <c r="Q24" s="119" t="s">
        <v>4065</v>
      </c>
      <c r="R24" s="5"/>
    </row>
    <row r="25" spans="1:18" ht="150" customHeight="1">
      <c r="A25" s="1"/>
      <c r="B25" s="457" t="s">
        <v>3757</v>
      </c>
      <c r="C25" s="457"/>
      <c r="D25" s="119" t="s">
        <v>4066</v>
      </c>
      <c r="E25" s="119" t="s">
        <v>4067</v>
      </c>
      <c r="F25" s="119" t="s">
        <v>4068</v>
      </c>
      <c r="G25" s="119" t="s">
        <v>42</v>
      </c>
      <c r="H25" s="119" t="s">
        <v>59</v>
      </c>
      <c r="I25" s="119" t="s">
        <v>4069</v>
      </c>
      <c r="J25" s="145">
        <v>1600</v>
      </c>
      <c r="K25" s="145">
        <v>1600</v>
      </c>
      <c r="L25" s="119" t="s">
        <v>61</v>
      </c>
      <c r="M25" s="119" t="s">
        <v>46</v>
      </c>
      <c r="N25" s="145">
        <v>100</v>
      </c>
      <c r="O25" s="37">
        <v>2100</v>
      </c>
      <c r="P25" s="119" t="s">
        <v>4070</v>
      </c>
      <c r="Q25" s="119" t="s">
        <v>4071</v>
      </c>
      <c r="R25" s="5"/>
    </row>
    <row r="26" spans="1:18" ht="150" customHeight="1">
      <c r="A26" s="1"/>
      <c r="B26" s="457" t="s">
        <v>3674</v>
      </c>
      <c r="C26" s="457"/>
      <c r="D26" s="119" t="s">
        <v>4072</v>
      </c>
      <c r="E26" s="119" t="s">
        <v>4073</v>
      </c>
      <c r="F26" s="119" t="s">
        <v>4074</v>
      </c>
      <c r="G26" s="119" t="s">
        <v>42</v>
      </c>
      <c r="H26" s="119" t="s">
        <v>59</v>
      </c>
      <c r="I26" s="119" t="s">
        <v>4075</v>
      </c>
      <c r="J26" s="145">
        <v>2000</v>
      </c>
      <c r="K26" s="145">
        <v>2000</v>
      </c>
      <c r="L26" s="119" t="s">
        <v>61</v>
      </c>
      <c r="M26" s="119" t="s">
        <v>46</v>
      </c>
      <c r="N26" s="145">
        <v>100</v>
      </c>
      <c r="O26" s="37">
        <v>2800</v>
      </c>
      <c r="P26" s="119" t="s">
        <v>4076</v>
      </c>
      <c r="Q26" s="119" t="s">
        <v>4077</v>
      </c>
      <c r="R26" s="5"/>
    </row>
    <row r="27" spans="1:18" ht="150" customHeight="1">
      <c r="A27" s="1"/>
      <c r="B27" s="457" t="s">
        <v>71</v>
      </c>
      <c r="C27" s="457"/>
      <c r="D27" s="119" t="s">
        <v>4078</v>
      </c>
      <c r="E27" s="119" t="s">
        <v>4079</v>
      </c>
      <c r="F27" s="119" t="s">
        <v>4080</v>
      </c>
      <c r="G27" s="119" t="s">
        <v>42</v>
      </c>
      <c r="H27" s="119" t="s">
        <v>59</v>
      </c>
      <c r="I27" s="119" t="s">
        <v>4081</v>
      </c>
      <c r="J27" s="145">
        <v>1800</v>
      </c>
      <c r="K27" s="145">
        <v>1800</v>
      </c>
      <c r="L27" s="119" t="s">
        <v>61</v>
      </c>
      <c r="M27" s="119" t="s">
        <v>46</v>
      </c>
      <c r="N27" s="145">
        <v>100</v>
      </c>
      <c r="O27" s="37">
        <v>2160</v>
      </c>
      <c r="P27" s="119" t="s">
        <v>4076</v>
      </c>
      <c r="Q27" s="119" t="s">
        <v>4082</v>
      </c>
      <c r="R27" s="5"/>
    </row>
    <row r="28" spans="1:18" ht="150" customHeight="1">
      <c r="A28" s="1"/>
      <c r="B28" s="457" t="s">
        <v>77</v>
      </c>
      <c r="C28" s="457"/>
      <c r="D28" s="119" t="s">
        <v>4083</v>
      </c>
      <c r="E28" s="119" t="s">
        <v>4084</v>
      </c>
      <c r="F28" s="119" t="s">
        <v>4085</v>
      </c>
      <c r="G28" s="119" t="s">
        <v>42</v>
      </c>
      <c r="H28" s="119" t="s">
        <v>59</v>
      </c>
      <c r="I28" s="119" t="s">
        <v>4086</v>
      </c>
      <c r="J28" s="145">
        <v>30</v>
      </c>
      <c r="K28" s="145">
        <v>30</v>
      </c>
      <c r="L28" s="119" t="s">
        <v>61</v>
      </c>
      <c r="M28" s="119" t="s">
        <v>46</v>
      </c>
      <c r="N28" s="145">
        <v>100</v>
      </c>
      <c r="O28" s="37">
        <v>32</v>
      </c>
      <c r="P28" s="301" t="s">
        <v>4087</v>
      </c>
      <c r="Q28" s="119" t="s">
        <v>4088</v>
      </c>
      <c r="R28" s="5"/>
    </row>
    <row r="29" spans="1:18" ht="150" customHeight="1">
      <c r="A29" s="1"/>
      <c r="B29" s="457" t="s">
        <v>4089</v>
      </c>
      <c r="C29" s="457"/>
      <c r="D29" s="119" t="s">
        <v>4090</v>
      </c>
      <c r="E29" s="119" t="s">
        <v>4091</v>
      </c>
      <c r="F29" s="119" t="s">
        <v>4092</v>
      </c>
      <c r="G29" s="119" t="s">
        <v>42</v>
      </c>
      <c r="H29" s="119" t="s">
        <v>59</v>
      </c>
      <c r="I29" s="119" t="s">
        <v>4093</v>
      </c>
      <c r="J29" s="145">
        <v>10</v>
      </c>
      <c r="K29" s="145">
        <v>10</v>
      </c>
      <c r="L29" s="119" t="s">
        <v>61</v>
      </c>
      <c r="M29" s="119" t="s">
        <v>46</v>
      </c>
      <c r="N29" s="145">
        <v>100</v>
      </c>
      <c r="O29" s="37">
        <v>5</v>
      </c>
      <c r="P29" s="301" t="s">
        <v>4094</v>
      </c>
      <c r="Q29" s="119" t="s">
        <v>4095</v>
      </c>
      <c r="R29" s="5"/>
    </row>
    <row r="30" spans="1:18" ht="150" customHeight="1">
      <c r="A30" s="1"/>
      <c r="B30" s="457" t="s">
        <v>3690</v>
      </c>
      <c r="C30" s="457"/>
      <c r="D30" s="119" t="s">
        <v>4096</v>
      </c>
      <c r="E30" s="119" t="s">
        <v>4097</v>
      </c>
      <c r="F30" s="119" t="s">
        <v>4098</v>
      </c>
      <c r="G30" s="119" t="s">
        <v>42</v>
      </c>
      <c r="H30" s="119" t="s">
        <v>59</v>
      </c>
      <c r="I30" s="119" t="s">
        <v>4099</v>
      </c>
      <c r="J30" s="145">
        <v>97810</v>
      </c>
      <c r="K30" s="145">
        <v>97810</v>
      </c>
      <c r="L30" s="119" t="s">
        <v>61</v>
      </c>
      <c r="M30" s="119" t="s">
        <v>46</v>
      </c>
      <c r="N30" s="145">
        <v>100</v>
      </c>
      <c r="O30" s="37">
        <v>99429</v>
      </c>
      <c r="P30" s="119" t="s">
        <v>4060</v>
      </c>
      <c r="Q30" s="119" t="s">
        <v>4100</v>
      </c>
      <c r="R30" s="5"/>
    </row>
    <row r="31" spans="1:18" ht="150" customHeight="1">
      <c r="A31" s="1"/>
      <c r="B31" s="457" t="s">
        <v>3697</v>
      </c>
      <c r="C31" s="457"/>
      <c r="D31" s="119" t="s">
        <v>4101</v>
      </c>
      <c r="E31" s="119" t="s">
        <v>4102</v>
      </c>
      <c r="F31" s="119" t="s">
        <v>4103</v>
      </c>
      <c r="G31" s="119" t="s">
        <v>42</v>
      </c>
      <c r="H31" s="119" t="s">
        <v>59</v>
      </c>
      <c r="I31" s="119" t="s">
        <v>4104</v>
      </c>
      <c r="J31" s="145">
        <v>82910</v>
      </c>
      <c r="K31" s="145">
        <v>82910</v>
      </c>
      <c r="L31" s="119" t="s">
        <v>61</v>
      </c>
      <c r="M31" s="119" t="s">
        <v>46</v>
      </c>
      <c r="N31" s="145">
        <v>100</v>
      </c>
      <c r="O31" s="37">
        <v>81043</v>
      </c>
      <c r="P31" s="119" t="s">
        <v>4060</v>
      </c>
      <c r="Q31" s="119" t="s">
        <v>4100</v>
      </c>
      <c r="R31" s="5"/>
    </row>
    <row r="32" spans="1:18" ht="150" customHeight="1">
      <c r="A32" s="1"/>
      <c r="B32" s="457" t="s">
        <v>125</v>
      </c>
      <c r="C32" s="457"/>
      <c r="D32" s="119" t="s">
        <v>4105</v>
      </c>
      <c r="E32" s="119" t="s">
        <v>4106</v>
      </c>
      <c r="F32" s="119" t="s">
        <v>4107</v>
      </c>
      <c r="G32" s="119" t="s">
        <v>42</v>
      </c>
      <c r="H32" s="119" t="s">
        <v>59</v>
      </c>
      <c r="I32" s="119" t="s">
        <v>4108</v>
      </c>
      <c r="J32" s="145">
        <v>400</v>
      </c>
      <c r="K32" s="145">
        <v>400</v>
      </c>
      <c r="L32" s="119" t="s">
        <v>61</v>
      </c>
      <c r="M32" s="119" t="s">
        <v>46</v>
      </c>
      <c r="N32" s="145">
        <v>100</v>
      </c>
      <c r="O32" s="37">
        <v>470</v>
      </c>
      <c r="P32" s="119" t="s">
        <v>4060</v>
      </c>
      <c r="Q32" s="119" t="s">
        <v>4109</v>
      </c>
      <c r="R32" s="5"/>
    </row>
    <row r="33" spans="1:18" ht="150" customHeight="1">
      <c r="A33" s="1"/>
      <c r="B33" s="457" t="s">
        <v>131</v>
      </c>
      <c r="C33" s="457"/>
      <c r="D33" s="119" t="s">
        <v>4110</v>
      </c>
      <c r="E33" s="119" t="s">
        <v>4111</v>
      </c>
      <c r="F33" s="119" t="s">
        <v>4112</v>
      </c>
      <c r="G33" s="119" t="s">
        <v>42</v>
      </c>
      <c r="H33" s="119" t="s">
        <v>59</v>
      </c>
      <c r="I33" s="119" t="s">
        <v>4113</v>
      </c>
      <c r="J33" s="145">
        <v>6000</v>
      </c>
      <c r="K33" s="145">
        <v>6000</v>
      </c>
      <c r="L33" s="119" t="s">
        <v>61</v>
      </c>
      <c r="M33" s="119" t="s">
        <v>46</v>
      </c>
      <c r="N33" s="145">
        <v>100</v>
      </c>
      <c r="O33" s="37">
        <v>6573</v>
      </c>
      <c r="P33" s="119" t="s">
        <v>4060</v>
      </c>
      <c r="Q33" s="119" t="s">
        <v>4114</v>
      </c>
      <c r="R33" s="5"/>
    </row>
    <row r="34" spans="1:18" ht="150" customHeight="1">
      <c r="A34" s="1"/>
      <c r="B34" s="457" t="s">
        <v>3790</v>
      </c>
      <c r="C34" s="457"/>
      <c r="D34" s="119" t="s">
        <v>4115</v>
      </c>
      <c r="E34" s="119" t="s">
        <v>4116</v>
      </c>
      <c r="F34" s="119" t="s">
        <v>4117</v>
      </c>
      <c r="G34" s="119" t="s">
        <v>42</v>
      </c>
      <c r="H34" s="119" t="s">
        <v>59</v>
      </c>
      <c r="I34" s="119" t="s">
        <v>4113</v>
      </c>
      <c r="J34" s="145">
        <v>8500</v>
      </c>
      <c r="K34" s="145">
        <v>8500</v>
      </c>
      <c r="L34" s="119" t="s">
        <v>61</v>
      </c>
      <c r="M34" s="119" t="s">
        <v>46</v>
      </c>
      <c r="N34" s="145">
        <v>100</v>
      </c>
      <c r="O34" s="37">
        <v>11343</v>
      </c>
      <c r="P34" s="119" t="s">
        <v>4060</v>
      </c>
      <c r="Q34" s="119" t="s">
        <v>4118</v>
      </c>
      <c r="R34" s="5"/>
    </row>
    <row r="35" spans="1:18" ht="150" customHeight="1">
      <c r="A35" s="1"/>
      <c r="B35" s="457" t="s">
        <v>3715</v>
      </c>
      <c r="C35" s="457"/>
      <c r="D35" s="119" t="s">
        <v>4119</v>
      </c>
      <c r="E35" s="119" t="s">
        <v>4120</v>
      </c>
      <c r="F35" s="119" t="s">
        <v>4121</v>
      </c>
      <c r="G35" s="119" t="s">
        <v>42</v>
      </c>
      <c r="H35" s="119" t="s">
        <v>59</v>
      </c>
      <c r="I35" s="119" t="s">
        <v>4122</v>
      </c>
      <c r="J35" s="145">
        <v>220000</v>
      </c>
      <c r="K35" s="145">
        <v>220000</v>
      </c>
      <c r="L35" s="119" t="s">
        <v>61</v>
      </c>
      <c r="M35" s="119" t="s">
        <v>46</v>
      </c>
      <c r="N35" s="145">
        <v>100</v>
      </c>
      <c r="O35" s="37">
        <v>220000</v>
      </c>
      <c r="P35" s="119" t="s">
        <v>4123</v>
      </c>
      <c r="Q35" s="119" t="s">
        <v>4124</v>
      </c>
      <c r="R35" s="5"/>
    </row>
    <row r="36" spans="1:18" ht="150" customHeight="1">
      <c r="A36" s="1"/>
      <c r="B36" s="457" t="s">
        <v>145</v>
      </c>
      <c r="C36" s="457"/>
      <c r="D36" s="119" t="s">
        <v>4125</v>
      </c>
      <c r="E36" s="119" t="s">
        <v>4120</v>
      </c>
      <c r="F36" s="119" t="s">
        <v>4121</v>
      </c>
      <c r="G36" s="119" t="s">
        <v>42</v>
      </c>
      <c r="H36" s="119" t="s">
        <v>59</v>
      </c>
      <c r="I36" s="119" t="s">
        <v>4122</v>
      </c>
      <c r="J36" s="145">
        <v>220000</v>
      </c>
      <c r="K36" s="145">
        <v>220000</v>
      </c>
      <c r="L36" s="119" t="s">
        <v>61</v>
      </c>
      <c r="M36" s="119" t="s">
        <v>46</v>
      </c>
      <c r="N36" s="145">
        <v>100</v>
      </c>
      <c r="O36" s="37">
        <v>220000</v>
      </c>
      <c r="P36" s="119" t="s">
        <v>4123</v>
      </c>
      <c r="Q36" s="119" t="s">
        <v>4124</v>
      </c>
      <c r="R36" s="5"/>
    </row>
    <row r="37" spans="1:18" ht="150" customHeight="1">
      <c r="A37" s="1"/>
      <c r="B37" s="457" t="s">
        <v>151</v>
      </c>
      <c r="C37" s="457"/>
      <c r="D37" s="119" t="s">
        <v>4126</v>
      </c>
      <c r="E37" s="119" t="s">
        <v>4127</v>
      </c>
      <c r="F37" s="119" t="s">
        <v>4128</v>
      </c>
      <c r="G37" s="119" t="s">
        <v>42</v>
      </c>
      <c r="H37" s="119" t="s">
        <v>59</v>
      </c>
      <c r="I37" s="119" t="s">
        <v>4129</v>
      </c>
      <c r="J37" s="145">
        <v>22000</v>
      </c>
      <c r="K37" s="145">
        <v>22000</v>
      </c>
      <c r="L37" s="119" t="s">
        <v>61</v>
      </c>
      <c r="M37" s="119" t="s">
        <v>46</v>
      </c>
      <c r="N37" s="145">
        <v>100</v>
      </c>
      <c r="O37" s="37">
        <v>23000</v>
      </c>
      <c r="P37" s="119" t="s">
        <v>4123</v>
      </c>
      <c r="Q37" s="119" t="s">
        <v>4130</v>
      </c>
      <c r="R37" s="5"/>
    </row>
    <row r="38" spans="1:18" ht="207" customHeight="1">
      <c r="A38" s="1"/>
      <c r="B38" s="457" t="s">
        <v>155</v>
      </c>
      <c r="C38" s="457"/>
      <c r="D38" s="119" t="s">
        <v>4131</v>
      </c>
      <c r="E38" s="119" t="s">
        <v>4132</v>
      </c>
      <c r="F38" s="119" t="s">
        <v>4133</v>
      </c>
      <c r="G38" s="119" t="s">
        <v>42</v>
      </c>
      <c r="H38" s="119" t="s">
        <v>59</v>
      </c>
      <c r="I38" s="119" t="s">
        <v>4134</v>
      </c>
      <c r="J38" s="145">
        <v>3000</v>
      </c>
      <c r="K38" s="145">
        <v>3000</v>
      </c>
      <c r="L38" s="119" t="s">
        <v>61</v>
      </c>
      <c r="M38" s="119" t="s">
        <v>46</v>
      </c>
      <c r="N38" s="145">
        <v>100</v>
      </c>
      <c r="O38" s="37">
        <v>2660</v>
      </c>
      <c r="P38" s="119" t="s">
        <v>4123</v>
      </c>
      <c r="Q38" s="119" t="s">
        <v>4135</v>
      </c>
      <c r="R38" s="5"/>
    </row>
    <row r="39" spans="1:18" ht="150" customHeight="1">
      <c r="A39" s="1"/>
      <c r="B39" s="457" t="s">
        <v>1704</v>
      </c>
      <c r="C39" s="457"/>
      <c r="D39" s="119" t="s">
        <v>4136</v>
      </c>
      <c r="E39" s="119" t="s">
        <v>4137</v>
      </c>
      <c r="F39" s="119" t="s">
        <v>4138</v>
      </c>
      <c r="G39" s="119" t="s">
        <v>42</v>
      </c>
      <c r="H39" s="119" t="s">
        <v>59</v>
      </c>
      <c r="I39" s="119" t="s">
        <v>4139</v>
      </c>
      <c r="J39" s="145">
        <v>1</v>
      </c>
      <c r="K39" s="145">
        <v>1</v>
      </c>
      <c r="L39" s="119" t="s">
        <v>61</v>
      </c>
      <c r="M39" s="119" t="s">
        <v>46</v>
      </c>
      <c r="N39" s="145">
        <v>100</v>
      </c>
      <c r="O39" s="37">
        <v>2</v>
      </c>
      <c r="P39" s="119" t="s">
        <v>4123</v>
      </c>
      <c r="Q39" s="119" t="s">
        <v>4140</v>
      </c>
      <c r="R39" s="5"/>
    </row>
    <row r="40" spans="1:18" ht="150" customHeight="1">
      <c r="A40" s="1"/>
      <c r="B40" s="457" t="s">
        <v>1708</v>
      </c>
      <c r="C40" s="457"/>
      <c r="D40" s="120" t="s">
        <v>4141</v>
      </c>
      <c r="E40" s="120" t="s">
        <v>4142</v>
      </c>
      <c r="F40" s="119" t="s">
        <v>4143</v>
      </c>
      <c r="G40" s="119" t="s">
        <v>42</v>
      </c>
      <c r="H40" s="119" t="s">
        <v>59</v>
      </c>
      <c r="I40" s="119" t="s">
        <v>4144</v>
      </c>
      <c r="J40" s="145">
        <v>1800</v>
      </c>
      <c r="K40" s="145">
        <v>1800</v>
      </c>
      <c r="L40" s="119" t="s">
        <v>61</v>
      </c>
      <c r="M40" s="119" t="s">
        <v>46</v>
      </c>
      <c r="N40" s="145">
        <v>100</v>
      </c>
      <c r="O40" s="37">
        <v>1800</v>
      </c>
      <c r="P40" s="119" t="s">
        <v>4123</v>
      </c>
      <c r="Q40" s="119" t="s">
        <v>4145</v>
      </c>
      <c r="R40" s="5"/>
    </row>
    <row r="41" spans="1:18" ht="150" customHeight="1">
      <c r="A41" s="1"/>
      <c r="B41" s="457" t="s">
        <v>1712</v>
      </c>
      <c r="C41" s="457"/>
      <c r="D41" s="119" t="s">
        <v>4146</v>
      </c>
      <c r="E41" s="119" t="s">
        <v>4147</v>
      </c>
      <c r="F41" s="119" t="s">
        <v>4148</v>
      </c>
      <c r="G41" s="119" t="s">
        <v>42</v>
      </c>
      <c r="H41" s="119" t="s">
        <v>59</v>
      </c>
      <c r="I41" s="119" t="s">
        <v>4149</v>
      </c>
      <c r="J41" s="145">
        <v>12000</v>
      </c>
      <c r="K41" s="145">
        <v>12000</v>
      </c>
      <c r="L41" s="119" t="s">
        <v>61</v>
      </c>
      <c r="M41" s="119" t="s">
        <v>46</v>
      </c>
      <c r="N41" s="145">
        <v>100</v>
      </c>
      <c r="O41" s="37">
        <v>12000</v>
      </c>
      <c r="P41" s="119" t="s">
        <v>4123</v>
      </c>
      <c r="Q41" s="119" t="s">
        <v>4150</v>
      </c>
      <c r="R41" s="5"/>
    </row>
    <row r="42" spans="1:18" ht="150" customHeight="1">
      <c r="A42" s="1"/>
      <c r="B42" s="457" t="s">
        <v>1717</v>
      </c>
      <c r="C42" s="457"/>
      <c r="D42" s="119" t="s">
        <v>4151</v>
      </c>
      <c r="E42" s="119" t="s">
        <v>4152</v>
      </c>
      <c r="F42" s="119" t="s">
        <v>4153</v>
      </c>
      <c r="G42" s="119" t="s">
        <v>42</v>
      </c>
      <c r="H42" s="119" t="s">
        <v>59</v>
      </c>
      <c r="I42" s="119" t="s">
        <v>4154</v>
      </c>
      <c r="J42" s="145">
        <v>300</v>
      </c>
      <c r="K42" s="145">
        <v>300</v>
      </c>
      <c r="L42" s="119" t="s">
        <v>61</v>
      </c>
      <c r="M42" s="119" t="s">
        <v>46</v>
      </c>
      <c r="N42" s="145">
        <v>100</v>
      </c>
      <c r="O42" s="37">
        <v>315</v>
      </c>
      <c r="P42" s="119" t="s">
        <v>4123</v>
      </c>
      <c r="Q42" s="119" t="s">
        <v>4155</v>
      </c>
      <c r="R42" s="5"/>
    </row>
    <row r="43" spans="1:18" ht="150" customHeight="1">
      <c r="A43" s="1"/>
      <c r="B43" s="457" t="s">
        <v>2383</v>
      </c>
      <c r="C43" s="457"/>
      <c r="D43" s="119" t="s">
        <v>4156</v>
      </c>
      <c r="E43" s="119" t="s">
        <v>4157</v>
      </c>
      <c r="F43" s="119" t="s">
        <v>4158</v>
      </c>
      <c r="G43" s="119" t="s">
        <v>42</v>
      </c>
      <c r="H43" s="119" t="s">
        <v>59</v>
      </c>
      <c r="I43" s="119" t="s">
        <v>4159</v>
      </c>
      <c r="J43" s="145">
        <v>800</v>
      </c>
      <c r="K43" s="145">
        <v>800</v>
      </c>
      <c r="L43" s="119" t="s">
        <v>61</v>
      </c>
      <c r="M43" s="119" t="s">
        <v>46</v>
      </c>
      <c r="N43" s="145">
        <v>100</v>
      </c>
      <c r="O43" s="37">
        <v>9000</v>
      </c>
      <c r="P43" s="119" t="s">
        <v>4123</v>
      </c>
      <c r="Q43" s="119" t="s">
        <v>4160</v>
      </c>
      <c r="R43" s="5"/>
    </row>
    <row r="44" spans="1:18" ht="150" customHeight="1">
      <c r="A44" s="1"/>
      <c r="B44" s="457" t="s">
        <v>2389</v>
      </c>
      <c r="C44" s="457"/>
      <c r="D44" s="119" t="s">
        <v>4161</v>
      </c>
      <c r="E44" s="119" t="s">
        <v>4162</v>
      </c>
      <c r="F44" s="119" t="s">
        <v>4163</v>
      </c>
      <c r="G44" s="119" t="s">
        <v>42</v>
      </c>
      <c r="H44" s="119" t="s">
        <v>59</v>
      </c>
      <c r="I44" s="119" t="s">
        <v>4164</v>
      </c>
      <c r="J44" s="145">
        <v>300</v>
      </c>
      <c r="K44" s="145">
        <v>300</v>
      </c>
      <c r="L44" s="119" t="s">
        <v>61</v>
      </c>
      <c r="M44" s="119" t="s">
        <v>46</v>
      </c>
      <c r="N44" s="145">
        <v>100</v>
      </c>
      <c r="O44" s="37">
        <v>330</v>
      </c>
      <c r="P44" s="119" t="s">
        <v>4165</v>
      </c>
      <c r="Q44" s="119" t="s">
        <v>4166</v>
      </c>
      <c r="R44" s="5"/>
    </row>
    <row r="45" spans="1:18" ht="150" customHeight="1">
      <c r="A45" s="1"/>
      <c r="B45" s="457" t="s">
        <v>2394</v>
      </c>
      <c r="C45" s="457"/>
      <c r="D45" s="119" t="s">
        <v>4167</v>
      </c>
      <c r="E45" s="119" t="s">
        <v>4168</v>
      </c>
      <c r="F45" s="119" t="s">
        <v>4169</v>
      </c>
      <c r="G45" s="119" t="s">
        <v>42</v>
      </c>
      <c r="H45" s="119" t="s">
        <v>59</v>
      </c>
      <c r="I45" s="119" t="s">
        <v>4170</v>
      </c>
      <c r="J45" s="145">
        <v>10800</v>
      </c>
      <c r="K45" s="145">
        <v>10800</v>
      </c>
      <c r="L45" s="119" t="s">
        <v>61</v>
      </c>
      <c r="M45" s="119" t="s">
        <v>46</v>
      </c>
      <c r="N45" s="145">
        <v>100</v>
      </c>
      <c r="O45" s="37">
        <v>11000</v>
      </c>
      <c r="P45" s="119" t="s">
        <v>4165</v>
      </c>
      <c r="Q45" s="119" t="s">
        <v>4171</v>
      </c>
      <c r="R45" s="5"/>
    </row>
    <row r="46" spans="1:18" ht="150" customHeight="1">
      <c r="A46" s="1"/>
      <c r="B46" s="457" t="s">
        <v>4172</v>
      </c>
      <c r="C46" s="457"/>
      <c r="D46" s="119" t="s">
        <v>4173</v>
      </c>
      <c r="E46" s="119" t="s">
        <v>4174</v>
      </c>
      <c r="F46" s="119" t="s">
        <v>4175</v>
      </c>
      <c r="G46" s="119" t="s">
        <v>42</v>
      </c>
      <c r="H46" s="119" t="s">
        <v>59</v>
      </c>
      <c r="I46" s="119" t="s">
        <v>4176</v>
      </c>
      <c r="J46" s="145">
        <v>26000</v>
      </c>
      <c r="K46" s="145">
        <v>26000</v>
      </c>
      <c r="L46" s="119" t="s">
        <v>61</v>
      </c>
      <c r="M46" s="119" t="s">
        <v>46</v>
      </c>
      <c r="N46" s="145">
        <v>100</v>
      </c>
      <c r="O46" s="37">
        <v>24880</v>
      </c>
      <c r="P46" s="119" t="s">
        <v>4165</v>
      </c>
      <c r="Q46" s="119" t="s">
        <v>4124</v>
      </c>
      <c r="R46" s="5"/>
    </row>
    <row r="47" spans="1:18" ht="150" customHeight="1">
      <c r="A47" s="1"/>
      <c r="B47" s="457" t="s">
        <v>4177</v>
      </c>
      <c r="C47" s="457"/>
      <c r="D47" s="119" t="s">
        <v>4178</v>
      </c>
      <c r="E47" s="119" t="s">
        <v>4179</v>
      </c>
      <c r="F47" s="119" t="s">
        <v>4180</v>
      </c>
      <c r="G47" s="119" t="s">
        <v>42</v>
      </c>
      <c r="H47" s="119" t="s">
        <v>59</v>
      </c>
      <c r="I47" s="119" t="s">
        <v>4181</v>
      </c>
      <c r="J47" s="145">
        <v>140000</v>
      </c>
      <c r="K47" s="145">
        <v>140000</v>
      </c>
      <c r="L47" s="119" t="s">
        <v>61</v>
      </c>
      <c r="M47" s="119" t="s">
        <v>46</v>
      </c>
      <c r="N47" s="145">
        <v>100</v>
      </c>
      <c r="O47" s="37">
        <v>135600</v>
      </c>
      <c r="P47" s="119" t="s">
        <v>4165</v>
      </c>
      <c r="Q47" s="119" t="s">
        <v>4182</v>
      </c>
      <c r="R47" s="5"/>
    </row>
    <row r="48" spans="1:18" ht="181.5" customHeight="1">
      <c r="A48" s="1"/>
      <c r="B48" s="457" t="s">
        <v>488</v>
      </c>
      <c r="C48" s="457"/>
      <c r="D48" s="119" t="s">
        <v>4183</v>
      </c>
      <c r="E48" s="119" t="s">
        <v>4184</v>
      </c>
      <c r="F48" s="119" t="s">
        <v>4185</v>
      </c>
      <c r="G48" s="119" t="s">
        <v>42</v>
      </c>
      <c r="H48" s="119" t="s">
        <v>59</v>
      </c>
      <c r="I48" s="119" t="s">
        <v>4186</v>
      </c>
      <c r="J48" s="145">
        <v>700</v>
      </c>
      <c r="K48" s="145">
        <v>700</v>
      </c>
      <c r="L48" s="119" t="s">
        <v>61</v>
      </c>
      <c r="M48" s="119" t="s">
        <v>46</v>
      </c>
      <c r="N48" s="145">
        <v>100</v>
      </c>
      <c r="O48" s="37">
        <v>5500</v>
      </c>
      <c r="P48" s="119" t="s">
        <v>4187</v>
      </c>
      <c r="Q48" s="119" t="s">
        <v>4188</v>
      </c>
      <c r="R48" s="5"/>
    </row>
    <row r="49" spans="1:22" ht="150" customHeight="1">
      <c r="A49" s="1"/>
      <c r="B49" s="457" t="s">
        <v>3834</v>
      </c>
      <c r="C49" s="457"/>
      <c r="D49" s="119" t="s">
        <v>4189</v>
      </c>
      <c r="E49" s="119" t="s">
        <v>4190</v>
      </c>
      <c r="F49" s="119" t="s">
        <v>4191</v>
      </c>
      <c r="G49" s="119" t="s">
        <v>42</v>
      </c>
      <c r="H49" s="119" t="s">
        <v>59</v>
      </c>
      <c r="I49" s="119" t="s">
        <v>4192</v>
      </c>
      <c r="J49" s="145">
        <v>9830</v>
      </c>
      <c r="K49" s="145">
        <v>9830</v>
      </c>
      <c r="L49" s="119" t="s">
        <v>61</v>
      </c>
      <c r="M49" s="119" t="s">
        <v>46</v>
      </c>
      <c r="N49" s="145">
        <v>100</v>
      </c>
      <c r="O49" s="37">
        <v>5500</v>
      </c>
      <c r="P49" s="119" t="s">
        <v>4060</v>
      </c>
      <c r="Q49" s="119" t="s">
        <v>4193</v>
      </c>
      <c r="R49" s="5"/>
    </row>
    <row r="50" spans="1:22" ht="150" customHeight="1">
      <c r="A50" s="1"/>
      <c r="B50" s="457" t="s">
        <v>3840</v>
      </c>
      <c r="C50" s="457"/>
      <c r="D50" s="119" t="s">
        <v>4194</v>
      </c>
      <c r="E50" s="119" t="s">
        <v>4195</v>
      </c>
      <c r="F50" s="119" t="s">
        <v>4196</v>
      </c>
      <c r="G50" s="119" t="s">
        <v>42</v>
      </c>
      <c r="H50" s="119" t="s">
        <v>59</v>
      </c>
      <c r="I50" s="119" t="s">
        <v>4197</v>
      </c>
      <c r="J50" s="145">
        <v>5000</v>
      </c>
      <c r="K50" s="145">
        <v>5000</v>
      </c>
      <c r="L50" s="119" t="s">
        <v>61</v>
      </c>
      <c r="M50" s="119" t="s">
        <v>46</v>
      </c>
      <c r="N50" s="145">
        <v>100</v>
      </c>
      <c r="O50" s="37">
        <v>6000</v>
      </c>
      <c r="P50" s="119" t="s">
        <v>4198</v>
      </c>
      <c r="Q50" s="119" t="s">
        <v>4199</v>
      </c>
      <c r="R50" s="5"/>
    </row>
    <row r="51" spans="1:22" ht="150" customHeight="1">
      <c r="A51" s="1"/>
      <c r="B51" s="457" t="s">
        <v>513</v>
      </c>
      <c r="C51" s="457"/>
      <c r="D51" s="119" t="s">
        <v>4200</v>
      </c>
      <c r="E51" s="119" t="s">
        <v>4201</v>
      </c>
      <c r="F51" s="119" t="s">
        <v>4202</v>
      </c>
      <c r="G51" s="119" t="s">
        <v>42</v>
      </c>
      <c r="H51" s="119" t="s">
        <v>59</v>
      </c>
      <c r="I51" s="119" t="s">
        <v>4203</v>
      </c>
      <c r="J51" s="145">
        <v>4840</v>
      </c>
      <c r="K51" s="145">
        <v>4840</v>
      </c>
      <c r="L51" s="119" t="s">
        <v>61</v>
      </c>
      <c r="M51" s="119" t="s">
        <v>46</v>
      </c>
      <c r="N51" s="145">
        <v>100</v>
      </c>
      <c r="O51" s="37">
        <v>5300</v>
      </c>
      <c r="P51" s="119" t="s">
        <v>4060</v>
      </c>
      <c r="Q51" s="119" t="s">
        <v>4204</v>
      </c>
      <c r="R51" s="5"/>
    </row>
    <row r="52" spans="1:22" ht="150" customHeight="1">
      <c r="A52" s="1"/>
      <c r="B52" s="457" t="s">
        <v>3853</v>
      </c>
      <c r="C52" s="457"/>
      <c r="D52" s="119" t="s">
        <v>4205</v>
      </c>
      <c r="E52" s="119" t="s">
        <v>4206</v>
      </c>
      <c r="F52" s="119" t="s">
        <v>4207</v>
      </c>
      <c r="G52" s="119" t="s">
        <v>42</v>
      </c>
      <c r="H52" s="119" t="s">
        <v>59</v>
      </c>
      <c r="I52" s="119" t="s">
        <v>4192</v>
      </c>
      <c r="J52" s="145">
        <v>4500</v>
      </c>
      <c r="K52" s="145">
        <v>4500</v>
      </c>
      <c r="L52" s="119" t="s">
        <v>61</v>
      </c>
      <c r="M52" s="119" t="s">
        <v>46</v>
      </c>
      <c r="N52" s="145">
        <v>100</v>
      </c>
      <c r="O52" s="37">
        <v>4500</v>
      </c>
      <c r="P52" s="119" t="s">
        <v>4060</v>
      </c>
      <c r="Q52" s="119" t="s">
        <v>4204</v>
      </c>
      <c r="R52" s="5"/>
    </row>
    <row r="53" spans="1:22" ht="150" customHeight="1">
      <c r="A53" s="1"/>
      <c r="B53" s="457" t="s">
        <v>527</v>
      </c>
      <c r="C53" s="457"/>
      <c r="D53" s="119" t="s">
        <v>4208</v>
      </c>
      <c r="E53" s="119" t="s">
        <v>4209</v>
      </c>
      <c r="F53" s="119" t="s">
        <v>4207</v>
      </c>
      <c r="G53" s="119" t="s">
        <v>42</v>
      </c>
      <c r="H53" s="119" t="s">
        <v>59</v>
      </c>
      <c r="I53" s="119" t="s">
        <v>4192</v>
      </c>
      <c r="J53" s="145">
        <v>40</v>
      </c>
      <c r="K53" s="145">
        <v>40</v>
      </c>
      <c r="L53" s="119" t="s">
        <v>61</v>
      </c>
      <c r="M53" s="119" t="s">
        <v>46</v>
      </c>
      <c r="N53" s="145">
        <v>100</v>
      </c>
      <c r="O53" s="37">
        <v>44</v>
      </c>
      <c r="P53" s="119" t="s">
        <v>4060</v>
      </c>
      <c r="Q53" s="119" t="s">
        <v>4204</v>
      </c>
      <c r="R53" s="5"/>
    </row>
    <row r="54" spans="1:22" ht="150" customHeight="1">
      <c r="A54" s="1"/>
      <c r="B54" s="457" t="s">
        <v>4210</v>
      </c>
      <c r="C54" s="457"/>
      <c r="D54" s="119" t="s">
        <v>4211</v>
      </c>
      <c r="E54" s="119" t="s">
        <v>4212</v>
      </c>
      <c r="F54" s="119" t="s">
        <v>4213</v>
      </c>
      <c r="G54" s="119" t="s">
        <v>42</v>
      </c>
      <c r="H54" s="119" t="s">
        <v>59</v>
      </c>
      <c r="I54" s="119" t="s">
        <v>4214</v>
      </c>
      <c r="J54" s="145">
        <v>300</v>
      </c>
      <c r="K54" s="145">
        <v>300</v>
      </c>
      <c r="L54" s="119" t="s">
        <v>61</v>
      </c>
      <c r="M54" s="119" t="s">
        <v>46</v>
      </c>
      <c r="N54" s="145">
        <v>100</v>
      </c>
      <c r="O54" s="37">
        <v>270</v>
      </c>
      <c r="P54" s="119" t="s">
        <v>4060</v>
      </c>
      <c r="Q54" s="119" t="s">
        <v>4204</v>
      </c>
      <c r="R54" s="5"/>
    </row>
    <row r="55" spans="1:22">
      <c r="A55" s="1"/>
      <c r="B55" s="1"/>
      <c r="C55" s="1"/>
      <c r="D55" s="1"/>
      <c r="E55" s="1"/>
      <c r="F55" s="1"/>
      <c r="G55" s="1"/>
      <c r="H55" s="1"/>
      <c r="I55" s="1"/>
      <c r="J55" s="91"/>
      <c r="K55" s="91"/>
      <c r="L55" s="1"/>
      <c r="M55" s="1"/>
      <c r="N55" s="91"/>
      <c r="O55" s="302"/>
      <c r="P55" s="1"/>
      <c r="Q55" s="5"/>
      <c r="R55" s="5"/>
    </row>
    <row r="56" spans="1:22" ht="20.100000000000001" customHeight="1">
      <c r="A56" s="30"/>
      <c r="B56" s="303" t="s">
        <v>162</v>
      </c>
      <c r="C56" s="341" t="s">
        <v>163</v>
      </c>
      <c r="D56" s="342"/>
      <c r="E56" s="342"/>
      <c r="F56" s="342"/>
      <c r="G56" s="342"/>
      <c r="H56" s="343"/>
      <c r="I56" s="35"/>
      <c r="J56" s="40"/>
      <c r="K56" s="40"/>
      <c r="L56" s="35"/>
      <c r="M56" s="35"/>
      <c r="N56" s="41"/>
      <c r="O56" s="41"/>
      <c r="P56" s="35"/>
      <c r="Q56" s="35"/>
      <c r="R56" s="35"/>
      <c r="S56" s="35"/>
      <c r="T56" s="5"/>
      <c r="U56" s="5"/>
    </row>
    <row r="57" spans="1:22" ht="20.100000000000001" customHeight="1">
      <c r="A57" s="30"/>
      <c r="B57" s="303" t="s">
        <v>164</v>
      </c>
      <c r="C57" s="341" t="s">
        <v>565</v>
      </c>
      <c r="D57" s="342"/>
      <c r="E57" s="342"/>
      <c r="F57" s="342"/>
      <c r="G57" s="342"/>
      <c r="H57" s="343"/>
      <c r="I57" s="35"/>
      <c r="J57" s="40"/>
      <c r="K57" s="40"/>
      <c r="L57" s="35"/>
      <c r="M57" s="35"/>
      <c r="N57" s="41"/>
      <c r="O57" s="41"/>
      <c r="P57" s="35"/>
      <c r="Q57" s="35"/>
      <c r="R57" s="35"/>
      <c r="S57" s="35"/>
      <c r="T57" s="5"/>
      <c r="U57" s="5"/>
    </row>
    <row r="58" spans="1:22" ht="20.100000000000001" customHeight="1">
      <c r="A58" s="30"/>
      <c r="B58" s="303" t="s">
        <v>165</v>
      </c>
      <c r="C58" s="341" t="s">
        <v>4047</v>
      </c>
      <c r="D58" s="342"/>
      <c r="E58" s="342"/>
      <c r="F58" s="342"/>
      <c r="G58" s="342"/>
      <c r="H58" s="343"/>
      <c r="I58" s="35"/>
      <c r="J58" s="40"/>
      <c r="K58" s="40"/>
      <c r="L58" s="35"/>
      <c r="M58" s="35"/>
      <c r="N58" s="41"/>
      <c r="O58" s="41"/>
      <c r="P58" s="35"/>
      <c r="Q58" s="35"/>
      <c r="R58" s="35"/>
      <c r="S58" s="35"/>
      <c r="T58" s="5"/>
      <c r="U58" s="5"/>
    </row>
    <row r="59" spans="1:22" ht="20.100000000000001" customHeight="1">
      <c r="A59" s="30"/>
      <c r="B59" s="303" t="s">
        <v>167</v>
      </c>
      <c r="C59" s="341" t="s">
        <v>168</v>
      </c>
      <c r="D59" s="342"/>
      <c r="E59" s="342"/>
      <c r="F59" s="342"/>
      <c r="G59" s="342"/>
      <c r="H59" s="343"/>
      <c r="I59" s="35"/>
      <c r="J59" s="40"/>
      <c r="K59" s="40"/>
      <c r="L59" s="35"/>
      <c r="M59" s="35"/>
      <c r="N59" s="41"/>
      <c r="O59" s="41"/>
      <c r="P59" s="35"/>
      <c r="Q59" s="35"/>
      <c r="R59" s="35"/>
      <c r="S59" s="35"/>
      <c r="T59" s="5"/>
      <c r="U59" s="5"/>
    </row>
    <row r="60" spans="1:22" ht="20.100000000000001" customHeight="1">
      <c r="A60" s="30"/>
      <c r="B60" s="303" t="s">
        <v>169</v>
      </c>
      <c r="C60" s="341" t="s">
        <v>170</v>
      </c>
      <c r="D60" s="342"/>
      <c r="E60" s="342"/>
      <c r="F60" s="342"/>
      <c r="G60" s="342"/>
      <c r="H60" s="343"/>
      <c r="I60" s="35"/>
      <c r="J60" s="40"/>
      <c r="K60" s="40"/>
      <c r="L60" s="35"/>
      <c r="M60" s="35"/>
      <c r="N60" s="41"/>
      <c r="O60" s="41"/>
      <c r="P60" s="35"/>
      <c r="Q60" s="35"/>
      <c r="R60" s="35"/>
      <c r="S60" s="35"/>
      <c r="T60" s="5"/>
      <c r="U60" s="5"/>
    </row>
    <row r="61" spans="1:22" ht="33" customHeight="1">
      <c r="A61" s="30"/>
      <c r="B61" s="303" t="s">
        <v>171</v>
      </c>
      <c r="C61" s="341" t="s">
        <v>4215</v>
      </c>
      <c r="D61" s="342"/>
      <c r="E61" s="342"/>
      <c r="F61" s="342"/>
      <c r="G61" s="342"/>
      <c r="H61" s="343"/>
      <c r="I61" s="35"/>
      <c r="J61" s="40"/>
      <c r="K61" s="40"/>
      <c r="L61" s="35"/>
      <c r="M61" s="35"/>
      <c r="N61" s="41"/>
      <c r="O61" s="41"/>
      <c r="P61" s="35"/>
      <c r="Q61" s="35"/>
      <c r="R61" s="35"/>
      <c r="S61" s="35"/>
      <c r="T61" s="5"/>
      <c r="U61" s="5"/>
    </row>
    <row r="62" spans="1:22" ht="20.100000000000001" customHeight="1">
      <c r="A62" s="30"/>
      <c r="B62" s="303" t="s">
        <v>173</v>
      </c>
      <c r="C62" s="341" t="s">
        <v>4049</v>
      </c>
      <c r="D62" s="342"/>
      <c r="E62" s="342"/>
      <c r="F62" s="342"/>
      <c r="G62" s="342"/>
      <c r="H62" s="343"/>
      <c r="I62" s="35"/>
      <c r="J62" s="40"/>
      <c r="K62" s="40"/>
      <c r="L62" s="35"/>
      <c r="M62" s="35"/>
      <c r="N62" s="41"/>
      <c r="O62" s="41"/>
      <c r="P62" s="35"/>
      <c r="Q62" s="35"/>
      <c r="R62" s="35"/>
      <c r="S62" s="35"/>
      <c r="T62" s="5"/>
      <c r="U62" s="5"/>
    </row>
    <row r="63" spans="1:22" ht="20.100000000000001" customHeight="1">
      <c r="A63" s="30"/>
      <c r="B63" s="29"/>
      <c r="C63" s="29"/>
      <c r="D63" s="35"/>
      <c r="E63" s="35"/>
      <c r="F63" s="35"/>
      <c r="G63" s="35"/>
      <c r="H63" s="35"/>
      <c r="I63" s="35"/>
      <c r="J63" s="40"/>
      <c r="K63" s="40"/>
      <c r="L63" s="35"/>
      <c r="M63" s="35"/>
      <c r="N63" s="41"/>
      <c r="O63" s="41"/>
      <c r="P63" s="35"/>
      <c r="Q63" s="35"/>
      <c r="R63" s="35"/>
      <c r="S63" s="35"/>
      <c r="T63" s="5"/>
      <c r="U63" s="5"/>
    </row>
    <row r="64" spans="1:22" ht="20.100000000000001" customHeight="1">
      <c r="A64" s="30"/>
      <c r="B64" s="337" t="s">
        <v>175</v>
      </c>
      <c r="C64" s="338"/>
      <c r="D64" s="338"/>
      <c r="E64" s="338"/>
      <c r="F64" s="338"/>
      <c r="G64" s="338"/>
      <c r="H64" s="339"/>
      <c r="I64" s="5"/>
      <c r="J64" s="42"/>
      <c r="K64" s="42"/>
      <c r="L64" s="5"/>
      <c r="M64" s="5"/>
      <c r="N64" s="42"/>
      <c r="O64" s="293"/>
      <c r="P64" s="5"/>
      <c r="Q64" s="5"/>
      <c r="R64" s="5"/>
      <c r="S64" s="5"/>
      <c r="T64" s="5"/>
      <c r="U64" s="5"/>
      <c r="V64" s="5"/>
    </row>
    <row r="65" spans="1:18">
      <c r="A65" s="5"/>
      <c r="B65" s="5"/>
      <c r="C65" s="5"/>
      <c r="D65" s="5"/>
      <c r="E65" s="5"/>
      <c r="F65" s="5"/>
      <c r="G65" s="5"/>
      <c r="H65" s="5"/>
      <c r="I65" s="5"/>
      <c r="J65" s="42"/>
      <c r="K65" s="42"/>
      <c r="L65" s="5"/>
      <c r="M65" s="5"/>
      <c r="N65" s="42"/>
      <c r="O65" s="293"/>
      <c r="P65" s="5"/>
      <c r="Q65" s="5"/>
      <c r="R65" s="5"/>
    </row>
  </sheetData>
  <mergeCells count="78">
    <mergeCell ref="B5:C5"/>
    <mergeCell ref="D5:H5"/>
    <mergeCell ref="E2:F2"/>
    <mergeCell ref="B3:C3"/>
    <mergeCell ref="D3:H3"/>
    <mergeCell ref="B4:C4"/>
    <mergeCell ref="D4:H4"/>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4:H64"/>
    <mergeCell ref="B51:C51"/>
    <mergeCell ref="B52:C52"/>
    <mergeCell ref="B53:C53"/>
    <mergeCell ref="B54:C54"/>
    <mergeCell ref="C56:H56"/>
    <mergeCell ref="C57:H57"/>
    <mergeCell ref="C58:H58"/>
    <mergeCell ref="C59:H59"/>
    <mergeCell ref="C60:H60"/>
    <mergeCell ref="C61:H61"/>
    <mergeCell ref="C62:H62"/>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hyperlinks>
    <hyperlink ref="P28" r:id="rId1" display="https://www.zapopan.gob.mx/transparencia/consejos-y-comites-municipales/comision-de-adquisiciones/"/>
  </hyperlinks>
  <pageMargins left="0.70866141732283472" right="0.70866141732283472" top="0.74803149606299213" bottom="0.74803149606299213" header="0.31496062992125984" footer="0.31496062992125984"/>
  <pageSetup scale="19" fitToHeight="7" orientation="landscape" horizontalDpi="120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14" zoomScale="55" zoomScaleNormal="55" workbookViewId="0">
      <selection activeCell="O49" sqref="O49"/>
    </sheetView>
  </sheetViews>
  <sheetFormatPr baseColWidth="10" defaultColWidth="0" defaultRowHeight="20.100000000000001" customHeight="1" zeroHeight="1"/>
  <cols>
    <col min="1" max="1" width="15.7109375" style="46" customWidth="1"/>
    <col min="2" max="2" width="70.28515625" style="46" bestFit="1" customWidth="1"/>
    <col min="3" max="3" width="15.7109375" style="47" customWidth="1"/>
    <col min="4" max="8" width="35.7109375" style="46" customWidth="1"/>
    <col min="9" max="9" width="43" style="46" customWidth="1"/>
    <col min="10" max="11" width="35.7109375" style="11" customWidth="1"/>
    <col min="12" max="13" width="35.7109375" style="46" customWidth="1"/>
    <col min="14" max="15" width="35.7109375" style="11" customWidth="1"/>
    <col min="16" max="17" width="35.7109375" style="46" customWidth="1"/>
    <col min="18" max="18" width="35.7109375" style="48" customWidth="1"/>
    <col min="19" max="19" width="35.7109375" style="48" hidden="1" customWidth="1"/>
    <col min="20" max="20" width="23.140625" style="43" hidden="1" customWidth="1"/>
    <col min="21" max="21" width="11.42578125" style="43" hidden="1" customWidth="1"/>
    <col min="22" max="22" width="0" hidden="1" customWidth="1"/>
    <col min="23" max="16384" width="11.42578125" hidden="1"/>
  </cols>
  <sheetData>
    <row r="1" spans="1:21" ht="15.75">
      <c r="A1" s="1"/>
      <c r="B1" s="1"/>
      <c r="C1" s="2"/>
      <c r="D1" s="1"/>
      <c r="E1" s="1"/>
      <c r="F1" s="1"/>
      <c r="G1" s="1"/>
      <c r="H1" s="1"/>
      <c r="I1" s="1"/>
      <c r="J1" s="3"/>
      <c r="K1" s="3"/>
      <c r="L1" s="4"/>
      <c r="M1" s="4"/>
      <c r="N1" s="3"/>
      <c r="O1" s="3"/>
      <c r="P1" s="4"/>
      <c r="Q1" s="4"/>
      <c r="R1" s="4"/>
      <c r="S1" s="4"/>
      <c r="T1" s="5"/>
      <c r="U1" s="5"/>
    </row>
    <row r="2" spans="1:21" ht="15.75">
      <c r="A2" s="6"/>
      <c r="B2" s="7"/>
      <c r="C2" s="8"/>
      <c r="D2" s="6"/>
      <c r="E2" s="6"/>
      <c r="F2" s="9"/>
      <c r="G2" s="9"/>
      <c r="H2" s="9"/>
      <c r="I2" s="9"/>
      <c r="J2" s="10"/>
      <c r="L2" s="12"/>
      <c r="M2" s="12"/>
      <c r="N2" s="13"/>
      <c r="O2" s="13"/>
      <c r="P2" s="14"/>
      <c r="Q2" s="14"/>
      <c r="R2" s="14"/>
      <c r="S2" s="14"/>
      <c r="T2" s="5"/>
      <c r="U2" s="5"/>
    </row>
    <row r="3" spans="1:21" ht="20.100000000000001" customHeight="1">
      <c r="A3" s="14"/>
      <c r="B3" s="326" t="s">
        <v>0</v>
      </c>
      <c r="C3" s="326"/>
      <c r="D3" s="352" t="s">
        <v>1</v>
      </c>
      <c r="E3" s="352"/>
      <c r="F3" s="352"/>
      <c r="G3" s="352"/>
      <c r="H3" s="352"/>
      <c r="I3" s="15"/>
      <c r="J3" s="13"/>
      <c r="K3" s="16"/>
      <c r="L3" s="17"/>
      <c r="M3" s="14"/>
      <c r="N3" s="13"/>
      <c r="O3" s="13"/>
      <c r="P3" s="14"/>
      <c r="Q3" s="14"/>
      <c r="R3" s="14"/>
      <c r="S3" s="14"/>
      <c r="T3" s="5"/>
      <c r="U3" s="5"/>
    </row>
    <row r="4" spans="1:21" ht="20.100000000000001" customHeight="1">
      <c r="A4" s="14"/>
      <c r="B4" s="326" t="s">
        <v>2</v>
      </c>
      <c r="C4" s="326"/>
      <c r="D4" s="340" t="s">
        <v>2791</v>
      </c>
      <c r="E4" s="340"/>
      <c r="F4" s="340"/>
      <c r="G4" s="340"/>
      <c r="H4" s="340"/>
      <c r="I4" s="6"/>
      <c r="J4" s="13"/>
      <c r="K4" s="13"/>
      <c r="L4" s="14"/>
      <c r="M4" s="14"/>
      <c r="N4" s="13"/>
      <c r="O4" s="13"/>
      <c r="P4" s="14"/>
      <c r="Q4" s="14"/>
      <c r="R4" s="14"/>
      <c r="S4" s="14"/>
      <c r="T4" s="5"/>
      <c r="U4" s="5"/>
    </row>
    <row r="5" spans="1:21" ht="20.100000000000001" customHeight="1">
      <c r="A5" s="14"/>
      <c r="B5" s="326" t="s">
        <v>3</v>
      </c>
      <c r="C5" s="326"/>
      <c r="D5" s="340" t="s">
        <v>4</v>
      </c>
      <c r="E5" s="340"/>
      <c r="F5" s="340"/>
      <c r="G5" s="340"/>
      <c r="H5" s="340"/>
      <c r="I5" s="6"/>
      <c r="J5" s="13"/>
      <c r="K5" s="13"/>
      <c r="L5" s="14"/>
      <c r="M5" s="14"/>
      <c r="N5" s="18"/>
      <c r="O5" s="18"/>
      <c r="P5" s="14"/>
      <c r="Q5" s="14"/>
      <c r="R5" s="14"/>
      <c r="S5" s="14"/>
      <c r="T5" s="5"/>
      <c r="U5" s="5"/>
    </row>
    <row r="6" spans="1:21" ht="20.100000000000001" customHeight="1">
      <c r="A6" s="14"/>
      <c r="B6" s="326" t="s">
        <v>5</v>
      </c>
      <c r="C6" s="326"/>
      <c r="D6" s="340" t="s">
        <v>6</v>
      </c>
      <c r="E6" s="340"/>
      <c r="F6" s="340"/>
      <c r="G6" s="340"/>
      <c r="H6" s="340"/>
      <c r="I6" s="19"/>
      <c r="J6" s="20"/>
      <c r="K6" s="20"/>
      <c r="L6" s="21"/>
      <c r="M6" s="14"/>
      <c r="N6" s="18"/>
      <c r="O6" s="18"/>
      <c r="P6" s="14"/>
      <c r="Q6" s="14"/>
      <c r="R6" s="14"/>
      <c r="S6" s="14"/>
      <c r="T6" s="5"/>
      <c r="U6" s="5"/>
    </row>
    <row r="7" spans="1:21" ht="20.100000000000001" customHeight="1">
      <c r="A7" s="14"/>
      <c r="B7" s="326" t="s">
        <v>7</v>
      </c>
      <c r="C7" s="326"/>
      <c r="D7" s="340" t="s">
        <v>8</v>
      </c>
      <c r="E7" s="340"/>
      <c r="F7" s="340"/>
      <c r="G7" s="340"/>
      <c r="H7" s="340"/>
      <c r="I7" s="19"/>
      <c r="J7" s="20"/>
      <c r="K7" s="20"/>
      <c r="L7" s="21"/>
      <c r="M7" s="14"/>
      <c r="N7" s="18"/>
      <c r="O7" s="18"/>
      <c r="P7" s="14"/>
      <c r="Q7" s="14"/>
      <c r="R7" s="14"/>
      <c r="S7" s="14"/>
      <c r="T7" s="5"/>
      <c r="U7" s="5"/>
    </row>
    <row r="8" spans="1:21" ht="20.100000000000001" customHeight="1">
      <c r="A8" s="14"/>
      <c r="B8" s="326" t="s">
        <v>9</v>
      </c>
      <c r="C8" s="326"/>
      <c r="D8" s="340" t="s">
        <v>1240</v>
      </c>
      <c r="E8" s="340"/>
      <c r="F8" s="340"/>
      <c r="G8" s="340"/>
      <c r="H8" s="340"/>
      <c r="I8" s="19"/>
      <c r="J8" s="20"/>
      <c r="K8" s="20"/>
      <c r="L8" s="21"/>
      <c r="M8" s="14"/>
      <c r="N8" s="13"/>
      <c r="O8" s="13"/>
      <c r="P8" s="14"/>
      <c r="Q8" s="14"/>
      <c r="R8" s="14"/>
      <c r="S8" s="14"/>
      <c r="T8" s="5"/>
      <c r="U8" s="5"/>
    </row>
    <row r="9" spans="1:21" ht="20.100000000000001" customHeight="1">
      <c r="A9" s="14"/>
      <c r="B9" s="326" t="s">
        <v>10</v>
      </c>
      <c r="C9" s="326"/>
      <c r="D9" s="340" t="s">
        <v>11</v>
      </c>
      <c r="E9" s="340"/>
      <c r="F9" s="340"/>
      <c r="G9" s="340"/>
      <c r="H9" s="340"/>
      <c r="I9" s="22"/>
      <c r="J9" s="23"/>
      <c r="K9" s="68"/>
      <c r="L9" s="24"/>
      <c r="M9" s="24"/>
      <c r="N9" s="23"/>
      <c r="O9" s="23"/>
      <c r="P9" s="14"/>
      <c r="Q9" s="14"/>
      <c r="R9" s="14"/>
      <c r="S9" s="14"/>
      <c r="T9" s="5"/>
      <c r="U9" s="5"/>
    </row>
    <row r="10" spans="1:21" ht="50.1" customHeight="1">
      <c r="A10" s="327" t="s">
        <v>1277</v>
      </c>
      <c r="B10" s="326" t="s">
        <v>12</v>
      </c>
      <c r="C10" s="326"/>
      <c r="D10" s="340" t="s">
        <v>13</v>
      </c>
      <c r="E10" s="340"/>
      <c r="F10" s="340"/>
      <c r="G10" s="340"/>
      <c r="H10" s="340"/>
      <c r="I10" s="22"/>
      <c r="J10" s="23"/>
      <c r="K10" s="23"/>
      <c r="L10" s="24"/>
      <c r="M10" s="24"/>
      <c r="N10" s="23"/>
      <c r="O10" s="23"/>
      <c r="P10" s="25"/>
      <c r="Q10" s="14"/>
      <c r="R10" s="14"/>
      <c r="S10" s="14"/>
      <c r="T10" s="5"/>
      <c r="U10" s="5"/>
    </row>
    <row r="11" spans="1:21" ht="50.1" customHeight="1">
      <c r="A11" s="327"/>
      <c r="B11" s="326" t="s">
        <v>14</v>
      </c>
      <c r="C11" s="326"/>
      <c r="D11" s="340" t="s">
        <v>15</v>
      </c>
      <c r="E11" s="340"/>
      <c r="F11" s="340"/>
      <c r="G11" s="340"/>
      <c r="H11" s="340"/>
      <c r="I11" s="22"/>
      <c r="J11" s="23"/>
      <c r="K11" s="23"/>
      <c r="L11" s="24"/>
      <c r="M11" s="24"/>
      <c r="N11" s="23"/>
      <c r="O11" s="23"/>
      <c r="P11" s="14"/>
      <c r="Q11" s="14"/>
      <c r="R11" s="14"/>
      <c r="S11" s="14"/>
      <c r="T11" s="5"/>
      <c r="U11" s="5"/>
    </row>
    <row r="12" spans="1:21" ht="50.1" customHeight="1">
      <c r="A12" s="327" t="s">
        <v>1278</v>
      </c>
      <c r="B12" s="326" t="s">
        <v>16</v>
      </c>
      <c r="C12" s="326"/>
      <c r="D12" s="340" t="s">
        <v>17</v>
      </c>
      <c r="E12" s="340"/>
      <c r="F12" s="340"/>
      <c r="G12" s="340"/>
      <c r="H12" s="340"/>
      <c r="I12" s="22"/>
      <c r="J12" s="23"/>
      <c r="K12" s="23"/>
      <c r="L12" s="24"/>
      <c r="M12" s="24"/>
      <c r="N12"/>
      <c r="O12" s="23"/>
      <c r="P12" s="14"/>
      <c r="Q12" s="14"/>
      <c r="R12" s="14"/>
      <c r="S12" s="14"/>
      <c r="T12" s="5"/>
      <c r="U12" s="5"/>
    </row>
    <row r="13" spans="1:21" ht="50.1" customHeight="1">
      <c r="A13" s="327"/>
      <c r="B13" s="326" t="s">
        <v>18</v>
      </c>
      <c r="C13" s="326"/>
      <c r="D13" s="340" t="s">
        <v>19</v>
      </c>
      <c r="E13" s="340"/>
      <c r="F13" s="340"/>
      <c r="G13" s="340"/>
      <c r="H13" s="340"/>
      <c r="I13" s="22"/>
      <c r="J13" s="23"/>
      <c r="K13" s="23"/>
      <c r="L13" s="24"/>
      <c r="M13" s="24"/>
      <c r="N13" s="23"/>
      <c r="O13" s="23"/>
      <c r="P13" s="14"/>
      <c r="Q13" s="14"/>
      <c r="R13" s="14"/>
      <c r="S13" s="14"/>
      <c r="T13" s="5"/>
      <c r="U13" s="5"/>
    </row>
    <row r="14" spans="1:21" ht="50.1" customHeight="1">
      <c r="A14" s="327" t="s">
        <v>1279</v>
      </c>
      <c r="B14" s="326" t="s">
        <v>20</v>
      </c>
      <c r="C14" s="326"/>
      <c r="D14" s="340" t="s">
        <v>21</v>
      </c>
      <c r="E14" s="340"/>
      <c r="F14" s="340"/>
      <c r="G14" s="340"/>
      <c r="H14" s="340"/>
      <c r="I14" s="22"/>
      <c r="J14" s="23"/>
      <c r="K14" s="23"/>
      <c r="L14" s="24"/>
      <c r="M14" s="24"/>
      <c r="N14" s="23"/>
      <c r="O14" s="23"/>
      <c r="P14" s="14"/>
      <c r="Q14" s="14"/>
      <c r="R14" s="14"/>
      <c r="S14" s="14"/>
      <c r="T14" s="5"/>
      <c r="U14" s="5"/>
    </row>
    <row r="15" spans="1:21" ht="50.1" customHeight="1">
      <c r="A15" s="327"/>
      <c r="B15" s="326" t="s">
        <v>22</v>
      </c>
      <c r="C15" s="326"/>
      <c r="D15" s="340" t="s">
        <v>23</v>
      </c>
      <c r="E15" s="340"/>
      <c r="F15" s="340"/>
      <c r="G15" s="340"/>
      <c r="H15" s="340"/>
      <c r="I15" s="22"/>
      <c r="J15" s="23"/>
      <c r="K15" s="23"/>
      <c r="L15" s="24"/>
      <c r="M15" s="24"/>
      <c r="N15" s="23"/>
      <c r="O15" s="23"/>
      <c r="P15" s="14"/>
      <c r="Q15" s="14"/>
      <c r="R15" s="14"/>
      <c r="S15" s="14"/>
      <c r="T15" s="5"/>
      <c r="U15" s="5"/>
    </row>
    <row r="16" spans="1:21" ht="50.1" customHeight="1">
      <c r="A16" s="327"/>
      <c r="B16" s="344" t="s">
        <v>573</v>
      </c>
      <c r="C16" s="345"/>
      <c r="D16" s="346" t="s">
        <v>279</v>
      </c>
      <c r="E16" s="347"/>
      <c r="F16" s="347"/>
      <c r="G16" s="347"/>
      <c r="H16" s="348"/>
      <c r="I16" s="22"/>
      <c r="J16" s="23"/>
      <c r="K16" s="23"/>
      <c r="L16" s="24"/>
      <c r="M16" s="24"/>
      <c r="N16" s="23"/>
      <c r="O16" s="23"/>
      <c r="P16" s="14"/>
      <c r="Q16" s="14"/>
      <c r="R16" s="14"/>
      <c r="S16" s="14"/>
      <c r="T16" s="5"/>
      <c r="U16" s="5"/>
    </row>
    <row r="17" spans="1:21" ht="50.1" customHeight="1">
      <c r="A17" s="327"/>
      <c r="B17" s="326" t="s">
        <v>1470</v>
      </c>
      <c r="C17" s="326"/>
      <c r="D17" s="340" t="s">
        <v>574</v>
      </c>
      <c r="E17" s="340"/>
      <c r="F17" s="340"/>
      <c r="G17" s="340"/>
      <c r="H17" s="340"/>
      <c r="I17" s="22"/>
      <c r="J17" s="13"/>
      <c r="K17" s="13"/>
      <c r="L17" s="24"/>
      <c r="M17" s="14"/>
      <c r="N17" s="23"/>
      <c r="O17" s="23"/>
      <c r="P17" s="14"/>
      <c r="Q17" s="14"/>
      <c r="R17" s="14"/>
      <c r="S17" s="14"/>
      <c r="T17" s="5"/>
      <c r="U17" s="5"/>
    </row>
    <row r="18" spans="1:21" s="43" customFormat="1" ht="15.75">
      <c r="A18" s="6"/>
      <c r="B18" s="26"/>
      <c r="C18" s="26"/>
      <c r="D18" s="6"/>
      <c r="E18" s="6"/>
      <c r="F18" s="6"/>
      <c r="G18" s="6"/>
      <c r="H18" s="6"/>
      <c r="I18" s="6"/>
      <c r="J18" s="13"/>
      <c r="K18" s="13"/>
      <c r="L18" s="14"/>
      <c r="M18" s="14"/>
      <c r="N18" s="13"/>
      <c r="O18" s="129"/>
      <c r="P18" s="14"/>
      <c r="Q18" s="14"/>
    </row>
    <row r="19" spans="1:21" s="43" customFormat="1" ht="50.1" customHeight="1">
      <c r="A19" s="6"/>
      <c r="B19" s="332" t="s">
        <v>2659</v>
      </c>
      <c r="C19" s="332"/>
      <c r="D19" s="323">
        <v>3198958</v>
      </c>
      <c r="E19" s="333" t="s">
        <v>4350</v>
      </c>
      <c r="F19" s="334"/>
      <c r="G19" s="334"/>
      <c r="H19" s="335"/>
      <c r="I19" s="322"/>
      <c r="J19" s="13"/>
      <c r="K19" s="13"/>
      <c r="L19" s="14"/>
      <c r="M19" s="14"/>
      <c r="N19" s="13"/>
      <c r="O19" s="129"/>
      <c r="P19" s="14"/>
      <c r="Q19" s="14"/>
    </row>
    <row r="20" spans="1:21" ht="15.75">
      <c r="A20" s="6"/>
      <c r="B20" s="26"/>
      <c r="C20" s="26"/>
      <c r="D20" s="6"/>
      <c r="E20" s="6"/>
      <c r="F20" s="6"/>
      <c r="G20" s="6"/>
      <c r="H20" s="6"/>
      <c r="I20" s="6"/>
      <c r="J20" s="13"/>
      <c r="K20" s="13"/>
      <c r="L20" s="14"/>
      <c r="M20" s="14"/>
      <c r="N20" s="13"/>
      <c r="O20" s="13"/>
      <c r="P20" s="14"/>
      <c r="Q20" s="14"/>
      <c r="R20" s="14"/>
      <c r="S20" s="14"/>
      <c r="T20" s="5"/>
      <c r="U20" s="5"/>
    </row>
    <row r="21" spans="1:21" ht="50.1" customHeight="1">
      <c r="A21" s="6"/>
      <c r="B21" s="353" t="s">
        <v>24</v>
      </c>
      <c r="C21" s="353"/>
      <c r="D21" s="353"/>
      <c r="E21" s="353"/>
      <c r="F21" s="353"/>
      <c r="G21" s="353"/>
      <c r="H21" s="353"/>
      <c r="I21" s="353"/>
      <c r="J21" s="353"/>
      <c r="K21" s="353"/>
      <c r="L21" s="353"/>
      <c r="M21" s="353"/>
      <c r="N21" s="353"/>
      <c r="O21" s="353"/>
      <c r="P21" s="353"/>
      <c r="Q21" s="353"/>
      <c r="R21" s="27"/>
      <c r="S21" s="27"/>
      <c r="T21" s="28"/>
      <c r="U21" s="5"/>
    </row>
    <row r="22" spans="1:21" ht="50.1" customHeight="1">
      <c r="A22" s="6"/>
      <c r="B22" s="332"/>
      <c r="C22" s="332"/>
      <c r="D22" s="65" t="s">
        <v>25</v>
      </c>
      <c r="E22" s="65" t="s">
        <v>26</v>
      </c>
      <c r="F22" s="65" t="s">
        <v>27</v>
      </c>
      <c r="G22" s="65" t="s">
        <v>28</v>
      </c>
      <c r="H22" s="65" t="s">
        <v>29</v>
      </c>
      <c r="I22" s="65" t="s">
        <v>30</v>
      </c>
      <c r="J22" s="66" t="s">
        <v>31</v>
      </c>
      <c r="K22" s="66" t="s">
        <v>32</v>
      </c>
      <c r="L22" s="65" t="s">
        <v>33</v>
      </c>
      <c r="M22" s="65" t="s">
        <v>34</v>
      </c>
      <c r="N22" s="66" t="s">
        <v>35</v>
      </c>
      <c r="O22" s="66" t="s">
        <v>36</v>
      </c>
      <c r="P22" s="65" t="s">
        <v>37</v>
      </c>
      <c r="Q22" s="65" t="s">
        <v>38</v>
      </c>
      <c r="R22" s="29"/>
      <c r="S22" s="29"/>
      <c r="T22" s="28"/>
      <c r="U22" s="5"/>
    </row>
    <row r="23" spans="1:21" ht="150" customHeight="1">
      <c r="A23" s="30"/>
      <c r="B23" s="326" t="s">
        <v>39</v>
      </c>
      <c r="C23" s="326"/>
      <c r="D23" s="31" t="s">
        <v>4223</v>
      </c>
      <c r="E23" s="31" t="s">
        <v>40</v>
      </c>
      <c r="F23" s="31" t="s">
        <v>41</v>
      </c>
      <c r="G23" s="31" t="s">
        <v>42</v>
      </c>
      <c r="H23" s="31" t="s">
        <v>43</v>
      </c>
      <c r="I23" s="32" t="s">
        <v>44</v>
      </c>
      <c r="J23" s="33">
        <v>6</v>
      </c>
      <c r="K23" s="33">
        <v>6</v>
      </c>
      <c r="L23" s="31" t="s">
        <v>45</v>
      </c>
      <c r="M23" s="31" t="s">
        <v>46</v>
      </c>
      <c r="N23" s="34">
        <f>(J23/K23)*100</f>
        <v>100</v>
      </c>
      <c r="O23" s="34">
        <v>5</v>
      </c>
      <c r="P23" s="31" t="s">
        <v>47</v>
      </c>
      <c r="Q23" s="31"/>
      <c r="R23" s="35"/>
      <c r="S23" s="35"/>
      <c r="T23" s="5"/>
      <c r="U23" s="5"/>
    </row>
    <row r="24" spans="1:21" ht="150" customHeight="1">
      <c r="A24" s="30"/>
      <c r="B24" s="326" t="s">
        <v>48</v>
      </c>
      <c r="C24" s="326"/>
      <c r="D24" s="31" t="s">
        <v>4224</v>
      </c>
      <c r="E24" s="32" t="s">
        <v>49</v>
      </c>
      <c r="F24" s="32" t="s">
        <v>50</v>
      </c>
      <c r="G24" s="31" t="s">
        <v>42</v>
      </c>
      <c r="H24" s="31" t="s">
        <v>43</v>
      </c>
      <c r="I24" s="32" t="s">
        <v>51</v>
      </c>
      <c r="J24" s="34">
        <v>93</v>
      </c>
      <c r="K24" s="33">
        <v>92</v>
      </c>
      <c r="L24" s="31" t="s">
        <v>45</v>
      </c>
      <c r="M24" s="31" t="s">
        <v>52</v>
      </c>
      <c r="N24" s="34">
        <f>((J24/K24)-1)*100</f>
        <v>1.0869565217391353</v>
      </c>
      <c r="O24" s="33">
        <v>92</v>
      </c>
      <c r="P24" s="32" t="s">
        <v>53</v>
      </c>
      <c r="Q24" s="32" t="s">
        <v>54</v>
      </c>
      <c r="R24" s="35"/>
      <c r="S24" s="35"/>
      <c r="T24" s="5"/>
      <c r="U24" s="5"/>
    </row>
    <row r="25" spans="1:21" ht="150" customHeight="1">
      <c r="A25" s="30"/>
      <c r="B25" s="326" t="s">
        <v>55</v>
      </c>
      <c r="C25" s="326"/>
      <c r="D25" s="32" t="s">
        <v>56</v>
      </c>
      <c r="E25" s="32" t="s">
        <v>57</v>
      </c>
      <c r="F25" s="32" t="s">
        <v>58</v>
      </c>
      <c r="G25" s="32" t="s">
        <v>42</v>
      </c>
      <c r="H25" s="32" t="s">
        <v>59</v>
      </c>
      <c r="I25" s="32" t="s">
        <v>60</v>
      </c>
      <c r="J25" s="36">
        <v>4968</v>
      </c>
      <c r="K25" s="36">
        <v>4968</v>
      </c>
      <c r="L25" s="32" t="s">
        <v>61</v>
      </c>
      <c r="M25" s="32" t="s">
        <v>46</v>
      </c>
      <c r="N25" s="37">
        <f t="shared" ref="N25:N32" si="0">(J25/K25)*100</f>
        <v>100</v>
      </c>
      <c r="O25" s="37">
        <v>4698</v>
      </c>
      <c r="P25" s="32" t="s">
        <v>62</v>
      </c>
      <c r="Q25" s="32" t="s">
        <v>63</v>
      </c>
      <c r="R25" s="35"/>
      <c r="S25" s="35"/>
      <c r="T25" s="5"/>
      <c r="U25" s="5"/>
    </row>
    <row r="26" spans="1:21" ht="150" customHeight="1">
      <c r="A26" s="30"/>
      <c r="B26" s="326" t="s">
        <v>64</v>
      </c>
      <c r="C26" s="326"/>
      <c r="D26" s="32" t="s">
        <v>65</v>
      </c>
      <c r="E26" s="32" t="s">
        <v>66</v>
      </c>
      <c r="F26" s="32" t="s">
        <v>67</v>
      </c>
      <c r="G26" s="32" t="s">
        <v>42</v>
      </c>
      <c r="H26" s="32" t="s">
        <v>59</v>
      </c>
      <c r="I26" s="32" t="s">
        <v>68</v>
      </c>
      <c r="J26" s="36">
        <v>14</v>
      </c>
      <c r="K26" s="36">
        <v>15</v>
      </c>
      <c r="L26" s="32" t="s">
        <v>61</v>
      </c>
      <c r="M26" s="31" t="s">
        <v>52</v>
      </c>
      <c r="N26" s="37">
        <f>((J26/O26)-(1))*100</f>
        <v>-6.6666666666666652</v>
      </c>
      <c r="O26" s="37">
        <v>15</v>
      </c>
      <c r="P26" s="32" t="s">
        <v>69</v>
      </c>
      <c r="Q26" s="32" t="s">
        <v>70</v>
      </c>
      <c r="R26" s="35"/>
      <c r="S26" s="35"/>
      <c r="T26" s="5"/>
      <c r="U26" s="5"/>
    </row>
    <row r="27" spans="1:21" ht="150" customHeight="1">
      <c r="A27" s="30"/>
      <c r="B27" s="326" t="s">
        <v>71</v>
      </c>
      <c r="C27" s="326"/>
      <c r="D27" s="32" t="s">
        <v>72</v>
      </c>
      <c r="E27" s="32" t="s">
        <v>66</v>
      </c>
      <c r="F27" s="32" t="s">
        <v>73</v>
      </c>
      <c r="G27" s="32" t="s">
        <v>42</v>
      </c>
      <c r="H27" s="32" t="s">
        <v>59</v>
      </c>
      <c r="I27" s="32" t="s">
        <v>74</v>
      </c>
      <c r="J27" s="36">
        <v>34</v>
      </c>
      <c r="K27" s="36">
        <v>35</v>
      </c>
      <c r="L27" s="32" t="s">
        <v>61</v>
      </c>
      <c r="M27" s="31" t="s">
        <v>52</v>
      </c>
      <c r="N27" s="37">
        <f>((J27/O27)-(1))*100</f>
        <v>-2.8571428571428581</v>
      </c>
      <c r="O27" s="37">
        <v>35</v>
      </c>
      <c r="P27" s="32" t="s">
        <v>75</v>
      </c>
      <c r="Q27" s="32" t="s">
        <v>76</v>
      </c>
      <c r="R27" s="35"/>
      <c r="S27" s="35"/>
      <c r="T27" s="5"/>
      <c r="U27" s="5"/>
    </row>
    <row r="28" spans="1:21" ht="150" customHeight="1">
      <c r="A28" s="30"/>
      <c r="B28" s="326" t="s">
        <v>77</v>
      </c>
      <c r="C28" s="326"/>
      <c r="D28" s="32" t="s">
        <v>78</v>
      </c>
      <c r="E28" s="32" t="s">
        <v>66</v>
      </c>
      <c r="F28" s="32" t="s">
        <v>79</v>
      </c>
      <c r="G28" s="32" t="s">
        <v>42</v>
      </c>
      <c r="H28" s="32" t="s">
        <v>59</v>
      </c>
      <c r="I28" s="32" t="s">
        <v>80</v>
      </c>
      <c r="J28" s="36">
        <v>60</v>
      </c>
      <c r="K28" s="36">
        <v>83</v>
      </c>
      <c r="L28" s="32" t="s">
        <v>61</v>
      </c>
      <c r="M28" s="31" t="s">
        <v>52</v>
      </c>
      <c r="N28" s="37">
        <f>((J28/O28)-(1))*100</f>
        <v>-27.710843373493976</v>
      </c>
      <c r="O28" s="37">
        <v>83</v>
      </c>
      <c r="P28" s="32" t="s">
        <v>81</v>
      </c>
      <c r="Q28" s="32" t="s">
        <v>82</v>
      </c>
      <c r="R28" s="35"/>
      <c r="S28" s="35"/>
      <c r="T28" s="5"/>
      <c r="U28" s="5"/>
    </row>
    <row r="29" spans="1:21" ht="150" customHeight="1">
      <c r="A29" s="30"/>
      <c r="B29" s="326" t="s">
        <v>83</v>
      </c>
      <c r="C29" s="326"/>
      <c r="D29" s="32" t="s">
        <v>84</v>
      </c>
      <c r="E29" s="32" t="s">
        <v>85</v>
      </c>
      <c r="F29" s="32" t="s">
        <v>86</v>
      </c>
      <c r="G29" s="32" t="s">
        <v>42</v>
      </c>
      <c r="H29" s="32" t="s">
        <v>59</v>
      </c>
      <c r="I29" s="32" t="s">
        <v>87</v>
      </c>
      <c r="J29" s="36">
        <v>9000</v>
      </c>
      <c r="K29" s="36">
        <v>9000</v>
      </c>
      <c r="L29" s="32" t="s">
        <v>61</v>
      </c>
      <c r="M29" s="32" t="s">
        <v>46</v>
      </c>
      <c r="N29" s="37">
        <f t="shared" si="0"/>
        <v>100</v>
      </c>
      <c r="O29" s="37">
        <v>8928</v>
      </c>
      <c r="P29" s="32" t="s">
        <v>88</v>
      </c>
      <c r="Q29" s="32" t="s">
        <v>89</v>
      </c>
      <c r="R29" s="35"/>
      <c r="S29" s="35"/>
      <c r="T29" s="5"/>
      <c r="U29" s="5"/>
    </row>
    <row r="30" spans="1:21" ht="150" customHeight="1">
      <c r="A30" s="30"/>
      <c r="B30" s="326" t="s">
        <v>90</v>
      </c>
      <c r="C30" s="326"/>
      <c r="D30" s="32" t="s">
        <v>91</v>
      </c>
      <c r="E30" s="32" t="s">
        <v>92</v>
      </c>
      <c r="F30" s="32" t="s">
        <v>93</v>
      </c>
      <c r="G30" s="32" t="s">
        <v>42</v>
      </c>
      <c r="H30" s="32" t="s">
        <v>59</v>
      </c>
      <c r="I30" s="32" t="s">
        <v>94</v>
      </c>
      <c r="J30" s="36">
        <v>710000</v>
      </c>
      <c r="K30" s="36">
        <v>710000</v>
      </c>
      <c r="L30" s="32" t="s">
        <v>61</v>
      </c>
      <c r="M30" s="32" t="s">
        <v>46</v>
      </c>
      <c r="N30" s="37">
        <f t="shared" si="0"/>
        <v>100</v>
      </c>
      <c r="O30" s="37">
        <v>709000</v>
      </c>
      <c r="P30" s="32" t="s">
        <v>95</v>
      </c>
      <c r="Q30" s="32" t="s">
        <v>96</v>
      </c>
      <c r="R30" s="35"/>
      <c r="S30" s="35"/>
      <c r="T30" s="5"/>
      <c r="U30" s="5"/>
    </row>
    <row r="31" spans="1:21" ht="150" customHeight="1">
      <c r="A31" s="30"/>
      <c r="B31" s="326" t="s">
        <v>97</v>
      </c>
      <c r="C31" s="326"/>
      <c r="D31" s="32" t="s">
        <v>98</v>
      </c>
      <c r="E31" s="32" t="s">
        <v>99</v>
      </c>
      <c r="F31" s="32" t="s">
        <v>100</v>
      </c>
      <c r="G31" s="32" t="s">
        <v>42</v>
      </c>
      <c r="H31" s="32" t="s">
        <v>59</v>
      </c>
      <c r="I31" s="32" t="s">
        <v>101</v>
      </c>
      <c r="J31" s="36">
        <v>3</v>
      </c>
      <c r="K31" s="36">
        <v>3</v>
      </c>
      <c r="L31" s="32" t="s">
        <v>61</v>
      </c>
      <c r="M31" s="32" t="s">
        <v>46</v>
      </c>
      <c r="N31" s="37">
        <f t="shared" si="0"/>
        <v>100</v>
      </c>
      <c r="O31" s="37">
        <v>2</v>
      </c>
      <c r="P31" s="32" t="s">
        <v>102</v>
      </c>
      <c r="Q31" s="32" t="s">
        <v>103</v>
      </c>
      <c r="R31" s="35"/>
      <c r="S31" s="35"/>
      <c r="T31" s="5"/>
      <c r="U31" s="5"/>
    </row>
    <row r="32" spans="1:21" ht="150" customHeight="1">
      <c r="A32" s="30"/>
      <c r="B32" s="326" t="s">
        <v>104</v>
      </c>
      <c r="C32" s="326"/>
      <c r="D32" s="32" t="s">
        <v>105</v>
      </c>
      <c r="E32" s="32" t="s">
        <v>106</v>
      </c>
      <c r="F32" s="32" t="s">
        <v>107</v>
      </c>
      <c r="G32" s="32" t="s">
        <v>42</v>
      </c>
      <c r="H32" s="32" t="s">
        <v>59</v>
      </c>
      <c r="I32" s="32" t="s">
        <v>108</v>
      </c>
      <c r="J32" s="36">
        <v>1</v>
      </c>
      <c r="K32" s="36">
        <v>1</v>
      </c>
      <c r="L32" s="32" t="s">
        <v>61</v>
      </c>
      <c r="M32" s="32" t="s">
        <v>46</v>
      </c>
      <c r="N32" s="37">
        <f t="shared" si="0"/>
        <v>100</v>
      </c>
      <c r="O32" s="37">
        <v>0</v>
      </c>
      <c r="P32" s="32" t="s">
        <v>109</v>
      </c>
      <c r="Q32" s="32" t="s">
        <v>110</v>
      </c>
      <c r="R32" s="35"/>
      <c r="S32" s="35"/>
      <c r="T32" s="5"/>
      <c r="U32" s="5"/>
    </row>
    <row r="33" spans="1:21" ht="150" customHeight="1">
      <c r="A33" s="30"/>
      <c r="B33" s="326" t="s">
        <v>111</v>
      </c>
      <c r="C33" s="326"/>
      <c r="D33" s="32" t="s">
        <v>112</v>
      </c>
      <c r="E33" s="32" t="s">
        <v>113</v>
      </c>
      <c r="F33" s="32" t="s">
        <v>114</v>
      </c>
      <c r="G33" s="32" t="s">
        <v>42</v>
      </c>
      <c r="H33" s="32" t="s">
        <v>59</v>
      </c>
      <c r="I33" s="32" t="s">
        <v>115</v>
      </c>
      <c r="J33" s="36">
        <v>9251</v>
      </c>
      <c r="K33" s="36">
        <v>8695</v>
      </c>
      <c r="L33" s="32" t="s">
        <v>61</v>
      </c>
      <c r="M33" s="32" t="s">
        <v>52</v>
      </c>
      <c r="N33" s="37">
        <f>((J33/K33)-1)*100</f>
        <v>6.3944795859689485</v>
      </c>
      <c r="O33" s="37">
        <v>8965</v>
      </c>
      <c r="P33" s="32" t="s">
        <v>116</v>
      </c>
      <c r="Q33" s="32" t="s">
        <v>117</v>
      </c>
      <c r="R33" s="35"/>
      <c r="S33" s="35"/>
      <c r="T33" s="5"/>
      <c r="U33" s="5"/>
    </row>
    <row r="34" spans="1:21" ht="150" customHeight="1">
      <c r="A34" s="30"/>
      <c r="B34" s="326" t="s">
        <v>118</v>
      </c>
      <c r="C34" s="326"/>
      <c r="D34" s="32" t="s">
        <v>119</v>
      </c>
      <c r="E34" s="32" t="s">
        <v>120</v>
      </c>
      <c r="F34" s="32" t="s">
        <v>121</v>
      </c>
      <c r="G34" s="32" t="s">
        <v>42</v>
      </c>
      <c r="H34" s="32" t="s">
        <v>59</v>
      </c>
      <c r="I34" s="32" t="s">
        <v>122</v>
      </c>
      <c r="J34" s="36">
        <v>9251</v>
      </c>
      <c r="K34" s="36">
        <v>9251</v>
      </c>
      <c r="L34" s="32" t="s">
        <v>61</v>
      </c>
      <c r="M34" s="32" t="s">
        <v>46</v>
      </c>
      <c r="N34" s="37">
        <f>(J34/K34)*100</f>
        <v>100</v>
      </c>
      <c r="O34" s="37">
        <v>8695</v>
      </c>
      <c r="P34" s="32" t="s">
        <v>123</v>
      </c>
      <c r="Q34" s="32" t="s">
        <v>124</v>
      </c>
      <c r="R34" s="35"/>
      <c r="S34" s="35"/>
      <c r="T34" s="5"/>
      <c r="U34" s="5"/>
    </row>
    <row r="35" spans="1:21" s="39" customFormat="1" ht="150" customHeight="1">
      <c r="A35" s="38"/>
      <c r="B35" s="326" t="s">
        <v>125</v>
      </c>
      <c r="C35" s="326"/>
      <c r="D35" s="32" t="s">
        <v>126</v>
      </c>
      <c r="E35" s="32" t="s">
        <v>127</v>
      </c>
      <c r="F35" s="32" t="s">
        <v>128</v>
      </c>
      <c r="G35" s="32" t="s">
        <v>42</v>
      </c>
      <c r="H35" s="32" t="s">
        <v>59</v>
      </c>
      <c r="I35" s="32" t="s">
        <v>129</v>
      </c>
      <c r="J35" s="36">
        <v>100</v>
      </c>
      <c r="K35" s="36">
        <v>9251</v>
      </c>
      <c r="L35" s="32" t="s">
        <v>61</v>
      </c>
      <c r="M35" s="32" t="s">
        <v>46</v>
      </c>
      <c r="N35" s="37">
        <f>(J35/K35)*100</f>
        <v>1.0809642200843153</v>
      </c>
      <c r="O35" s="37">
        <v>76</v>
      </c>
      <c r="P35" s="32" t="s">
        <v>102</v>
      </c>
      <c r="Q35" s="32" t="s">
        <v>130</v>
      </c>
      <c r="R35" s="35"/>
      <c r="S35" s="35"/>
      <c r="T35" s="5"/>
      <c r="U35" s="5"/>
    </row>
    <row r="36" spans="1:21" ht="150" customHeight="1">
      <c r="A36" s="30"/>
      <c r="B36" s="326" t="s">
        <v>131</v>
      </c>
      <c r="C36" s="326"/>
      <c r="D36" s="32" t="s">
        <v>132</v>
      </c>
      <c r="E36" s="32" t="s">
        <v>133</v>
      </c>
      <c r="F36" s="32" t="s">
        <v>134</v>
      </c>
      <c r="G36" s="32" t="s">
        <v>42</v>
      </c>
      <c r="H36" s="32" t="s">
        <v>59</v>
      </c>
      <c r="I36" s="32" t="s">
        <v>135</v>
      </c>
      <c r="J36" s="36">
        <v>36</v>
      </c>
      <c r="K36" s="36">
        <v>36</v>
      </c>
      <c r="L36" s="32" t="s">
        <v>61</v>
      </c>
      <c r="M36" s="32" t="s">
        <v>46</v>
      </c>
      <c r="N36" s="37">
        <f>(J36/K36)*100</f>
        <v>100</v>
      </c>
      <c r="O36" s="37">
        <v>30</v>
      </c>
      <c r="P36" s="32" t="s">
        <v>136</v>
      </c>
      <c r="Q36" s="32" t="s">
        <v>137</v>
      </c>
      <c r="R36" s="35"/>
      <c r="S36" s="35"/>
      <c r="T36" s="5"/>
      <c r="U36" s="5"/>
    </row>
    <row r="37" spans="1:21" ht="150" customHeight="1">
      <c r="A37" s="30"/>
      <c r="B37" s="326" t="s">
        <v>138</v>
      </c>
      <c r="C37" s="326"/>
      <c r="D37" s="32" t="s">
        <v>139</v>
      </c>
      <c r="E37" s="32" t="s">
        <v>140</v>
      </c>
      <c r="F37" s="32" t="s">
        <v>141</v>
      </c>
      <c r="G37" s="32" t="s">
        <v>42</v>
      </c>
      <c r="H37" s="32" t="s">
        <v>59</v>
      </c>
      <c r="I37" s="32" t="s">
        <v>142</v>
      </c>
      <c r="J37" s="36">
        <v>15</v>
      </c>
      <c r="K37" s="36">
        <v>10</v>
      </c>
      <c r="L37" s="32" t="s">
        <v>61</v>
      </c>
      <c r="M37" s="32" t="s">
        <v>52</v>
      </c>
      <c r="N37" s="37">
        <f>((J37/K37)-1)*100</f>
        <v>50</v>
      </c>
      <c r="O37" s="37">
        <v>10</v>
      </c>
      <c r="P37" s="32" t="s">
        <v>143</v>
      </c>
      <c r="Q37" s="32" t="s">
        <v>144</v>
      </c>
      <c r="R37" s="35"/>
      <c r="S37" s="35"/>
      <c r="T37" s="5"/>
      <c r="U37" s="5"/>
    </row>
    <row r="38" spans="1:21" ht="150" customHeight="1">
      <c r="A38" s="30"/>
      <c r="B38" s="326" t="s">
        <v>145</v>
      </c>
      <c r="C38" s="326"/>
      <c r="D38" s="32" t="s">
        <v>146</v>
      </c>
      <c r="E38" s="32" t="s">
        <v>147</v>
      </c>
      <c r="F38" s="32" t="s">
        <v>148</v>
      </c>
      <c r="G38" s="32" t="s">
        <v>42</v>
      </c>
      <c r="H38" s="32" t="s">
        <v>59</v>
      </c>
      <c r="I38" s="32" t="s">
        <v>149</v>
      </c>
      <c r="J38" s="36">
        <v>12</v>
      </c>
      <c r="K38" s="36">
        <v>12</v>
      </c>
      <c r="L38" s="32" t="s">
        <v>61</v>
      </c>
      <c r="M38" s="32" t="s">
        <v>46</v>
      </c>
      <c r="N38" s="37">
        <f>(J38/K38)*100</f>
        <v>100</v>
      </c>
      <c r="O38" s="37">
        <v>10</v>
      </c>
      <c r="P38" s="32" t="s">
        <v>150</v>
      </c>
      <c r="Q38" s="32" t="s">
        <v>144</v>
      </c>
      <c r="R38" s="35"/>
      <c r="S38" s="35"/>
      <c r="T38" s="5"/>
      <c r="U38" s="5"/>
    </row>
    <row r="39" spans="1:21" ht="150" customHeight="1">
      <c r="A39" s="30"/>
      <c r="B39" s="326" t="s">
        <v>151</v>
      </c>
      <c r="C39" s="326"/>
      <c r="D39" s="32" t="s">
        <v>152</v>
      </c>
      <c r="E39" s="32" t="s">
        <v>153</v>
      </c>
      <c r="F39" s="32" t="s">
        <v>154</v>
      </c>
      <c r="G39" s="32" t="s">
        <v>42</v>
      </c>
      <c r="H39" s="32" t="s">
        <v>59</v>
      </c>
      <c r="I39" s="32" t="s">
        <v>101</v>
      </c>
      <c r="J39" s="36">
        <v>2</v>
      </c>
      <c r="K39" s="36">
        <v>2</v>
      </c>
      <c r="L39" s="32" t="s">
        <v>61</v>
      </c>
      <c r="M39" s="32" t="s">
        <v>46</v>
      </c>
      <c r="N39" s="37">
        <f>(J39/K39)*100</f>
        <v>100</v>
      </c>
      <c r="O39" s="37">
        <v>1</v>
      </c>
      <c r="P39" s="32" t="s">
        <v>102</v>
      </c>
      <c r="Q39" s="32" t="s">
        <v>130</v>
      </c>
      <c r="R39" s="35"/>
      <c r="S39" s="35"/>
      <c r="T39" s="5"/>
      <c r="U39" s="5"/>
    </row>
    <row r="40" spans="1:21" ht="150" customHeight="1">
      <c r="A40" s="30"/>
      <c r="B40" s="326" t="s">
        <v>155</v>
      </c>
      <c r="C40" s="326"/>
      <c r="D40" s="32" t="s">
        <v>156</v>
      </c>
      <c r="E40" s="32" t="s">
        <v>157</v>
      </c>
      <c r="F40" s="32" t="s">
        <v>158</v>
      </c>
      <c r="G40" s="32" t="s">
        <v>42</v>
      </c>
      <c r="H40" s="32" t="s">
        <v>59</v>
      </c>
      <c r="I40" s="32" t="s">
        <v>159</v>
      </c>
      <c r="J40" s="36">
        <v>1</v>
      </c>
      <c r="K40" s="36">
        <v>1</v>
      </c>
      <c r="L40" s="32" t="s">
        <v>61</v>
      </c>
      <c r="M40" s="32" t="s">
        <v>46</v>
      </c>
      <c r="N40" s="37">
        <f>(J40/K40)*100</f>
        <v>100</v>
      </c>
      <c r="O40" s="37">
        <v>1</v>
      </c>
      <c r="P40" s="32" t="s">
        <v>160</v>
      </c>
      <c r="Q40" s="32" t="s">
        <v>161</v>
      </c>
      <c r="R40" s="35"/>
      <c r="S40" s="35"/>
      <c r="T40" s="5"/>
      <c r="U40" s="5"/>
    </row>
    <row r="41" spans="1:21" ht="30" customHeight="1">
      <c r="A41" s="30"/>
      <c r="B41" s="29"/>
      <c r="C41" s="29"/>
      <c r="D41" s="35"/>
      <c r="E41" s="35"/>
      <c r="F41" s="35"/>
      <c r="G41" s="35"/>
      <c r="H41" s="35"/>
      <c r="I41" s="35"/>
      <c r="J41" s="40"/>
      <c r="K41" s="40"/>
      <c r="L41" s="35"/>
      <c r="M41" s="35"/>
      <c r="N41" s="41"/>
      <c r="O41" s="41"/>
      <c r="P41" s="35"/>
      <c r="Q41" s="35"/>
      <c r="R41" s="35"/>
      <c r="S41" s="35"/>
      <c r="T41" s="5"/>
      <c r="U41" s="5"/>
    </row>
    <row r="42" spans="1:21" ht="20.100000000000001" customHeight="1">
      <c r="A42" s="30"/>
      <c r="B42" s="29"/>
      <c r="C42" s="29"/>
      <c r="D42" s="35"/>
      <c r="E42" s="35"/>
      <c r="F42" s="35"/>
      <c r="G42" s="35"/>
      <c r="H42" s="35"/>
      <c r="I42" s="35"/>
      <c r="J42" s="40"/>
      <c r="K42" s="40"/>
      <c r="L42" s="35"/>
      <c r="M42" s="35"/>
      <c r="N42" s="41"/>
      <c r="O42" s="41"/>
      <c r="P42" s="35"/>
      <c r="Q42" s="35"/>
      <c r="R42" s="35"/>
      <c r="S42" s="35"/>
      <c r="T42" s="5"/>
      <c r="U42" s="5"/>
    </row>
    <row r="43" spans="1:21" ht="20.100000000000001" customHeight="1">
      <c r="A43" s="30"/>
      <c r="B43" s="67" t="s">
        <v>162</v>
      </c>
      <c r="C43" s="341" t="s">
        <v>163</v>
      </c>
      <c r="D43" s="342"/>
      <c r="E43" s="342"/>
      <c r="F43" s="342"/>
      <c r="G43" s="342"/>
      <c r="H43" s="343"/>
      <c r="I43" s="35"/>
      <c r="J43" s="40"/>
      <c r="K43" s="40"/>
      <c r="L43" s="35"/>
      <c r="M43" s="35"/>
      <c r="N43" s="41"/>
      <c r="O43" s="41"/>
      <c r="P43" s="35"/>
      <c r="Q43" s="35"/>
      <c r="R43" s="35"/>
      <c r="S43" s="35"/>
      <c r="T43" s="5"/>
      <c r="U43" s="5"/>
    </row>
    <row r="44" spans="1:21" ht="20.100000000000001" customHeight="1">
      <c r="A44" s="30"/>
      <c r="B44" s="67" t="s">
        <v>164</v>
      </c>
      <c r="C44" s="341" t="s">
        <v>565</v>
      </c>
      <c r="D44" s="342"/>
      <c r="E44" s="342"/>
      <c r="F44" s="342"/>
      <c r="G44" s="342"/>
      <c r="H44" s="343"/>
      <c r="I44" s="35"/>
      <c r="J44" s="40"/>
      <c r="K44" s="40"/>
      <c r="L44" s="35"/>
      <c r="M44" s="35"/>
      <c r="N44" s="41"/>
      <c r="O44" s="41"/>
      <c r="P44" s="35"/>
      <c r="Q44" s="35"/>
      <c r="R44" s="35"/>
      <c r="S44" s="35"/>
      <c r="T44" s="5"/>
      <c r="U44" s="5"/>
    </row>
    <row r="45" spans="1:21" ht="20.100000000000001" customHeight="1">
      <c r="A45" s="30"/>
      <c r="B45" s="67" t="s">
        <v>165</v>
      </c>
      <c r="C45" s="341" t="s">
        <v>166</v>
      </c>
      <c r="D45" s="342"/>
      <c r="E45" s="342"/>
      <c r="F45" s="342"/>
      <c r="G45" s="342"/>
      <c r="H45" s="343"/>
      <c r="I45" s="35"/>
      <c r="J45" s="40"/>
      <c r="K45" s="40"/>
      <c r="L45" s="35"/>
      <c r="M45" s="35"/>
      <c r="N45" s="41"/>
      <c r="O45" s="41"/>
      <c r="P45" s="35"/>
      <c r="Q45" s="35"/>
      <c r="R45" s="35"/>
      <c r="S45" s="35"/>
      <c r="T45" s="5"/>
      <c r="U45" s="5"/>
    </row>
    <row r="46" spans="1:21" ht="20.100000000000001" customHeight="1">
      <c r="A46" s="30"/>
      <c r="B46" s="67" t="s">
        <v>167</v>
      </c>
      <c r="C46" s="341" t="s">
        <v>168</v>
      </c>
      <c r="D46" s="342"/>
      <c r="E46" s="342"/>
      <c r="F46" s="342"/>
      <c r="G46" s="342"/>
      <c r="H46" s="343"/>
      <c r="I46" s="35"/>
      <c r="J46" s="40"/>
      <c r="K46" s="40"/>
      <c r="L46" s="35"/>
      <c r="M46" s="35"/>
      <c r="N46" s="41"/>
      <c r="O46" s="41"/>
      <c r="P46" s="35"/>
      <c r="Q46" s="35"/>
      <c r="R46" s="35"/>
      <c r="S46" s="35"/>
      <c r="T46" s="5"/>
      <c r="U46" s="5"/>
    </row>
    <row r="47" spans="1:21" ht="20.100000000000001" customHeight="1">
      <c r="A47" s="30"/>
      <c r="B47" s="67" t="s">
        <v>169</v>
      </c>
      <c r="C47" s="341" t="s">
        <v>170</v>
      </c>
      <c r="D47" s="342"/>
      <c r="E47" s="342"/>
      <c r="F47" s="342"/>
      <c r="G47" s="342"/>
      <c r="H47" s="343"/>
      <c r="I47" s="35"/>
      <c r="J47" s="40"/>
      <c r="K47" s="40"/>
      <c r="L47" s="35"/>
      <c r="M47" s="35"/>
      <c r="N47" s="41"/>
      <c r="O47" s="41"/>
      <c r="P47" s="35"/>
      <c r="Q47" s="35"/>
      <c r="R47" s="35"/>
      <c r="S47" s="35"/>
      <c r="T47" s="5"/>
      <c r="U47" s="5"/>
    </row>
    <row r="48" spans="1:21" ht="20.100000000000001" customHeight="1">
      <c r="A48" s="30"/>
      <c r="B48" s="67" t="s">
        <v>171</v>
      </c>
      <c r="C48" s="349" t="s">
        <v>172</v>
      </c>
      <c r="D48" s="350"/>
      <c r="E48" s="350"/>
      <c r="F48" s="350"/>
      <c r="G48" s="350"/>
      <c r="H48" s="351"/>
      <c r="I48" s="35"/>
      <c r="J48" s="40"/>
      <c r="K48" s="40"/>
      <c r="L48" s="35"/>
      <c r="M48" s="35"/>
      <c r="N48" s="41"/>
      <c r="O48" s="41"/>
      <c r="P48" s="35"/>
      <c r="Q48" s="35"/>
      <c r="R48" s="35"/>
      <c r="S48" s="35"/>
      <c r="T48" s="5"/>
      <c r="U48" s="5"/>
    </row>
    <row r="49" spans="1:22" ht="20.100000000000001" customHeight="1">
      <c r="A49" s="30"/>
      <c r="B49" s="67" t="s">
        <v>173</v>
      </c>
      <c r="C49" s="341" t="s">
        <v>174</v>
      </c>
      <c r="D49" s="342"/>
      <c r="E49" s="342"/>
      <c r="F49" s="342"/>
      <c r="G49" s="342"/>
      <c r="H49" s="343"/>
      <c r="I49" s="35"/>
      <c r="J49" s="40"/>
      <c r="K49" s="40"/>
      <c r="L49" s="35"/>
      <c r="M49" s="35"/>
      <c r="N49" s="41"/>
      <c r="O49" s="41"/>
      <c r="P49" s="35"/>
      <c r="Q49" s="35"/>
      <c r="R49" s="35"/>
      <c r="S49" s="35"/>
      <c r="T49" s="5"/>
      <c r="U49" s="5"/>
    </row>
    <row r="50" spans="1:22" ht="20.100000000000001" customHeight="1">
      <c r="A50" s="30"/>
      <c r="B50" s="29"/>
      <c r="C50" s="29"/>
      <c r="D50" s="35"/>
      <c r="E50" s="35"/>
      <c r="F50" s="35"/>
      <c r="G50" s="35"/>
      <c r="H50" s="35"/>
      <c r="I50" s="35"/>
      <c r="J50" s="40"/>
      <c r="K50" s="40"/>
      <c r="L50" s="35"/>
      <c r="M50" s="35"/>
      <c r="N50" s="41"/>
      <c r="O50" s="41"/>
      <c r="P50" s="35"/>
      <c r="Q50" s="35"/>
      <c r="R50" s="35"/>
      <c r="S50" s="35"/>
      <c r="T50" s="5"/>
      <c r="U50" s="5"/>
    </row>
    <row r="51" spans="1:22" ht="20.100000000000001" customHeight="1">
      <c r="A51" s="30"/>
      <c r="B51" s="337" t="s">
        <v>175</v>
      </c>
      <c r="C51" s="338"/>
      <c r="D51" s="338"/>
      <c r="E51" s="338"/>
      <c r="F51" s="338"/>
      <c r="G51" s="338"/>
      <c r="H51" s="339"/>
      <c r="I51" s="5"/>
      <c r="J51" s="42"/>
      <c r="K51" s="42"/>
      <c r="L51" s="5"/>
      <c r="M51" s="5"/>
      <c r="N51" s="42"/>
      <c r="O51" s="42"/>
      <c r="P51" s="5"/>
      <c r="Q51" s="5"/>
      <c r="R51" s="5"/>
      <c r="S51" s="5"/>
      <c r="T51" s="5"/>
      <c r="U51" s="5"/>
      <c r="V51" s="43"/>
    </row>
    <row r="52" spans="1:22" ht="21" customHeight="1">
      <c r="A52" s="30"/>
      <c r="B52" s="5"/>
      <c r="C52" s="5"/>
      <c r="D52" s="5"/>
      <c r="E52" s="5"/>
      <c r="F52" s="5"/>
      <c r="G52" s="5"/>
      <c r="H52" s="5"/>
      <c r="I52" s="5"/>
      <c r="J52" s="42"/>
      <c r="K52" s="42"/>
      <c r="L52" s="5"/>
      <c r="M52" s="5"/>
      <c r="N52" s="42"/>
      <c r="O52" s="42"/>
      <c r="P52" s="5"/>
      <c r="Q52" s="5"/>
      <c r="R52" s="5"/>
      <c r="S52" s="5"/>
      <c r="T52" s="5"/>
      <c r="U52" s="5"/>
      <c r="V52" s="43"/>
    </row>
    <row r="53" spans="1:22" ht="20.100000000000001" hidden="1" customHeight="1">
      <c r="A53" s="44"/>
      <c r="B53"/>
      <c r="C53"/>
      <c r="D53"/>
      <c r="E53"/>
      <c r="F53"/>
      <c r="G53"/>
      <c r="H53"/>
      <c r="I53"/>
      <c r="J53" s="45"/>
      <c r="K53" s="45"/>
      <c r="L53"/>
      <c r="M53"/>
      <c r="N53" s="45"/>
      <c r="O53" s="45"/>
      <c r="P53"/>
      <c r="Q53"/>
      <c r="R53" s="43"/>
      <c r="S53" s="43"/>
    </row>
    <row r="54" spans="1:22" ht="20.100000000000001" hidden="1" customHeight="1">
      <c r="B54"/>
      <c r="C54"/>
      <c r="D54"/>
      <c r="E54"/>
      <c r="F54"/>
      <c r="G54"/>
      <c r="H54"/>
      <c r="I54"/>
      <c r="J54" s="45"/>
      <c r="K54" s="45"/>
      <c r="L54"/>
      <c r="M54"/>
      <c r="N54" s="45"/>
      <c r="O54" s="45"/>
      <c r="P54"/>
      <c r="Q54"/>
      <c r="R54" s="43"/>
      <c r="S54" s="43"/>
    </row>
    <row r="55" spans="1:22" ht="20.100000000000001" hidden="1" customHeight="1">
      <c r="B55"/>
      <c r="C55"/>
      <c r="D55"/>
      <c r="E55"/>
      <c r="F55"/>
      <c r="G55"/>
      <c r="H55"/>
      <c r="I55"/>
      <c r="J55" s="45"/>
      <c r="K55" s="45"/>
      <c r="L55"/>
      <c r="M55"/>
      <c r="N55" s="45"/>
      <c r="O55" s="45"/>
      <c r="P55"/>
      <c r="Q55"/>
      <c r="R55" s="43"/>
      <c r="S55" s="43"/>
    </row>
    <row r="56" spans="1:22" ht="20.100000000000001" hidden="1" customHeight="1">
      <c r="B56"/>
      <c r="C56"/>
      <c r="D56"/>
      <c r="E56"/>
      <c r="F56"/>
      <c r="G56"/>
      <c r="H56"/>
      <c r="I56"/>
      <c r="J56" s="45"/>
      <c r="K56" s="45"/>
      <c r="L56"/>
      <c r="M56"/>
      <c r="N56" s="45"/>
      <c r="O56" s="45"/>
      <c r="P56"/>
      <c r="Q56"/>
      <c r="R56" s="43"/>
      <c r="S56" s="43"/>
    </row>
    <row r="57" spans="1:22" ht="20.100000000000001" hidden="1" customHeight="1">
      <c r="B57"/>
      <c r="C57"/>
      <c r="D57"/>
      <c r="E57"/>
      <c r="F57"/>
      <c r="G57"/>
      <c r="H57"/>
      <c r="I57"/>
      <c r="J57" s="45"/>
      <c r="K57" s="45"/>
      <c r="L57"/>
      <c r="M57"/>
      <c r="N57" s="45"/>
      <c r="O57" s="45"/>
      <c r="P57"/>
      <c r="Q57"/>
      <c r="R57" s="43"/>
      <c r="S57" s="43"/>
    </row>
    <row r="58" spans="1:22" ht="20.100000000000001" hidden="1" customHeight="1">
      <c r="B58"/>
      <c r="C58"/>
      <c r="D58"/>
      <c r="E58"/>
      <c r="F58"/>
      <c r="G58"/>
      <c r="H58"/>
      <c r="I58"/>
      <c r="J58" s="45"/>
      <c r="K58" s="45"/>
      <c r="L58"/>
      <c r="M58"/>
      <c r="N58" s="45"/>
      <c r="O58" s="45"/>
      <c r="P58"/>
      <c r="Q58"/>
      <c r="R58" s="43"/>
      <c r="S58" s="43"/>
    </row>
    <row r="59" spans="1:22" ht="20.100000000000001" hidden="1" customHeight="1"/>
    <row r="60" spans="1:22" ht="20.100000000000001" hidden="1" customHeight="1"/>
    <row r="61" spans="1:22" ht="20.100000000000001" hidden="1" customHeight="1"/>
    <row r="62" spans="1:22" ht="20.100000000000001" hidden="1" customHeight="1"/>
    <row r="63" spans="1:22" ht="20.100000000000001" hidden="1" customHeight="1"/>
    <row r="64" spans="1:22" ht="20.100000000000001" hidden="1" customHeight="1"/>
    <row r="65" ht="20.100000000000001" hidden="1" customHeight="1"/>
    <row r="66" ht="20.100000000000001" hidden="1" customHeight="1"/>
    <row r="67" ht="20.100000000000001" hidden="1" customHeight="1"/>
    <row r="68" ht="20.100000000000001" hidden="1" customHeight="1"/>
  </sheetData>
  <mergeCells count="63">
    <mergeCell ref="C49:H49"/>
    <mergeCell ref="B51:H51"/>
    <mergeCell ref="C43:H43"/>
    <mergeCell ref="C44:H44"/>
    <mergeCell ref="C45:H45"/>
    <mergeCell ref="C46:H46"/>
    <mergeCell ref="C47:H47"/>
    <mergeCell ref="C48:H48"/>
    <mergeCell ref="B40:C40"/>
    <mergeCell ref="B29:C29"/>
    <mergeCell ref="B30:C30"/>
    <mergeCell ref="B31:C31"/>
    <mergeCell ref="B32:C32"/>
    <mergeCell ref="B33:C33"/>
    <mergeCell ref="B34:C34"/>
    <mergeCell ref="B35:C35"/>
    <mergeCell ref="B36:C36"/>
    <mergeCell ref="B37:C37"/>
    <mergeCell ref="B38:C38"/>
    <mergeCell ref="B39:C39"/>
    <mergeCell ref="B28:C28"/>
    <mergeCell ref="B16:C16"/>
    <mergeCell ref="D16:H16"/>
    <mergeCell ref="B17:C17"/>
    <mergeCell ref="D17:H17"/>
    <mergeCell ref="B21:Q21"/>
    <mergeCell ref="B22:C22"/>
    <mergeCell ref="B23:C23"/>
    <mergeCell ref="B24:C24"/>
    <mergeCell ref="B25:C25"/>
    <mergeCell ref="B26:C26"/>
    <mergeCell ref="B27:C27"/>
    <mergeCell ref="B19:C19"/>
    <mergeCell ref="E19:H19"/>
    <mergeCell ref="A12:A13"/>
    <mergeCell ref="B12:C12"/>
    <mergeCell ref="D12:H12"/>
    <mergeCell ref="B13:C13"/>
    <mergeCell ref="D13:H13"/>
    <mergeCell ref="A14:A17"/>
    <mergeCell ref="B14:C14"/>
    <mergeCell ref="D14:H14"/>
    <mergeCell ref="B15:C15"/>
    <mergeCell ref="D15:H15"/>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31496062992125984" right="0.31496062992125984" top="0.35433070866141736" bottom="0.35433070866141736" header="0.31496062992125984" footer="0.31496062992125984"/>
  <pageSetup scale="20" fitToHeight="6" orientation="landscape"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topLeftCell="A14" zoomScale="55" zoomScaleNormal="55" workbookViewId="0">
      <selection activeCell="I61" sqref="I61"/>
    </sheetView>
  </sheetViews>
  <sheetFormatPr baseColWidth="10" defaultColWidth="0" defaultRowHeight="15" zeroHeight="1"/>
  <cols>
    <col min="1" max="1" width="15.7109375" style="46" customWidth="1"/>
    <col min="2" max="2" width="70.28515625" style="46" bestFit="1" customWidth="1"/>
    <col min="3" max="3" width="15.7109375" style="47" customWidth="1"/>
    <col min="4" max="17" width="35.7109375" style="46" customWidth="1"/>
    <col min="18" max="19" width="11.42578125" style="43" customWidth="1"/>
    <col min="20" max="16384" width="11.42578125" style="43" hidden="1"/>
  </cols>
  <sheetData>
    <row r="1" spans="1:17" ht="15.75">
      <c r="A1" s="49"/>
      <c r="B1" s="1"/>
      <c r="C1" s="2"/>
      <c r="D1" s="1"/>
      <c r="E1" s="1"/>
      <c r="F1" s="1"/>
      <c r="G1" s="1"/>
      <c r="H1" s="1"/>
      <c r="I1" s="1"/>
      <c r="J1" s="4"/>
      <c r="K1" s="4"/>
      <c r="L1" s="4"/>
      <c r="M1" s="4"/>
      <c r="N1" s="4"/>
      <c r="O1" s="4"/>
      <c r="P1" s="4"/>
      <c r="Q1" s="4"/>
    </row>
    <row r="2" spans="1:17" ht="4.5" customHeight="1">
      <c r="A2" s="99"/>
      <c r="B2" s="7"/>
      <c r="C2" s="8"/>
      <c r="D2" s="6"/>
      <c r="E2" s="6"/>
      <c r="F2" s="9"/>
      <c r="G2" s="9"/>
      <c r="H2" s="9"/>
      <c r="I2" s="9"/>
      <c r="J2" s="12"/>
      <c r="K2" s="43"/>
      <c r="L2" s="12"/>
      <c r="M2" s="12"/>
      <c r="N2" s="14"/>
      <c r="O2" s="14"/>
      <c r="P2" s="14"/>
      <c r="Q2" s="14"/>
    </row>
    <row r="3" spans="1:17" ht="20.100000000000001" customHeight="1">
      <c r="A3" s="100"/>
      <c r="B3" s="464" t="s">
        <v>0</v>
      </c>
      <c r="C3" s="464"/>
      <c r="D3" s="376" t="s">
        <v>1</v>
      </c>
      <c r="E3" s="376"/>
      <c r="F3" s="376"/>
      <c r="G3" s="376"/>
      <c r="H3" s="420"/>
      <c r="I3" s="52"/>
      <c r="J3" s="14"/>
      <c r="K3" s="53"/>
      <c r="L3" s="17"/>
      <c r="M3" s="14"/>
      <c r="N3" s="14"/>
      <c r="O3" s="14"/>
      <c r="P3" s="14"/>
      <c r="Q3" s="14"/>
    </row>
    <row r="4" spans="1:17" ht="20.100000000000001" customHeight="1">
      <c r="A4" s="100"/>
      <c r="B4" s="464" t="s">
        <v>2</v>
      </c>
      <c r="C4" s="464"/>
      <c r="D4" s="370" t="s">
        <v>2802</v>
      </c>
      <c r="E4" s="370"/>
      <c r="F4" s="370"/>
      <c r="G4" s="370"/>
      <c r="H4" s="421"/>
      <c r="I4" s="54"/>
      <c r="J4" s="14"/>
      <c r="K4" s="14"/>
      <c r="L4" s="14"/>
      <c r="M4" s="14"/>
      <c r="N4" s="14"/>
      <c r="O4" s="14"/>
      <c r="P4" s="14"/>
      <c r="Q4" s="14"/>
    </row>
    <row r="5" spans="1:17" ht="20.100000000000001" customHeight="1">
      <c r="A5" s="100"/>
      <c r="B5" s="464" t="s">
        <v>3</v>
      </c>
      <c r="C5" s="464"/>
      <c r="D5" s="370" t="s">
        <v>1238</v>
      </c>
      <c r="E5" s="370"/>
      <c r="F5" s="370"/>
      <c r="G5" s="370"/>
      <c r="H5" s="421"/>
      <c r="I5" s="54"/>
      <c r="J5" s="14"/>
      <c r="K5" s="4"/>
      <c r="L5" s="14"/>
      <c r="M5" s="14"/>
      <c r="N5" s="55"/>
      <c r="O5" s="55"/>
      <c r="P5" s="14"/>
      <c r="Q5" s="14"/>
    </row>
    <row r="6" spans="1:17" ht="20.100000000000001" customHeight="1">
      <c r="A6" s="100"/>
      <c r="B6" s="464" t="s">
        <v>5</v>
      </c>
      <c r="C6" s="464"/>
      <c r="D6" s="331" t="s">
        <v>577</v>
      </c>
      <c r="E6" s="331"/>
      <c r="F6" s="331"/>
      <c r="G6" s="331"/>
      <c r="H6" s="465"/>
      <c r="I6" s="56"/>
      <c r="J6" s="21"/>
      <c r="K6" s="21"/>
      <c r="L6" s="21"/>
      <c r="M6" s="14"/>
      <c r="N6" s="55"/>
      <c r="O6" s="55"/>
      <c r="P6" s="14"/>
      <c r="Q6" s="14"/>
    </row>
    <row r="7" spans="1:17" ht="20.100000000000001" customHeight="1">
      <c r="A7" s="100"/>
      <c r="B7" s="464" t="s">
        <v>7</v>
      </c>
      <c r="C7" s="464"/>
      <c r="D7" s="370" t="s">
        <v>1239</v>
      </c>
      <c r="E7" s="370"/>
      <c r="F7" s="370"/>
      <c r="G7" s="370"/>
      <c r="H7" s="421"/>
      <c r="I7" s="56"/>
      <c r="J7" s="21"/>
      <c r="K7" s="21"/>
      <c r="L7" s="21"/>
      <c r="M7" s="14"/>
      <c r="N7" s="55"/>
      <c r="O7" s="55"/>
      <c r="P7" s="14"/>
      <c r="Q7" s="14"/>
    </row>
    <row r="8" spans="1:17" ht="20.100000000000001" customHeight="1">
      <c r="A8" s="100"/>
      <c r="B8" s="464" t="s">
        <v>9</v>
      </c>
      <c r="C8" s="464"/>
      <c r="D8" s="370" t="s">
        <v>1245</v>
      </c>
      <c r="E8" s="370"/>
      <c r="F8" s="370"/>
      <c r="G8" s="370"/>
      <c r="H8" s="421"/>
      <c r="I8" s="56"/>
      <c r="J8" s="21"/>
      <c r="K8" s="21"/>
      <c r="L8" s="21"/>
      <c r="M8" s="14"/>
      <c r="N8" s="14"/>
      <c r="O8" s="14"/>
      <c r="P8" s="14"/>
      <c r="Q8" s="14"/>
    </row>
    <row r="9" spans="1:17" ht="20.100000000000001" customHeight="1">
      <c r="A9" s="100"/>
      <c r="B9" s="464" t="s">
        <v>10</v>
      </c>
      <c r="C9" s="464"/>
      <c r="D9" s="370" t="s">
        <v>1219</v>
      </c>
      <c r="E9" s="370"/>
      <c r="F9" s="370"/>
      <c r="G9" s="370"/>
      <c r="H9" s="421"/>
      <c r="I9" s="57"/>
      <c r="J9" s="24"/>
      <c r="K9" s="24"/>
      <c r="L9" s="24"/>
      <c r="M9" s="24"/>
      <c r="N9" s="24"/>
      <c r="O9" s="24"/>
      <c r="P9" s="14"/>
      <c r="Q9" s="14"/>
    </row>
    <row r="10" spans="1:17" ht="50.1" customHeight="1">
      <c r="A10" s="466" t="s">
        <v>1277</v>
      </c>
      <c r="B10" s="467" t="s">
        <v>12</v>
      </c>
      <c r="C10" s="464"/>
      <c r="D10" s="370" t="s">
        <v>375</v>
      </c>
      <c r="E10" s="370"/>
      <c r="F10" s="370"/>
      <c r="G10" s="370"/>
      <c r="H10" s="421"/>
      <c r="I10" s="57"/>
      <c r="J10" s="24"/>
      <c r="K10" s="58"/>
      <c r="L10" s="24"/>
      <c r="M10" s="24"/>
      <c r="N10" s="24"/>
      <c r="O10" s="24"/>
      <c r="P10" s="25"/>
      <c r="Q10" s="14"/>
    </row>
    <row r="11" spans="1:17" ht="50.1" customHeight="1">
      <c r="A11" s="466"/>
      <c r="B11" s="467" t="s">
        <v>14</v>
      </c>
      <c r="C11" s="464"/>
      <c r="D11" s="340" t="s">
        <v>1220</v>
      </c>
      <c r="E11" s="340"/>
      <c r="F11" s="340"/>
      <c r="G11" s="340"/>
      <c r="H11" s="346"/>
      <c r="I11" s="57"/>
      <c r="J11" s="24"/>
      <c r="K11" s="24"/>
      <c r="L11" s="24"/>
      <c r="M11" s="24"/>
      <c r="N11" s="24"/>
      <c r="O11" s="24"/>
      <c r="P11" s="14"/>
      <c r="Q11" s="14"/>
    </row>
    <row r="12" spans="1:17" ht="50.1" customHeight="1">
      <c r="A12" s="466" t="s">
        <v>1278</v>
      </c>
      <c r="B12" s="467" t="s">
        <v>16</v>
      </c>
      <c r="C12" s="464"/>
      <c r="D12" s="370" t="s">
        <v>1221</v>
      </c>
      <c r="E12" s="370"/>
      <c r="F12" s="370"/>
      <c r="G12" s="370"/>
      <c r="H12" s="421"/>
      <c r="I12" s="57"/>
      <c r="J12" s="24"/>
      <c r="K12" s="24"/>
      <c r="L12" s="24"/>
      <c r="M12" s="24"/>
      <c r="N12" s="24"/>
      <c r="O12" s="24"/>
      <c r="P12" s="14"/>
      <c r="Q12" s="14"/>
    </row>
    <row r="13" spans="1:17" ht="50.1" customHeight="1">
      <c r="A13" s="466"/>
      <c r="B13" s="467" t="s">
        <v>18</v>
      </c>
      <c r="C13" s="464"/>
      <c r="D13" s="370" t="s">
        <v>1222</v>
      </c>
      <c r="E13" s="370"/>
      <c r="F13" s="370"/>
      <c r="G13" s="370"/>
      <c r="H13" s="421"/>
      <c r="I13" s="57"/>
      <c r="J13" s="24"/>
      <c r="K13" s="24"/>
      <c r="L13" s="24"/>
      <c r="M13" s="24"/>
      <c r="N13" s="24"/>
      <c r="O13" s="24"/>
      <c r="P13" s="14"/>
      <c r="Q13" s="14"/>
    </row>
    <row r="14" spans="1:17" ht="50.1" customHeight="1">
      <c r="A14" s="466" t="s">
        <v>1279</v>
      </c>
      <c r="B14" s="464" t="s">
        <v>20</v>
      </c>
      <c r="C14" s="464"/>
      <c r="D14" s="340" t="s">
        <v>1223</v>
      </c>
      <c r="E14" s="340"/>
      <c r="F14" s="340"/>
      <c r="G14" s="340"/>
      <c r="H14" s="340"/>
      <c r="I14" s="112"/>
      <c r="J14" s="24"/>
      <c r="K14" s="24"/>
      <c r="L14" s="24"/>
      <c r="M14" s="24"/>
      <c r="N14" s="24"/>
      <c r="O14" s="24"/>
      <c r="P14" s="14"/>
      <c r="Q14" s="14"/>
    </row>
    <row r="15" spans="1:17" ht="50.1" customHeight="1">
      <c r="A15" s="466"/>
      <c r="B15" s="464" t="s">
        <v>22</v>
      </c>
      <c r="C15" s="464"/>
      <c r="D15" s="340" t="s">
        <v>578</v>
      </c>
      <c r="E15" s="340"/>
      <c r="F15" s="340"/>
      <c r="G15" s="340"/>
      <c r="H15" s="340"/>
      <c r="I15" s="112"/>
      <c r="J15" s="14"/>
      <c r="K15" s="14"/>
      <c r="L15" s="24"/>
      <c r="M15" s="14"/>
      <c r="N15" s="24"/>
      <c r="O15" s="24"/>
      <c r="P15" s="14"/>
      <c r="Q15" s="14"/>
    </row>
    <row r="16" spans="1:17" ht="50.1" customHeight="1">
      <c r="A16" s="466"/>
      <c r="B16" s="470" t="s">
        <v>573</v>
      </c>
      <c r="C16" s="467"/>
      <c r="D16" s="340" t="s">
        <v>1236</v>
      </c>
      <c r="E16" s="340"/>
      <c r="F16" s="340"/>
      <c r="G16" s="340"/>
      <c r="H16" s="340"/>
      <c r="I16" s="112"/>
      <c r="J16" s="14"/>
      <c r="K16" s="14"/>
      <c r="L16" s="24"/>
      <c r="M16" s="14"/>
      <c r="N16" s="24"/>
      <c r="O16" s="24"/>
      <c r="P16" s="14"/>
      <c r="Q16" s="14"/>
    </row>
    <row r="17" spans="1:17" ht="50.1" customHeight="1">
      <c r="A17" s="466"/>
      <c r="B17" s="464" t="s">
        <v>1470</v>
      </c>
      <c r="C17" s="464"/>
      <c r="D17" s="340" t="s">
        <v>1237</v>
      </c>
      <c r="E17" s="340"/>
      <c r="F17" s="340"/>
      <c r="G17" s="340"/>
      <c r="H17" s="340"/>
      <c r="I17" s="112"/>
      <c r="J17" s="14"/>
      <c r="K17" s="14"/>
      <c r="L17" s="24"/>
      <c r="M17" s="14"/>
      <c r="N17" s="24"/>
      <c r="O17" s="24"/>
      <c r="P17" s="14"/>
      <c r="Q17" s="14"/>
    </row>
    <row r="18" spans="1:17" ht="15.75">
      <c r="A18" s="6"/>
      <c r="B18" s="26"/>
      <c r="C18" s="26"/>
      <c r="D18" s="6"/>
      <c r="E18" s="6"/>
      <c r="F18" s="6"/>
      <c r="G18" s="6"/>
      <c r="H18" s="6"/>
      <c r="I18" s="6"/>
      <c r="J18" s="13"/>
      <c r="K18" s="13"/>
      <c r="L18" s="14"/>
      <c r="M18" s="14"/>
      <c r="N18" s="13"/>
      <c r="O18" s="129"/>
      <c r="P18" s="14"/>
      <c r="Q18" s="14"/>
    </row>
    <row r="19" spans="1:17" ht="50.1" customHeight="1">
      <c r="A19" s="6"/>
      <c r="B19" s="474" t="s">
        <v>2659</v>
      </c>
      <c r="C19" s="474"/>
      <c r="D19" s="323">
        <v>187262665</v>
      </c>
      <c r="E19" s="365" t="s">
        <v>4366</v>
      </c>
      <c r="F19" s="365"/>
      <c r="G19" s="365"/>
      <c r="H19" s="365"/>
      <c r="I19" s="6"/>
      <c r="J19" s="13"/>
      <c r="K19" s="13"/>
      <c r="L19" s="14"/>
      <c r="M19" s="14"/>
      <c r="N19" s="13"/>
      <c r="O19" s="129"/>
      <c r="P19" s="14"/>
      <c r="Q19" s="14"/>
    </row>
    <row r="20" spans="1:17" ht="15.75">
      <c r="A20" s="99"/>
      <c r="B20" s="26"/>
      <c r="C20" s="26"/>
      <c r="D20" s="6"/>
      <c r="E20" s="6"/>
      <c r="F20" s="6"/>
      <c r="G20" s="6"/>
      <c r="H20" s="6"/>
      <c r="I20" s="6"/>
      <c r="J20" s="14"/>
      <c r="K20" s="14"/>
      <c r="L20" s="14"/>
      <c r="M20" s="14"/>
      <c r="N20" s="14"/>
      <c r="O20" s="14"/>
      <c r="P20" s="14"/>
      <c r="Q20" s="14"/>
    </row>
    <row r="21" spans="1:17" ht="50.1" customHeight="1">
      <c r="A21" s="99"/>
      <c r="B21" s="471" t="s">
        <v>579</v>
      </c>
      <c r="C21" s="472"/>
      <c r="D21" s="472"/>
      <c r="E21" s="472"/>
      <c r="F21" s="472"/>
      <c r="G21" s="472"/>
      <c r="H21" s="472"/>
      <c r="I21" s="472"/>
      <c r="J21" s="472"/>
      <c r="K21" s="472"/>
      <c r="L21" s="472"/>
      <c r="M21" s="472"/>
      <c r="N21" s="472"/>
      <c r="O21" s="472"/>
      <c r="P21" s="472"/>
      <c r="Q21" s="473"/>
    </row>
    <row r="22" spans="1:17" ht="50.1" customHeight="1">
      <c r="A22" s="99"/>
      <c r="B22" s="468"/>
      <c r="C22" s="469"/>
      <c r="D22" s="111" t="s">
        <v>25</v>
      </c>
      <c r="E22" s="111" t="s">
        <v>26</v>
      </c>
      <c r="F22" s="111" t="s">
        <v>27</v>
      </c>
      <c r="G22" s="111" t="s">
        <v>28</v>
      </c>
      <c r="H22" s="111" t="s">
        <v>29</v>
      </c>
      <c r="I22" s="111" t="s">
        <v>30</v>
      </c>
      <c r="J22" s="111" t="s">
        <v>31</v>
      </c>
      <c r="K22" s="111" t="s">
        <v>32</v>
      </c>
      <c r="L22" s="111" t="s">
        <v>33</v>
      </c>
      <c r="M22" s="111" t="s">
        <v>34</v>
      </c>
      <c r="N22" s="111" t="s">
        <v>35</v>
      </c>
      <c r="O22" s="111" t="s">
        <v>36</v>
      </c>
      <c r="P22" s="111" t="s">
        <v>37</v>
      </c>
      <c r="Q22" s="111" t="s">
        <v>38</v>
      </c>
    </row>
    <row r="23" spans="1:17" ht="150" customHeight="1">
      <c r="A23" s="48"/>
      <c r="B23" s="464" t="s">
        <v>39</v>
      </c>
      <c r="C23" s="464"/>
      <c r="D23" s="32" t="s">
        <v>580</v>
      </c>
      <c r="E23" s="32" t="s">
        <v>581</v>
      </c>
      <c r="F23" s="32" t="s">
        <v>582</v>
      </c>
      <c r="G23" s="32" t="s">
        <v>42</v>
      </c>
      <c r="H23" s="32" t="s">
        <v>43</v>
      </c>
      <c r="I23" s="32" t="s">
        <v>583</v>
      </c>
      <c r="J23" s="36">
        <v>13038</v>
      </c>
      <c r="K23" s="36">
        <v>13038</v>
      </c>
      <c r="L23" s="32" t="s">
        <v>45</v>
      </c>
      <c r="M23" s="32" t="s">
        <v>52</v>
      </c>
      <c r="N23" s="36">
        <f>((J23/K23)-1)*100</f>
        <v>0</v>
      </c>
      <c r="O23" s="36">
        <v>13038</v>
      </c>
      <c r="P23" s="32" t="s">
        <v>584</v>
      </c>
      <c r="Q23" s="32"/>
    </row>
    <row r="24" spans="1:17" ht="150" customHeight="1">
      <c r="A24" s="48"/>
      <c r="B24" s="464" t="s">
        <v>48</v>
      </c>
      <c r="C24" s="464"/>
      <c r="D24" s="32" t="s">
        <v>585</v>
      </c>
      <c r="E24" s="32" t="s">
        <v>586</v>
      </c>
      <c r="F24" s="32" t="s">
        <v>587</v>
      </c>
      <c r="G24" s="32" t="s">
        <v>42</v>
      </c>
      <c r="H24" s="32" t="s">
        <v>43</v>
      </c>
      <c r="I24" s="32" t="s">
        <v>588</v>
      </c>
      <c r="J24" s="36">
        <v>6800</v>
      </c>
      <c r="K24" s="36">
        <v>6800</v>
      </c>
      <c r="L24" s="32" t="s">
        <v>45</v>
      </c>
      <c r="M24" s="32" t="s">
        <v>46</v>
      </c>
      <c r="N24" s="36">
        <f>(J24/K24)*100</f>
        <v>100</v>
      </c>
      <c r="O24" s="36">
        <v>5000</v>
      </c>
      <c r="P24" s="32" t="s">
        <v>589</v>
      </c>
      <c r="Q24" s="32" t="s">
        <v>590</v>
      </c>
    </row>
    <row r="25" spans="1:17" ht="150" customHeight="1">
      <c r="A25" s="48"/>
      <c r="B25" s="464" t="s">
        <v>55</v>
      </c>
      <c r="C25" s="464"/>
      <c r="D25" s="32" t="s">
        <v>591</v>
      </c>
      <c r="E25" s="32" t="s">
        <v>592</v>
      </c>
      <c r="F25" s="32" t="s">
        <v>593</v>
      </c>
      <c r="G25" s="32" t="s">
        <v>42</v>
      </c>
      <c r="H25" s="32" t="s">
        <v>59</v>
      </c>
      <c r="I25" s="32" t="s">
        <v>594</v>
      </c>
      <c r="J25" s="36">
        <v>1000</v>
      </c>
      <c r="K25" s="36">
        <v>1000</v>
      </c>
      <c r="L25" s="32" t="s">
        <v>427</v>
      </c>
      <c r="M25" s="32" t="s">
        <v>46</v>
      </c>
      <c r="N25" s="36">
        <f t="shared" ref="N25:N52" si="0">(J25/K25)*100</f>
        <v>100</v>
      </c>
      <c r="O25" s="36">
        <v>900</v>
      </c>
      <c r="P25" s="32" t="s">
        <v>595</v>
      </c>
      <c r="Q25" s="32" t="s">
        <v>596</v>
      </c>
    </row>
    <row r="26" spans="1:17" ht="150" customHeight="1">
      <c r="A26" s="48"/>
      <c r="B26" s="464" t="s">
        <v>64</v>
      </c>
      <c r="C26" s="464"/>
      <c r="D26" s="32" t="s">
        <v>597</v>
      </c>
      <c r="E26" s="32" t="s">
        <v>598</v>
      </c>
      <c r="F26" s="32" t="s">
        <v>599</v>
      </c>
      <c r="G26" s="32" t="s">
        <v>42</v>
      </c>
      <c r="H26" s="32" t="s">
        <v>59</v>
      </c>
      <c r="I26" s="32" t="s">
        <v>600</v>
      </c>
      <c r="J26" s="36">
        <v>1000</v>
      </c>
      <c r="K26" s="36">
        <v>1000</v>
      </c>
      <c r="L26" s="32" t="s">
        <v>427</v>
      </c>
      <c r="M26" s="32" t="s">
        <v>46</v>
      </c>
      <c r="N26" s="36">
        <f t="shared" si="0"/>
        <v>100</v>
      </c>
      <c r="O26" s="36">
        <v>900</v>
      </c>
      <c r="P26" s="32" t="s">
        <v>595</v>
      </c>
      <c r="Q26" s="32" t="s">
        <v>601</v>
      </c>
    </row>
    <row r="27" spans="1:17" ht="150" customHeight="1">
      <c r="A27" s="48"/>
      <c r="B27" s="464" t="s">
        <v>71</v>
      </c>
      <c r="C27" s="464"/>
      <c r="D27" s="32" t="s">
        <v>602</v>
      </c>
      <c r="E27" s="32" t="s">
        <v>603</v>
      </c>
      <c r="F27" s="32" t="s">
        <v>604</v>
      </c>
      <c r="G27" s="32" t="s">
        <v>42</v>
      </c>
      <c r="H27" s="32" t="s">
        <v>59</v>
      </c>
      <c r="I27" s="32" t="s">
        <v>605</v>
      </c>
      <c r="J27" s="36">
        <v>22</v>
      </c>
      <c r="K27" s="36">
        <v>22</v>
      </c>
      <c r="L27" s="32" t="s">
        <v>45</v>
      </c>
      <c r="M27" s="32" t="s">
        <v>46</v>
      </c>
      <c r="N27" s="36">
        <f t="shared" si="0"/>
        <v>100</v>
      </c>
      <c r="O27" s="36">
        <v>20</v>
      </c>
      <c r="P27" s="32" t="s">
        <v>595</v>
      </c>
      <c r="Q27" s="32" t="s">
        <v>606</v>
      </c>
    </row>
    <row r="28" spans="1:17" ht="150" customHeight="1">
      <c r="A28" s="48"/>
      <c r="B28" s="464" t="s">
        <v>111</v>
      </c>
      <c r="C28" s="464"/>
      <c r="D28" s="32" t="s">
        <v>607</v>
      </c>
      <c r="E28" s="32" t="s">
        <v>608</v>
      </c>
      <c r="F28" s="32" t="s">
        <v>609</v>
      </c>
      <c r="G28" s="32" t="s">
        <v>42</v>
      </c>
      <c r="H28" s="32" t="s">
        <v>59</v>
      </c>
      <c r="I28" s="32" t="s">
        <v>610</v>
      </c>
      <c r="J28" s="36">
        <v>950</v>
      </c>
      <c r="K28" s="36">
        <v>950</v>
      </c>
      <c r="L28" s="32" t="s">
        <v>61</v>
      </c>
      <c r="M28" s="32" t="s">
        <v>46</v>
      </c>
      <c r="N28" s="36">
        <f t="shared" si="0"/>
        <v>100</v>
      </c>
      <c r="O28" s="36">
        <v>850</v>
      </c>
      <c r="P28" s="32" t="s">
        <v>595</v>
      </c>
      <c r="Q28" s="32" t="s">
        <v>611</v>
      </c>
    </row>
    <row r="29" spans="1:17" ht="150" customHeight="1">
      <c r="A29" s="48"/>
      <c r="B29" s="464" t="s">
        <v>118</v>
      </c>
      <c r="C29" s="464"/>
      <c r="D29" s="32" t="s">
        <v>612</v>
      </c>
      <c r="E29" s="32" t="s">
        <v>613</v>
      </c>
      <c r="F29" s="32" t="s">
        <v>614</v>
      </c>
      <c r="G29" s="32" t="s">
        <v>42</v>
      </c>
      <c r="H29" s="32" t="s">
        <v>59</v>
      </c>
      <c r="I29" s="32" t="s">
        <v>615</v>
      </c>
      <c r="J29" s="36">
        <v>950</v>
      </c>
      <c r="K29" s="36">
        <v>950</v>
      </c>
      <c r="L29" s="32" t="s">
        <v>61</v>
      </c>
      <c r="M29" s="32" t="s">
        <v>46</v>
      </c>
      <c r="N29" s="36">
        <f t="shared" si="0"/>
        <v>100</v>
      </c>
      <c r="O29" s="36">
        <v>850</v>
      </c>
      <c r="P29" s="32" t="s">
        <v>595</v>
      </c>
      <c r="Q29" s="32" t="s">
        <v>616</v>
      </c>
    </row>
    <row r="30" spans="1:17" ht="150" customHeight="1">
      <c r="A30" s="48"/>
      <c r="B30" s="464" t="s">
        <v>125</v>
      </c>
      <c r="C30" s="464"/>
      <c r="D30" s="32" t="s">
        <v>649</v>
      </c>
      <c r="E30" s="32" t="s">
        <v>617</v>
      </c>
      <c r="F30" s="32" t="s">
        <v>618</v>
      </c>
      <c r="G30" s="32" t="s">
        <v>42</v>
      </c>
      <c r="H30" s="32" t="s">
        <v>59</v>
      </c>
      <c r="I30" s="32" t="s">
        <v>615</v>
      </c>
      <c r="J30" s="36">
        <v>130</v>
      </c>
      <c r="K30" s="36">
        <v>130</v>
      </c>
      <c r="L30" s="32" t="s">
        <v>45</v>
      </c>
      <c r="M30" s="32" t="s">
        <v>46</v>
      </c>
      <c r="N30" s="36">
        <f t="shared" si="0"/>
        <v>100</v>
      </c>
      <c r="O30" s="36">
        <v>0</v>
      </c>
      <c r="P30" s="32" t="s">
        <v>589</v>
      </c>
      <c r="Q30" s="32" t="s">
        <v>619</v>
      </c>
    </row>
    <row r="31" spans="1:17" ht="150" customHeight="1">
      <c r="A31" s="48"/>
      <c r="B31" s="464" t="s">
        <v>138</v>
      </c>
      <c r="C31" s="464"/>
      <c r="D31" s="101" t="s">
        <v>620</v>
      </c>
      <c r="E31" s="102" t="s">
        <v>621</v>
      </c>
      <c r="F31" s="103" t="s">
        <v>622</v>
      </c>
      <c r="G31" s="32" t="s">
        <v>42</v>
      </c>
      <c r="H31" s="32" t="s">
        <v>59</v>
      </c>
      <c r="I31" s="103" t="s">
        <v>623</v>
      </c>
      <c r="J31" s="104">
        <v>25</v>
      </c>
      <c r="K31" s="104">
        <v>250</v>
      </c>
      <c r="L31" s="105" t="s">
        <v>427</v>
      </c>
      <c r="M31" s="105" t="s">
        <v>46</v>
      </c>
      <c r="N31" s="36">
        <f t="shared" si="0"/>
        <v>10</v>
      </c>
      <c r="O31" s="104">
        <v>25</v>
      </c>
      <c r="P31" s="32" t="s">
        <v>589</v>
      </c>
      <c r="Q31" s="103" t="s">
        <v>624</v>
      </c>
    </row>
    <row r="32" spans="1:17" ht="150" customHeight="1">
      <c r="A32" s="48"/>
      <c r="B32" s="464" t="s">
        <v>145</v>
      </c>
      <c r="C32" s="464"/>
      <c r="D32" s="32" t="s">
        <v>625</v>
      </c>
      <c r="E32" s="32" t="s">
        <v>626</v>
      </c>
      <c r="F32" s="32" t="s">
        <v>627</v>
      </c>
      <c r="G32" s="32" t="s">
        <v>42</v>
      </c>
      <c r="H32" s="32" t="s">
        <v>59</v>
      </c>
      <c r="I32" s="32" t="s">
        <v>628</v>
      </c>
      <c r="J32" s="36">
        <v>14</v>
      </c>
      <c r="K32" s="36">
        <v>14</v>
      </c>
      <c r="L32" s="32" t="s">
        <v>61</v>
      </c>
      <c r="M32" s="32" t="s">
        <v>46</v>
      </c>
      <c r="N32" s="36">
        <f t="shared" si="0"/>
        <v>100</v>
      </c>
      <c r="O32" s="36">
        <v>9</v>
      </c>
      <c r="P32" s="32" t="s">
        <v>629</v>
      </c>
      <c r="Q32" s="32" t="s">
        <v>630</v>
      </c>
    </row>
    <row r="33" spans="1:17" ht="150" customHeight="1">
      <c r="A33" s="48"/>
      <c r="B33" s="464" t="s">
        <v>151</v>
      </c>
      <c r="C33" s="464"/>
      <c r="D33" s="32" t="s">
        <v>631</v>
      </c>
      <c r="E33" s="32" t="s">
        <v>632</v>
      </c>
      <c r="F33" s="32" t="s">
        <v>633</v>
      </c>
      <c r="G33" s="32" t="s">
        <v>42</v>
      </c>
      <c r="H33" s="32" t="s">
        <v>59</v>
      </c>
      <c r="I33" s="32" t="s">
        <v>634</v>
      </c>
      <c r="J33" s="36">
        <v>250</v>
      </c>
      <c r="K33" s="36">
        <v>250</v>
      </c>
      <c r="L33" s="32" t="s">
        <v>61</v>
      </c>
      <c r="M33" s="32" t="s">
        <v>46</v>
      </c>
      <c r="N33" s="36">
        <f t="shared" si="0"/>
        <v>100</v>
      </c>
      <c r="O33" s="36">
        <v>150</v>
      </c>
      <c r="P33" s="32" t="s">
        <v>595</v>
      </c>
      <c r="Q33" s="32" t="s">
        <v>596</v>
      </c>
    </row>
    <row r="34" spans="1:17" ht="150" customHeight="1">
      <c r="A34" s="48"/>
      <c r="B34" s="464" t="s">
        <v>488</v>
      </c>
      <c r="C34" s="464"/>
      <c r="D34" s="32" t="s">
        <v>635</v>
      </c>
      <c r="E34" s="32" t="s">
        <v>636</v>
      </c>
      <c r="F34" s="32" t="s">
        <v>637</v>
      </c>
      <c r="G34" s="32" t="s">
        <v>42</v>
      </c>
      <c r="H34" s="32" t="s">
        <v>59</v>
      </c>
      <c r="I34" s="32" t="s">
        <v>638</v>
      </c>
      <c r="J34" s="36">
        <v>1000</v>
      </c>
      <c r="K34" s="36">
        <v>1000</v>
      </c>
      <c r="L34" s="32" t="s">
        <v>61</v>
      </c>
      <c r="M34" s="32" t="s">
        <v>46</v>
      </c>
      <c r="N34" s="36">
        <f t="shared" si="0"/>
        <v>100</v>
      </c>
      <c r="O34" s="36">
        <v>800</v>
      </c>
      <c r="P34" s="32" t="s">
        <v>595</v>
      </c>
      <c r="Q34" s="32" t="s">
        <v>596</v>
      </c>
    </row>
    <row r="35" spans="1:17" ht="150" customHeight="1">
      <c r="A35" s="48"/>
      <c r="B35" s="464" t="s">
        <v>495</v>
      </c>
      <c r="C35" s="464"/>
      <c r="D35" s="32" t="s">
        <v>639</v>
      </c>
      <c r="E35" s="32" t="s">
        <v>640</v>
      </c>
      <c r="F35" s="32" t="s">
        <v>641</v>
      </c>
      <c r="G35" s="32" t="s">
        <v>42</v>
      </c>
      <c r="H35" s="32" t="s">
        <v>59</v>
      </c>
      <c r="I35" s="32" t="s">
        <v>605</v>
      </c>
      <c r="J35" s="36">
        <v>75</v>
      </c>
      <c r="K35" s="36">
        <v>75</v>
      </c>
      <c r="L35" s="32" t="s">
        <v>61</v>
      </c>
      <c r="M35" s="32" t="s">
        <v>46</v>
      </c>
      <c r="N35" s="36">
        <f t="shared" si="0"/>
        <v>100</v>
      </c>
      <c r="O35" s="36">
        <v>70</v>
      </c>
      <c r="P35" s="32" t="s">
        <v>642</v>
      </c>
      <c r="Q35" s="32" t="s">
        <v>643</v>
      </c>
    </row>
    <row r="36" spans="1:17" ht="150" customHeight="1">
      <c r="A36" s="48"/>
      <c r="B36" s="464" t="s">
        <v>501</v>
      </c>
      <c r="C36" s="464"/>
      <c r="D36" s="32" t="s">
        <v>644</v>
      </c>
      <c r="E36" s="32" t="s">
        <v>645</v>
      </c>
      <c r="F36" s="32" t="s">
        <v>646</v>
      </c>
      <c r="G36" s="32" t="s">
        <v>42</v>
      </c>
      <c r="H36" s="32" t="s">
        <v>59</v>
      </c>
      <c r="I36" s="32" t="s">
        <v>647</v>
      </c>
      <c r="J36" s="36">
        <v>1000</v>
      </c>
      <c r="K36" s="36">
        <v>1000</v>
      </c>
      <c r="L36" s="32" t="s">
        <v>61</v>
      </c>
      <c r="M36" s="32" t="s">
        <v>46</v>
      </c>
      <c r="N36" s="36">
        <f t="shared" si="0"/>
        <v>100</v>
      </c>
      <c r="O36" s="36">
        <v>800</v>
      </c>
      <c r="P36" s="32" t="s">
        <v>595</v>
      </c>
      <c r="Q36" s="32" t="s">
        <v>648</v>
      </c>
    </row>
    <row r="37" spans="1:17" ht="150" customHeight="1">
      <c r="A37" s="48"/>
      <c r="B37" s="464" t="s">
        <v>507</v>
      </c>
      <c r="C37" s="464"/>
      <c r="D37" s="32" t="s">
        <v>649</v>
      </c>
      <c r="E37" s="32" t="s">
        <v>650</v>
      </c>
      <c r="F37" s="32" t="s">
        <v>651</v>
      </c>
      <c r="G37" s="32" t="s">
        <v>42</v>
      </c>
      <c r="H37" s="32" t="s">
        <v>59</v>
      </c>
      <c r="I37" s="32" t="s">
        <v>652</v>
      </c>
      <c r="J37" s="36">
        <v>130</v>
      </c>
      <c r="K37" s="36">
        <v>130</v>
      </c>
      <c r="L37" s="32" t="s">
        <v>45</v>
      </c>
      <c r="M37" s="32" t="s">
        <v>46</v>
      </c>
      <c r="N37" s="36">
        <f t="shared" si="0"/>
        <v>100</v>
      </c>
      <c r="O37" s="36">
        <v>0</v>
      </c>
      <c r="P37" s="32" t="s">
        <v>595</v>
      </c>
      <c r="Q37" s="32" t="s">
        <v>596</v>
      </c>
    </row>
    <row r="38" spans="1:17" ht="150" customHeight="1">
      <c r="A38" s="48"/>
      <c r="B38" s="464" t="s">
        <v>513</v>
      </c>
      <c r="C38" s="464"/>
      <c r="D38" s="32" t="s">
        <v>653</v>
      </c>
      <c r="E38" s="32" t="s">
        <v>654</v>
      </c>
      <c r="F38" s="32" t="s">
        <v>655</v>
      </c>
      <c r="G38" s="32" t="s">
        <v>656</v>
      </c>
      <c r="H38" s="32" t="s">
        <v>59</v>
      </c>
      <c r="I38" s="32" t="s">
        <v>657</v>
      </c>
      <c r="J38" s="36">
        <v>2214</v>
      </c>
      <c r="K38" s="36">
        <v>2768</v>
      </c>
      <c r="L38" s="32" t="s">
        <v>427</v>
      </c>
      <c r="M38" s="32" t="s">
        <v>46</v>
      </c>
      <c r="N38" s="36">
        <v>80</v>
      </c>
      <c r="O38" s="36">
        <v>2214</v>
      </c>
      <c r="P38" s="32" t="s">
        <v>595</v>
      </c>
      <c r="Q38" s="32" t="s">
        <v>658</v>
      </c>
    </row>
    <row r="39" spans="1:17" ht="150" customHeight="1">
      <c r="A39" s="48"/>
      <c r="B39" s="464" t="s">
        <v>520</v>
      </c>
      <c r="C39" s="464"/>
      <c r="D39" s="32" t="s">
        <v>659</v>
      </c>
      <c r="E39" s="32" t="s">
        <v>660</v>
      </c>
      <c r="F39" s="32" t="s">
        <v>661</v>
      </c>
      <c r="G39" s="32" t="s">
        <v>42</v>
      </c>
      <c r="H39" s="32" t="s">
        <v>59</v>
      </c>
      <c r="I39" s="32" t="s">
        <v>662</v>
      </c>
      <c r="J39" s="36">
        <v>1</v>
      </c>
      <c r="K39" s="36">
        <v>1</v>
      </c>
      <c r="L39" s="32" t="s">
        <v>427</v>
      </c>
      <c r="M39" s="32" t="s">
        <v>46</v>
      </c>
      <c r="N39" s="36">
        <f t="shared" si="0"/>
        <v>100</v>
      </c>
      <c r="O39" s="36">
        <v>0</v>
      </c>
      <c r="P39" s="32" t="s">
        <v>595</v>
      </c>
      <c r="Q39" s="32" t="s">
        <v>663</v>
      </c>
    </row>
    <row r="40" spans="1:17" ht="150" customHeight="1">
      <c r="A40" s="48"/>
      <c r="B40" s="464" t="s">
        <v>527</v>
      </c>
      <c r="C40" s="464"/>
      <c r="D40" s="32" t="s">
        <v>664</v>
      </c>
      <c r="E40" s="32" t="s">
        <v>665</v>
      </c>
      <c r="F40" s="32" t="s">
        <v>666</v>
      </c>
      <c r="G40" s="32" t="s">
        <v>42</v>
      </c>
      <c r="H40" s="32" t="s">
        <v>59</v>
      </c>
      <c r="I40" s="32" t="s">
        <v>667</v>
      </c>
      <c r="J40" s="36">
        <v>2214</v>
      </c>
      <c r="K40" s="36">
        <v>2768</v>
      </c>
      <c r="L40" s="32" t="s">
        <v>427</v>
      </c>
      <c r="M40" s="32" t="s">
        <v>46</v>
      </c>
      <c r="N40" s="36">
        <v>80</v>
      </c>
      <c r="O40" s="36">
        <v>2214</v>
      </c>
      <c r="P40" s="32" t="s">
        <v>595</v>
      </c>
      <c r="Q40" s="32" t="s">
        <v>668</v>
      </c>
    </row>
    <row r="41" spans="1:17" ht="150" customHeight="1">
      <c r="A41" s="48"/>
      <c r="B41" s="464" t="s">
        <v>669</v>
      </c>
      <c r="C41" s="464"/>
      <c r="D41" s="32" t="s">
        <v>670</v>
      </c>
      <c r="E41" s="32" t="s">
        <v>671</v>
      </c>
      <c r="F41" s="32" t="s">
        <v>672</v>
      </c>
      <c r="G41" s="32" t="s">
        <v>42</v>
      </c>
      <c r="H41" s="32" t="s">
        <v>59</v>
      </c>
      <c r="I41" s="32" t="s">
        <v>673</v>
      </c>
      <c r="J41" s="36">
        <v>3200</v>
      </c>
      <c r="K41" s="36">
        <v>3200</v>
      </c>
      <c r="L41" s="32" t="s">
        <v>674</v>
      </c>
      <c r="M41" s="32" t="s">
        <v>46</v>
      </c>
      <c r="N41" s="36">
        <f t="shared" si="0"/>
        <v>100</v>
      </c>
      <c r="O41" s="36">
        <v>2800</v>
      </c>
      <c r="P41" s="32" t="s">
        <v>595</v>
      </c>
      <c r="Q41" s="32" t="s">
        <v>675</v>
      </c>
    </row>
    <row r="42" spans="1:17" ht="150" customHeight="1">
      <c r="A42" s="48"/>
      <c r="B42" s="464" t="s">
        <v>676</v>
      </c>
      <c r="C42" s="464"/>
      <c r="D42" s="32" t="s">
        <v>677</v>
      </c>
      <c r="E42" s="32" t="s">
        <v>678</v>
      </c>
      <c r="F42" s="32" t="s">
        <v>679</v>
      </c>
      <c r="G42" s="32" t="s">
        <v>42</v>
      </c>
      <c r="H42" s="32" t="s">
        <v>59</v>
      </c>
      <c r="I42" s="32" t="s">
        <v>680</v>
      </c>
      <c r="J42" s="36">
        <v>3200</v>
      </c>
      <c r="K42" s="36">
        <v>3200</v>
      </c>
      <c r="L42" s="32" t="s">
        <v>674</v>
      </c>
      <c r="M42" s="32" t="s">
        <v>46</v>
      </c>
      <c r="N42" s="36">
        <f t="shared" si="0"/>
        <v>100</v>
      </c>
      <c r="O42" s="36">
        <v>2800</v>
      </c>
      <c r="P42" s="32" t="s">
        <v>595</v>
      </c>
      <c r="Q42" s="32" t="s">
        <v>681</v>
      </c>
    </row>
    <row r="43" spans="1:17" ht="150" customHeight="1">
      <c r="A43" s="48"/>
      <c r="B43" s="464" t="s">
        <v>682</v>
      </c>
      <c r="C43" s="464"/>
      <c r="D43" s="32" t="s">
        <v>683</v>
      </c>
      <c r="E43" s="32" t="s">
        <v>684</v>
      </c>
      <c r="F43" s="32" t="s">
        <v>685</v>
      </c>
      <c r="G43" s="32" t="s">
        <v>42</v>
      </c>
      <c r="H43" s="32" t="s">
        <v>59</v>
      </c>
      <c r="I43" s="32" t="s">
        <v>686</v>
      </c>
      <c r="J43" s="36">
        <v>250</v>
      </c>
      <c r="K43" s="36">
        <v>250</v>
      </c>
      <c r="L43" s="32" t="s">
        <v>674</v>
      </c>
      <c r="M43" s="32" t="s">
        <v>46</v>
      </c>
      <c r="N43" s="36">
        <f t="shared" si="0"/>
        <v>100</v>
      </c>
      <c r="O43" s="36">
        <v>200</v>
      </c>
      <c r="P43" s="32" t="s">
        <v>595</v>
      </c>
      <c r="Q43" s="32" t="s">
        <v>687</v>
      </c>
    </row>
    <row r="44" spans="1:17" ht="150" customHeight="1">
      <c r="A44" s="48"/>
      <c r="B44" s="464" t="s">
        <v>688</v>
      </c>
      <c r="C44" s="464"/>
      <c r="D44" s="32" t="s">
        <v>689</v>
      </c>
      <c r="E44" s="32" t="s">
        <v>690</v>
      </c>
      <c r="F44" s="32" t="s">
        <v>691</v>
      </c>
      <c r="G44" s="32" t="s">
        <v>42</v>
      </c>
      <c r="H44" s="32" t="s">
        <v>59</v>
      </c>
      <c r="I44" s="32" t="s">
        <v>692</v>
      </c>
      <c r="J44" s="36">
        <v>3</v>
      </c>
      <c r="K44" s="36">
        <v>3</v>
      </c>
      <c r="L44" s="32" t="s">
        <v>693</v>
      </c>
      <c r="M44" s="32" t="s">
        <v>46</v>
      </c>
      <c r="N44" s="36">
        <f t="shared" si="0"/>
        <v>100</v>
      </c>
      <c r="O44" s="36">
        <v>2</v>
      </c>
      <c r="P44" s="32" t="s">
        <v>595</v>
      </c>
      <c r="Q44" s="32" t="s">
        <v>694</v>
      </c>
    </row>
    <row r="45" spans="1:17" ht="150" customHeight="1">
      <c r="A45" s="48"/>
      <c r="B45" s="464" t="s">
        <v>695</v>
      </c>
      <c r="C45" s="464"/>
      <c r="D45" s="32" t="s">
        <v>696</v>
      </c>
      <c r="E45" s="32" t="s">
        <v>697</v>
      </c>
      <c r="F45" s="32" t="s">
        <v>698</v>
      </c>
      <c r="G45" s="32" t="s">
        <v>42</v>
      </c>
      <c r="H45" s="32" t="s">
        <v>59</v>
      </c>
      <c r="I45" s="32" t="s">
        <v>673</v>
      </c>
      <c r="J45" s="36">
        <v>240</v>
      </c>
      <c r="K45" s="36">
        <v>240</v>
      </c>
      <c r="L45" s="32" t="s">
        <v>693</v>
      </c>
      <c r="M45" s="32" t="s">
        <v>46</v>
      </c>
      <c r="N45" s="36">
        <f t="shared" si="0"/>
        <v>100</v>
      </c>
      <c r="O45" s="36">
        <v>160</v>
      </c>
      <c r="P45" s="32" t="s">
        <v>595</v>
      </c>
      <c r="Q45" s="32" t="s">
        <v>699</v>
      </c>
    </row>
    <row r="46" spans="1:17" ht="150" customHeight="1">
      <c r="A46" s="48"/>
      <c r="B46" s="464" t="s">
        <v>700</v>
      </c>
      <c r="C46" s="464"/>
      <c r="D46" s="32" t="s">
        <v>701</v>
      </c>
      <c r="E46" s="32" t="s">
        <v>702</v>
      </c>
      <c r="F46" s="32" t="s">
        <v>703</v>
      </c>
      <c r="G46" s="32" t="s">
        <v>42</v>
      </c>
      <c r="H46" s="32" t="s">
        <v>59</v>
      </c>
      <c r="I46" s="32" t="s">
        <v>704</v>
      </c>
      <c r="J46" s="36">
        <v>2600</v>
      </c>
      <c r="K46" s="36">
        <v>2600</v>
      </c>
      <c r="L46" s="32" t="s">
        <v>674</v>
      </c>
      <c r="M46" s="32" t="s">
        <v>46</v>
      </c>
      <c r="N46" s="36">
        <f t="shared" si="0"/>
        <v>100</v>
      </c>
      <c r="O46" s="36">
        <v>2500</v>
      </c>
      <c r="P46" s="32" t="s">
        <v>595</v>
      </c>
      <c r="Q46" s="32" t="s">
        <v>675</v>
      </c>
    </row>
    <row r="47" spans="1:17" ht="150" customHeight="1">
      <c r="A47" s="48"/>
      <c r="B47" s="464" t="s">
        <v>705</v>
      </c>
      <c r="C47" s="464"/>
      <c r="D47" s="32" t="s">
        <v>706</v>
      </c>
      <c r="E47" s="32" t="s">
        <v>707</v>
      </c>
      <c r="F47" s="32" t="s">
        <v>708</v>
      </c>
      <c r="G47" s="32" t="s">
        <v>42</v>
      </c>
      <c r="H47" s="32" t="s">
        <v>59</v>
      </c>
      <c r="I47" s="32" t="s">
        <v>709</v>
      </c>
      <c r="J47" s="36">
        <v>230</v>
      </c>
      <c r="K47" s="36">
        <v>230</v>
      </c>
      <c r="L47" s="32" t="s">
        <v>61</v>
      </c>
      <c r="M47" s="32" t="s">
        <v>46</v>
      </c>
      <c r="N47" s="36">
        <f t="shared" si="0"/>
        <v>100</v>
      </c>
      <c r="O47" s="36">
        <v>210</v>
      </c>
      <c r="P47" s="32" t="s">
        <v>595</v>
      </c>
      <c r="Q47" s="32" t="s">
        <v>710</v>
      </c>
    </row>
    <row r="48" spans="1:17" ht="150" customHeight="1">
      <c r="A48" s="48"/>
      <c r="B48" s="464" t="s">
        <v>711</v>
      </c>
      <c r="C48" s="464"/>
      <c r="D48" s="32" t="s">
        <v>712</v>
      </c>
      <c r="E48" s="32" t="s">
        <v>713</v>
      </c>
      <c r="F48" s="32" t="s">
        <v>714</v>
      </c>
      <c r="G48" s="32" t="s">
        <v>42</v>
      </c>
      <c r="H48" s="32" t="s">
        <v>59</v>
      </c>
      <c r="I48" s="32" t="s">
        <v>715</v>
      </c>
      <c r="J48" s="36">
        <v>2600</v>
      </c>
      <c r="K48" s="36">
        <v>2600</v>
      </c>
      <c r="L48" s="32" t="s">
        <v>61</v>
      </c>
      <c r="M48" s="32" t="s">
        <v>46</v>
      </c>
      <c r="N48" s="36">
        <f t="shared" si="0"/>
        <v>100</v>
      </c>
      <c r="O48" s="36">
        <v>2500</v>
      </c>
      <c r="P48" s="32" t="s">
        <v>595</v>
      </c>
      <c r="Q48" s="32" t="s">
        <v>716</v>
      </c>
    </row>
    <row r="49" spans="1:22" ht="150" customHeight="1">
      <c r="A49" s="48"/>
      <c r="B49" s="464" t="s">
        <v>717</v>
      </c>
      <c r="C49" s="464"/>
      <c r="D49" s="32" t="s">
        <v>718</v>
      </c>
      <c r="E49" s="32" t="s">
        <v>719</v>
      </c>
      <c r="F49" s="32" t="s">
        <v>720</v>
      </c>
      <c r="G49" s="32" t="s">
        <v>42</v>
      </c>
      <c r="H49" s="32" t="s">
        <v>59</v>
      </c>
      <c r="I49" s="32" t="s">
        <v>680</v>
      </c>
      <c r="J49" s="36">
        <v>475</v>
      </c>
      <c r="K49" s="36">
        <v>475</v>
      </c>
      <c r="L49" s="32" t="s">
        <v>61</v>
      </c>
      <c r="M49" s="32" t="s">
        <v>46</v>
      </c>
      <c r="N49" s="36">
        <f t="shared" si="0"/>
        <v>100</v>
      </c>
      <c r="O49" s="36">
        <v>325</v>
      </c>
      <c r="P49" s="32" t="s">
        <v>642</v>
      </c>
      <c r="Q49" s="32" t="s">
        <v>721</v>
      </c>
    </row>
    <row r="50" spans="1:22" ht="150" customHeight="1">
      <c r="A50" s="48"/>
      <c r="B50" s="464" t="s">
        <v>722</v>
      </c>
      <c r="C50" s="464"/>
      <c r="D50" s="32" t="s">
        <v>723</v>
      </c>
      <c r="E50" s="32" t="s">
        <v>724</v>
      </c>
      <c r="F50" s="32" t="s">
        <v>725</v>
      </c>
      <c r="G50" s="32" t="s">
        <v>42</v>
      </c>
      <c r="H50" s="32" t="s">
        <v>59</v>
      </c>
      <c r="I50" s="32" t="s">
        <v>726</v>
      </c>
      <c r="J50" s="36">
        <v>325</v>
      </c>
      <c r="K50" s="36">
        <v>325</v>
      </c>
      <c r="L50" s="32" t="s">
        <v>61</v>
      </c>
      <c r="M50" s="32" t="s">
        <v>46</v>
      </c>
      <c r="N50" s="36">
        <f t="shared" si="0"/>
        <v>100</v>
      </c>
      <c r="O50" s="36">
        <v>325</v>
      </c>
      <c r="P50" s="32" t="s">
        <v>642</v>
      </c>
      <c r="Q50" s="32" t="s">
        <v>675</v>
      </c>
    </row>
    <row r="51" spans="1:22" ht="150" customHeight="1">
      <c r="A51" s="48"/>
      <c r="B51" s="464" t="s">
        <v>727</v>
      </c>
      <c r="C51" s="464"/>
      <c r="D51" s="32" t="s">
        <v>728</v>
      </c>
      <c r="E51" s="32" t="s">
        <v>729</v>
      </c>
      <c r="F51" s="32" t="s">
        <v>730</v>
      </c>
      <c r="G51" s="32" t="s">
        <v>42</v>
      </c>
      <c r="H51" s="32" t="s">
        <v>59</v>
      </c>
      <c r="I51" s="32" t="s">
        <v>726</v>
      </c>
      <c r="J51" s="36">
        <v>150</v>
      </c>
      <c r="K51" s="36">
        <v>150</v>
      </c>
      <c r="L51" s="32" t="s">
        <v>61</v>
      </c>
      <c r="M51" s="32" t="s">
        <v>46</v>
      </c>
      <c r="N51" s="36">
        <f t="shared" si="0"/>
        <v>100</v>
      </c>
      <c r="O51" s="36">
        <v>0</v>
      </c>
      <c r="P51" s="32" t="s">
        <v>642</v>
      </c>
      <c r="Q51" s="32" t="s">
        <v>675</v>
      </c>
    </row>
    <row r="52" spans="1:22" ht="150" customHeight="1">
      <c r="A52" s="48"/>
      <c r="B52" s="464" t="s">
        <v>731</v>
      </c>
      <c r="C52" s="464"/>
      <c r="D52" s="32" t="s">
        <v>732</v>
      </c>
      <c r="E52" s="32" t="s">
        <v>733</v>
      </c>
      <c r="F52" s="32" t="s">
        <v>734</v>
      </c>
      <c r="G52" s="32" t="s">
        <v>42</v>
      </c>
      <c r="H52" s="32" t="s">
        <v>59</v>
      </c>
      <c r="I52" s="32" t="s">
        <v>735</v>
      </c>
      <c r="J52" s="36">
        <v>1</v>
      </c>
      <c r="K52" s="36">
        <v>1</v>
      </c>
      <c r="L52" s="32" t="s">
        <v>61</v>
      </c>
      <c r="M52" s="32" t="s">
        <v>46</v>
      </c>
      <c r="N52" s="36">
        <f t="shared" si="0"/>
        <v>100</v>
      </c>
      <c r="O52" s="36">
        <v>0</v>
      </c>
      <c r="P52" s="32" t="s">
        <v>642</v>
      </c>
      <c r="Q52" s="32" t="s">
        <v>675</v>
      </c>
    </row>
    <row r="53" spans="1:22" ht="14.25" customHeight="1">
      <c r="A53" s="48"/>
      <c r="B53" s="48"/>
      <c r="C53" s="60"/>
      <c r="D53" s="48"/>
      <c r="E53" s="48"/>
      <c r="F53" s="48"/>
      <c r="G53" s="48"/>
      <c r="H53" s="48"/>
      <c r="I53" s="48"/>
      <c r="J53" s="48"/>
      <c r="K53" s="48"/>
      <c r="L53" s="48"/>
      <c r="M53" s="48"/>
      <c r="N53" s="48"/>
      <c r="O53" s="48"/>
      <c r="P53" s="48"/>
      <c r="Q53" s="48"/>
    </row>
    <row r="54" spans="1:22" customFormat="1" ht="20.100000000000001" customHeight="1">
      <c r="A54" s="30"/>
      <c r="B54" s="113" t="s">
        <v>162</v>
      </c>
      <c r="C54" s="341" t="s">
        <v>163</v>
      </c>
      <c r="D54" s="342"/>
      <c r="E54" s="342"/>
      <c r="F54" s="342"/>
      <c r="G54" s="342"/>
      <c r="H54" s="343"/>
      <c r="I54" s="35"/>
      <c r="J54" s="40"/>
      <c r="K54" s="40"/>
      <c r="L54" s="35"/>
      <c r="M54" s="35"/>
      <c r="N54" s="41"/>
      <c r="O54" s="41"/>
      <c r="P54" s="35"/>
      <c r="Q54" s="35"/>
      <c r="R54" s="35"/>
      <c r="S54" s="35"/>
      <c r="T54" s="5"/>
      <c r="U54" s="5"/>
    </row>
    <row r="55" spans="1:22" customFormat="1" ht="20.100000000000001" customHeight="1">
      <c r="A55" s="30"/>
      <c r="B55" s="113" t="s">
        <v>164</v>
      </c>
      <c r="C55" s="341" t="s">
        <v>565</v>
      </c>
      <c r="D55" s="342"/>
      <c r="E55" s="342"/>
      <c r="F55" s="342"/>
      <c r="G55" s="342"/>
      <c r="H55" s="343"/>
      <c r="I55" s="35"/>
      <c r="J55" s="40"/>
      <c r="K55" s="40"/>
      <c r="L55" s="35"/>
      <c r="M55" s="35"/>
      <c r="N55" s="41"/>
      <c r="O55" s="41"/>
      <c r="P55" s="35"/>
      <c r="Q55" s="35"/>
      <c r="R55" s="35"/>
      <c r="S55" s="35"/>
      <c r="T55" s="5"/>
      <c r="U55" s="5"/>
    </row>
    <row r="56" spans="1:22" customFormat="1" ht="20.100000000000001" customHeight="1">
      <c r="A56" s="30"/>
      <c r="B56" s="113" t="s">
        <v>165</v>
      </c>
      <c r="C56" s="341" t="s">
        <v>166</v>
      </c>
      <c r="D56" s="342"/>
      <c r="E56" s="342"/>
      <c r="F56" s="342"/>
      <c r="G56" s="342"/>
      <c r="H56" s="343"/>
      <c r="I56" s="35"/>
      <c r="J56" s="40"/>
      <c r="K56" s="40"/>
      <c r="L56" s="35"/>
      <c r="M56" s="35"/>
      <c r="N56" s="41"/>
      <c r="O56" s="41"/>
      <c r="P56" s="35"/>
      <c r="Q56" s="35"/>
      <c r="R56" s="35"/>
      <c r="S56" s="35"/>
      <c r="T56" s="5"/>
      <c r="U56" s="5"/>
    </row>
    <row r="57" spans="1:22" customFormat="1" ht="20.100000000000001" customHeight="1">
      <c r="A57" s="30"/>
      <c r="B57" s="113" t="s">
        <v>167</v>
      </c>
      <c r="C57" s="341" t="s">
        <v>168</v>
      </c>
      <c r="D57" s="342"/>
      <c r="E57" s="342"/>
      <c r="F57" s="342"/>
      <c r="G57" s="342"/>
      <c r="H57" s="343"/>
      <c r="I57" s="35"/>
      <c r="J57" s="40"/>
      <c r="K57" s="40"/>
      <c r="L57" s="35"/>
      <c r="M57" s="35"/>
      <c r="N57" s="41"/>
      <c r="O57" s="41"/>
      <c r="P57" s="35"/>
      <c r="Q57" s="35"/>
      <c r="R57" s="35"/>
      <c r="S57" s="35"/>
      <c r="T57" s="5"/>
      <c r="U57" s="5"/>
    </row>
    <row r="58" spans="1:22" customFormat="1" ht="20.100000000000001" customHeight="1">
      <c r="A58" s="30"/>
      <c r="B58" s="113" t="s">
        <v>169</v>
      </c>
      <c r="C58" s="341" t="s">
        <v>170</v>
      </c>
      <c r="D58" s="342"/>
      <c r="E58" s="342"/>
      <c r="F58" s="342"/>
      <c r="G58" s="342"/>
      <c r="H58" s="343"/>
      <c r="I58" s="35"/>
      <c r="J58" s="40"/>
      <c r="K58" s="40"/>
      <c r="L58" s="35"/>
      <c r="M58" s="35"/>
      <c r="N58" s="41"/>
      <c r="O58" s="41"/>
      <c r="P58" s="35"/>
      <c r="Q58" s="35"/>
      <c r="R58" s="35"/>
      <c r="S58" s="35"/>
      <c r="T58" s="5"/>
      <c r="U58" s="5"/>
    </row>
    <row r="59" spans="1:22" customFormat="1" ht="20.100000000000001" customHeight="1">
      <c r="A59" s="30"/>
      <c r="B59" s="113" t="s">
        <v>171</v>
      </c>
      <c r="C59" s="349" t="s">
        <v>4244</v>
      </c>
      <c r="D59" s="350"/>
      <c r="E59" s="350"/>
      <c r="F59" s="350"/>
      <c r="G59" s="350"/>
      <c r="H59" s="351"/>
      <c r="I59" s="35"/>
      <c r="J59" s="40"/>
      <c r="K59" s="40"/>
      <c r="L59" s="35"/>
      <c r="M59" s="35"/>
      <c r="N59" s="41"/>
      <c r="O59" s="41"/>
      <c r="P59" s="35"/>
      <c r="Q59" s="35"/>
      <c r="R59" s="35"/>
      <c r="S59" s="35"/>
      <c r="T59" s="5"/>
      <c r="U59" s="5"/>
    </row>
    <row r="60" spans="1:22" customFormat="1" ht="20.100000000000001" customHeight="1">
      <c r="A60" s="30"/>
      <c r="B60" s="113" t="s">
        <v>173</v>
      </c>
      <c r="C60" s="341" t="s">
        <v>1266</v>
      </c>
      <c r="D60" s="342"/>
      <c r="E60" s="342"/>
      <c r="F60" s="342"/>
      <c r="G60" s="342"/>
      <c r="H60" s="343"/>
      <c r="I60" s="35"/>
      <c r="J60" s="40"/>
      <c r="K60" s="40"/>
      <c r="L60" s="35"/>
      <c r="M60" s="35"/>
      <c r="N60" s="41"/>
      <c r="O60" s="41"/>
      <c r="P60" s="35"/>
      <c r="Q60" s="35"/>
      <c r="R60" s="35"/>
      <c r="S60" s="35"/>
      <c r="T60" s="5"/>
      <c r="U60" s="5"/>
    </row>
    <row r="61" spans="1:22" customFormat="1" ht="20.100000000000001" customHeight="1">
      <c r="A61" s="30"/>
      <c r="B61" s="29"/>
      <c r="C61" s="29"/>
      <c r="D61" s="35"/>
      <c r="E61" s="35"/>
      <c r="F61" s="35"/>
      <c r="G61" s="35"/>
      <c r="H61" s="35"/>
      <c r="I61" s="35"/>
      <c r="J61" s="40"/>
      <c r="K61" s="40"/>
      <c r="L61" s="35"/>
      <c r="M61" s="35"/>
      <c r="N61" s="41"/>
      <c r="O61" s="41"/>
      <c r="P61" s="35"/>
      <c r="Q61" s="35"/>
      <c r="R61" s="35"/>
      <c r="S61" s="35"/>
      <c r="T61" s="5"/>
      <c r="U61" s="5"/>
    </row>
    <row r="62" spans="1:22" customFormat="1" ht="20.100000000000001" customHeight="1">
      <c r="A62" s="30"/>
      <c r="B62" s="337" t="s">
        <v>175</v>
      </c>
      <c r="C62" s="338"/>
      <c r="D62" s="338"/>
      <c r="E62" s="338"/>
      <c r="F62" s="338"/>
      <c r="G62" s="338"/>
      <c r="H62" s="339"/>
      <c r="I62" s="5"/>
      <c r="J62" s="42"/>
      <c r="K62" s="42"/>
      <c r="L62" s="5"/>
      <c r="M62" s="5"/>
      <c r="N62" s="42"/>
      <c r="O62" s="42"/>
      <c r="P62" s="5"/>
      <c r="Q62" s="5"/>
      <c r="R62" s="5"/>
      <c r="S62" s="5"/>
      <c r="T62" s="5"/>
      <c r="U62" s="5"/>
      <c r="V62" s="43"/>
    </row>
  </sheetData>
  <mergeCells count="75">
    <mergeCell ref="B19:C19"/>
    <mergeCell ref="E19:H19"/>
    <mergeCell ref="C60:H60"/>
    <mergeCell ref="B62:H62"/>
    <mergeCell ref="C54:H54"/>
    <mergeCell ref="C55:H55"/>
    <mergeCell ref="C56:H56"/>
    <mergeCell ref="C57:H57"/>
    <mergeCell ref="C58:H58"/>
    <mergeCell ref="C59:H59"/>
    <mergeCell ref="B51:C51"/>
    <mergeCell ref="B52:C52"/>
    <mergeCell ref="B50:C50"/>
    <mergeCell ref="B46:C46"/>
    <mergeCell ref="B47:C47"/>
    <mergeCell ref="B39:C39"/>
    <mergeCell ref="A14:A17"/>
    <mergeCell ref="B16:C16"/>
    <mergeCell ref="B17:C17"/>
    <mergeCell ref="B48:C48"/>
    <mergeCell ref="B49:C49"/>
    <mergeCell ref="B38:C38"/>
    <mergeCell ref="B27:C27"/>
    <mergeCell ref="B28:C28"/>
    <mergeCell ref="B29:C29"/>
    <mergeCell ref="B30:C30"/>
    <mergeCell ref="B31:C31"/>
    <mergeCell ref="B32:C32"/>
    <mergeCell ref="B21:Q21"/>
    <mergeCell ref="D16:H16"/>
    <mergeCell ref="D17:H17"/>
    <mergeCell ref="B45:C45"/>
    <mergeCell ref="B40:C40"/>
    <mergeCell ref="B41:C41"/>
    <mergeCell ref="B42:C42"/>
    <mergeCell ref="B43:C43"/>
    <mergeCell ref="B44:C44"/>
    <mergeCell ref="B33:C33"/>
    <mergeCell ref="B34:C34"/>
    <mergeCell ref="B35:C35"/>
    <mergeCell ref="B36:C36"/>
    <mergeCell ref="B37:C37"/>
    <mergeCell ref="B22:C22"/>
    <mergeCell ref="B23:C23"/>
    <mergeCell ref="B24:C24"/>
    <mergeCell ref="B25:C25"/>
    <mergeCell ref="B26:C26"/>
    <mergeCell ref="A12:A13"/>
    <mergeCell ref="B12:C12"/>
    <mergeCell ref="D12:H12"/>
    <mergeCell ref="B13:C13"/>
    <mergeCell ref="D13:H13"/>
    <mergeCell ref="B14:C14"/>
    <mergeCell ref="D14:H14"/>
    <mergeCell ref="B15:C15"/>
    <mergeCell ref="D15:H15"/>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pageMargins left="0.70866141732283472" right="0.70866141732283472" top="0.74803149606299213" bottom="0.74803149606299213" header="0.31496062992125984" footer="0.31496062992125984"/>
  <pageSetup scale="19" fitToHeight="8" orientation="landscape" horizontalDpi="120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topLeftCell="D4" zoomScale="55" zoomScaleNormal="55" workbookViewId="0">
      <selection activeCell="D19" sqref="D19"/>
    </sheetView>
  </sheetViews>
  <sheetFormatPr baseColWidth="10" defaultColWidth="0" defaultRowHeight="15" zeroHeight="1"/>
  <cols>
    <col min="1" max="1" width="15.7109375" style="46" customWidth="1"/>
    <col min="2" max="2" width="70.28515625" style="46" bestFit="1" customWidth="1"/>
    <col min="3" max="3" width="15.7109375" style="47" customWidth="1"/>
    <col min="4" max="17" width="35.7109375" style="46" customWidth="1"/>
    <col min="18" max="19" width="11.42578125" style="43" customWidth="1"/>
    <col min="20" max="16384" width="11.42578125" style="43" hidden="1"/>
  </cols>
  <sheetData>
    <row r="1" spans="1:19" customFormat="1">
      <c r="A1" s="49"/>
      <c r="B1" s="49"/>
      <c r="C1" s="50"/>
      <c r="D1" s="49"/>
      <c r="E1" s="49"/>
      <c r="F1" s="49"/>
      <c r="G1" s="49"/>
      <c r="H1" s="49"/>
      <c r="I1" s="49"/>
      <c r="J1" s="51"/>
      <c r="K1" s="51"/>
      <c r="L1" s="51"/>
      <c r="M1" s="51"/>
      <c r="N1" s="51"/>
      <c r="O1" s="51"/>
      <c r="P1" s="51"/>
      <c r="Q1" s="51"/>
      <c r="R1" s="43"/>
      <c r="S1" s="43"/>
    </row>
    <row r="2" spans="1:19" ht="15.75">
      <c r="A2" s="6"/>
      <c r="B2" s="7"/>
      <c r="C2" s="8"/>
      <c r="D2" s="6"/>
      <c r="E2" s="6"/>
      <c r="F2" s="9"/>
      <c r="G2" s="9"/>
      <c r="H2" s="9"/>
      <c r="I2" s="9"/>
      <c r="J2" s="12"/>
      <c r="K2" s="48"/>
      <c r="L2" s="12"/>
      <c r="M2" s="12"/>
      <c r="N2" s="14"/>
      <c r="O2" s="14"/>
      <c r="P2" s="14"/>
      <c r="Q2" s="14"/>
    </row>
    <row r="3" spans="1:19" ht="20.100000000000001" customHeight="1">
      <c r="A3" s="14"/>
      <c r="B3" s="464" t="s">
        <v>0</v>
      </c>
      <c r="C3" s="464"/>
      <c r="D3" s="376" t="s">
        <v>1</v>
      </c>
      <c r="E3" s="376"/>
      <c r="F3" s="376"/>
      <c r="G3" s="376"/>
      <c r="H3" s="376"/>
      <c r="I3" s="52"/>
      <c r="J3" s="4"/>
      <c r="K3" s="53"/>
      <c r="L3" s="17"/>
      <c r="M3" s="14"/>
      <c r="N3" s="14"/>
      <c r="O3" s="14"/>
      <c r="P3" s="14"/>
      <c r="Q3" s="14"/>
    </row>
    <row r="4" spans="1:19" ht="20.100000000000001" customHeight="1">
      <c r="A4" s="14"/>
      <c r="B4" s="464" t="s">
        <v>2</v>
      </c>
      <c r="C4" s="464"/>
      <c r="D4" s="370" t="s">
        <v>2803</v>
      </c>
      <c r="E4" s="370"/>
      <c r="F4" s="370"/>
      <c r="G4" s="370"/>
      <c r="H4" s="421"/>
      <c r="I4" s="54"/>
      <c r="J4" s="14"/>
      <c r="K4" s="14"/>
      <c r="L4" s="14"/>
      <c r="M4" s="14"/>
      <c r="N4" s="14"/>
      <c r="O4" s="14"/>
      <c r="P4" s="14"/>
      <c r="Q4" s="14"/>
    </row>
    <row r="5" spans="1:19" ht="20.100000000000001" customHeight="1">
      <c r="A5" s="14"/>
      <c r="B5" s="464" t="s">
        <v>3</v>
      </c>
      <c r="C5" s="464"/>
      <c r="D5" s="370" t="s">
        <v>1238</v>
      </c>
      <c r="E5" s="370"/>
      <c r="F5" s="370"/>
      <c r="G5" s="370"/>
      <c r="H5" s="421"/>
      <c r="I5" s="54"/>
      <c r="J5" s="4"/>
      <c r="K5" s="4"/>
      <c r="L5" s="14"/>
      <c r="M5" s="14"/>
      <c r="N5" s="55"/>
      <c r="O5" s="55"/>
      <c r="P5" s="14"/>
      <c r="Q5" s="14"/>
    </row>
    <row r="6" spans="1:19" ht="20.100000000000001" customHeight="1">
      <c r="A6" s="14"/>
      <c r="B6" s="464" t="s">
        <v>5</v>
      </c>
      <c r="C6" s="464"/>
      <c r="D6" s="331" t="s">
        <v>577</v>
      </c>
      <c r="E6" s="331"/>
      <c r="F6" s="331"/>
      <c r="G6" s="331"/>
      <c r="H6" s="465"/>
      <c r="I6" s="56"/>
      <c r="J6" s="21"/>
      <c r="K6" s="21"/>
      <c r="L6" s="21"/>
      <c r="M6" s="14"/>
      <c r="N6" s="55"/>
      <c r="O6" s="55"/>
      <c r="P6" s="14"/>
      <c r="Q6" s="14"/>
    </row>
    <row r="7" spans="1:19" ht="20.100000000000001" customHeight="1">
      <c r="A7" s="14"/>
      <c r="B7" s="464" t="s">
        <v>7</v>
      </c>
      <c r="C7" s="464"/>
      <c r="D7" s="370" t="s">
        <v>1239</v>
      </c>
      <c r="E7" s="370"/>
      <c r="F7" s="370"/>
      <c r="G7" s="370"/>
      <c r="H7" s="421"/>
      <c r="I7" s="56"/>
      <c r="J7" s="21"/>
      <c r="K7" s="21"/>
      <c r="L7" s="21"/>
      <c r="M7" s="14"/>
      <c r="N7" s="55"/>
      <c r="O7" s="55"/>
      <c r="P7" s="14"/>
      <c r="Q7" s="14"/>
    </row>
    <row r="8" spans="1:19" ht="20.100000000000001" customHeight="1">
      <c r="A8" s="14"/>
      <c r="B8" s="464" t="s">
        <v>9</v>
      </c>
      <c r="C8" s="464"/>
      <c r="D8" s="370" t="s">
        <v>1246</v>
      </c>
      <c r="E8" s="370"/>
      <c r="F8" s="370"/>
      <c r="G8" s="370"/>
      <c r="H8" s="421"/>
      <c r="I8" s="56"/>
      <c r="J8" s="21"/>
      <c r="K8" s="21"/>
      <c r="L8" s="21"/>
      <c r="M8" s="14"/>
      <c r="N8" s="14"/>
      <c r="O8" s="14"/>
      <c r="P8" s="14"/>
      <c r="Q8" s="14"/>
    </row>
    <row r="9" spans="1:19" ht="20.100000000000001" customHeight="1">
      <c r="A9" s="14"/>
      <c r="B9" s="464" t="s">
        <v>10</v>
      </c>
      <c r="C9" s="464"/>
      <c r="D9" s="370" t="s">
        <v>1224</v>
      </c>
      <c r="E9" s="370"/>
      <c r="F9" s="370"/>
      <c r="G9" s="370"/>
      <c r="H9" s="421"/>
      <c r="I9" s="57"/>
      <c r="J9" s="24"/>
      <c r="K9" s="24"/>
      <c r="L9" s="24"/>
      <c r="M9" s="24"/>
      <c r="N9" s="24"/>
      <c r="O9" s="24"/>
      <c r="P9" s="14"/>
      <c r="Q9" s="14"/>
    </row>
    <row r="10" spans="1:19" ht="50.1" customHeight="1">
      <c r="A10" s="466" t="s">
        <v>1277</v>
      </c>
      <c r="B10" s="464" t="s">
        <v>12</v>
      </c>
      <c r="C10" s="464"/>
      <c r="D10" s="370" t="s">
        <v>281</v>
      </c>
      <c r="E10" s="370"/>
      <c r="F10" s="370"/>
      <c r="G10" s="370"/>
      <c r="H10" s="421"/>
      <c r="I10" s="57"/>
      <c r="J10" s="24"/>
      <c r="K10" s="24"/>
      <c r="L10" s="24"/>
      <c r="M10" s="24"/>
      <c r="N10" s="24"/>
      <c r="O10" s="24"/>
      <c r="P10" s="25"/>
      <c r="Q10" s="14"/>
    </row>
    <row r="11" spans="1:19" ht="50.1" customHeight="1">
      <c r="A11" s="466"/>
      <c r="B11" s="464" t="s">
        <v>14</v>
      </c>
      <c r="C11" s="464"/>
      <c r="D11" s="340" t="s">
        <v>1225</v>
      </c>
      <c r="E11" s="340"/>
      <c r="F11" s="340"/>
      <c r="G11" s="340"/>
      <c r="H11" s="346"/>
      <c r="I11" s="57"/>
      <c r="J11" s="58"/>
      <c r="K11" s="24"/>
      <c r="L11" s="24"/>
      <c r="M11" s="24"/>
      <c r="N11" s="24"/>
      <c r="O11" s="24"/>
      <c r="P11" s="14"/>
      <c r="Q11" s="14"/>
    </row>
    <row r="12" spans="1:19" ht="50.1" customHeight="1">
      <c r="A12" s="466" t="s">
        <v>1278</v>
      </c>
      <c r="B12" s="464" t="s">
        <v>16</v>
      </c>
      <c r="C12" s="464"/>
      <c r="D12" s="370" t="s">
        <v>569</v>
      </c>
      <c r="E12" s="370"/>
      <c r="F12" s="370"/>
      <c r="G12" s="370"/>
      <c r="H12" s="421"/>
      <c r="I12" s="57"/>
      <c r="J12" s="24"/>
      <c r="K12" s="24"/>
      <c r="L12" s="24"/>
      <c r="M12" s="24"/>
      <c r="N12" s="24"/>
      <c r="O12" s="24"/>
      <c r="P12" s="14"/>
      <c r="Q12" s="14"/>
    </row>
    <row r="13" spans="1:19" ht="50.1" customHeight="1">
      <c r="A13" s="466"/>
      <c r="B13" s="464" t="s">
        <v>18</v>
      </c>
      <c r="C13" s="464"/>
      <c r="D13" s="340" t="s">
        <v>1226</v>
      </c>
      <c r="E13" s="340"/>
      <c r="F13" s="340"/>
      <c r="G13" s="340"/>
      <c r="H13" s="346"/>
      <c r="I13" s="57"/>
      <c r="J13" s="24"/>
      <c r="K13" s="24"/>
      <c r="L13" s="24"/>
      <c r="M13" s="24"/>
      <c r="N13" s="24"/>
      <c r="O13" s="24"/>
      <c r="P13" s="14"/>
      <c r="Q13" s="14"/>
    </row>
    <row r="14" spans="1:19" ht="50.1" customHeight="1">
      <c r="A14" s="466" t="s">
        <v>1279</v>
      </c>
      <c r="B14" s="464" t="s">
        <v>20</v>
      </c>
      <c r="C14" s="464"/>
      <c r="D14" s="340" t="s">
        <v>1227</v>
      </c>
      <c r="E14" s="340"/>
      <c r="F14" s="340"/>
      <c r="G14" s="340"/>
      <c r="H14" s="340"/>
      <c r="I14" s="112"/>
      <c r="J14" s="24"/>
      <c r="K14" s="24"/>
      <c r="L14" s="24"/>
      <c r="M14" s="24"/>
      <c r="N14" s="24"/>
      <c r="O14" s="24"/>
      <c r="P14" s="14"/>
      <c r="Q14" s="14"/>
    </row>
    <row r="15" spans="1:19" ht="50.1" customHeight="1">
      <c r="A15" s="466"/>
      <c r="B15" s="464" t="s">
        <v>22</v>
      </c>
      <c r="C15" s="464"/>
      <c r="D15" s="340" t="s">
        <v>736</v>
      </c>
      <c r="E15" s="340"/>
      <c r="F15" s="340"/>
      <c r="G15" s="340"/>
      <c r="H15" s="340"/>
      <c r="I15" s="112"/>
      <c r="J15" s="14"/>
      <c r="K15" s="14"/>
      <c r="L15" s="24"/>
      <c r="M15" s="14"/>
      <c r="N15" s="24"/>
      <c r="O15" s="24"/>
      <c r="P15" s="14"/>
      <c r="Q15" s="14"/>
    </row>
    <row r="16" spans="1:19" ht="50.1" customHeight="1">
      <c r="A16" s="466"/>
      <c r="B16" s="470" t="s">
        <v>573</v>
      </c>
      <c r="C16" s="467"/>
      <c r="D16" s="340" t="s">
        <v>1248</v>
      </c>
      <c r="E16" s="340"/>
      <c r="F16" s="340"/>
      <c r="G16" s="340"/>
      <c r="H16" s="340"/>
      <c r="I16" s="112"/>
      <c r="J16" s="14"/>
      <c r="K16" s="14"/>
      <c r="L16" s="24"/>
      <c r="M16" s="14"/>
      <c r="N16" s="24"/>
      <c r="O16" s="24"/>
      <c r="P16" s="14"/>
      <c r="Q16" s="14"/>
    </row>
    <row r="17" spans="1:17" ht="50.1" customHeight="1">
      <c r="A17" s="466"/>
      <c r="B17" s="464" t="s">
        <v>1470</v>
      </c>
      <c r="C17" s="464"/>
      <c r="D17" s="340" t="s">
        <v>1247</v>
      </c>
      <c r="E17" s="340"/>
      <c r="F17" s="340"/>
      <c r="G17" s="340"/>
      <c r="H17" s="340"/>
      <c r="I17" s="112"/>
      <c r="J17" s="14"/>
      <c r="K17" s="14"/>
      <c r="L17" s="24"/>
      <c r="M17" s="14"/>
      <c r="N17" s="24"/>
      <c r="O17" s="24"/>
      <c r="P17" s="14"/>
      <c r="Q17" s="14"/>
    </row>
    <row r="18" spans="1:17" ht="15.75">
      <c r="A18" s="6"/>
      <c r="B18" s="26"/>
      <c r="C18" s="26"/>
      <c r="D18" s="6"/>
      <c r="E18" s="6"/>
      <c r="F18" s="6"/>
      <c r="G18" s="6"/>
      <c r="H18" s="6"/>
      <c r="I18" s="6"/>
      <c r="J18" s="13"/>
      <c r="K18" s="13"/>
      <c r="L18" s="14"/>
      <c r="M18" s="14"/>
      <c r="N18" s="13"/>
      <c r="O18" s="129"/>
      <c r="P18" s="14"/>
      <c r="Q18" s="14"/>
    </row>
    <row r="19" spans="1:17" ht="50.1" customHeight="1">
      <c r="A19" s="6"/>
      <c r="B19" s="474" t="s">
        <v>2659</v>
      </c>
      <c r="C19" s="474"/>
      <c r="D19" s="321">
        <v>23674048</v>
      </c>
      <c r="E19" s="333" t="s">
        <v>4367</v>
      </c>
      <c r="F19" s="334"/>
      <c r="G19" s="334"/>
      <c r="H19" s="335"/>
      <c r="I19" s="6"/>
      <c r="J19" s="13"/>
      <c r="K19" s="13"/>
      <c r="L19" s="14"/>
      <c r="M19" s="14"/>
      <c r="N19" s="13"/>
      <c r="O19" s="129"/>
      <c r="P19" s="14"/>
      <c r="Q19" s="14"/>
    </row>
    <row r="20" spans="1:17" ht="15.75">
      <c r="A20" s="6"/>
      <c r="B20" s="26"/>
      <c r="C20" s="26"/>
      <c r="D20" s="6"/>
      <c r="E20" s="6"/>
      <c r="F20" s="6"/>
      <c r="G20" s="6"/>
      <c r="H20" s="6"/>
      <c r="I20" s="6"/>
      <c r="J20" s="14"/>
      <c r="K20" s="14"/>
      <c r="L20" s="14"/>
      <c r="M20" s="14"/>
      <c r="N20" s="14"/>
      <c r="O20" s="14"/>
      <c r="P20" s="14"/>
      <c r="Q20" s="14"/>
    </row>
    <row r="21" spans="1:17" ht="50.1" customHeight="1">
      <c r="A21" s="6"/>
      <c r="B21" s="471" t="s">
        <v>24</v>
      </c>
      <c r="C21" s="472"/>
      <c r="D21" s="472"/>
      <c r="E21" s="472"/>
      <c r="F21" s="472"/>
      <c r="G21" s="472"/>
      <c r="H21" s="472"/>
      <c r="I21" s="472"/>
      <c r="J21" s="472"/>
      <c r="K21" s="472"/>
      <c r="L21" s="472"/>
      <c r="M21" s="472"/>
      <c r="N21" s="472"/>
      <c r="O21" s="472"/>
      <c r="P21" s="472"/>
      <c r="Q21" s="473"/>
    </row>
    <row r="22" spans="1:17" ht="50.1" customHeight="1">
      <c r="A22" s="6"/>
      <c r="B22" s="474"/>
      <c r="C22" s="474"/>
      <c r="D22" s="111" t="s">
        <v>25</v>
      </c>
      <c r="E22" s="111" t="s">
        <v>26</v>
      </c>
      <c r="F22" s="111" t="s">
        <v>27</v>
      </c>
      <c r="G22" s="111" t="s">
        <v>28</v>
      </c>
      <c r="H22" s="111" t="s">
        <v>29</v>
      </c>
      <c r="I22" s="111" t="s">
        <v>30</v>
      </c>
      <c r="J22" s="111" t="s">
        <v>31</v>
      </c>
      <c r="K22" s="111" t="s">
        <v>32</v>
      </c>
      <c r="L22" s="111" t="s">
        <v>33</v>
      </c>
      <c r="M22" s="111" t="s">
        <v>34</v>
      </c>
      <c r="N22" s="111" t="s">
        <v>35</v>
      </c>
      <c r="O22" s="111" t="s">
        <v>737</v>
      </c>
      <c r="P22" s="111" t="s">
        <v>37</v>
      </c>
      <c r="Q22" s="111" t="s">
        <v>38</v>
      </c>
    </row>
    <row r="23" spans="1:17" ht="150" customHeight="1">
      <c r="A23" s="1"/>
      <c r="B23" s="470" t="s">
        <v>39</v>
      </c>
      <c r="C23" s="467"/>
      <c r="D23" s="32" t="s">
        <v>738</v>
      </c>
      <c r="E23" s="32" t="s">
        <v>739</v>
      </c>
      <c r="F23" s="32" t="s">
        <v>740</v>
      </c>
      <c r="G23" s="32" t="s">
        <v>741</v>
      </c>
      <c r="H23" s="32" t="s">
        <v>742</v>
      </c>
      <c r="I23" s="32" t="s">
        <v>743</v>
      </c>
      <c r="J23" s="36">
        <v>10190</v>
      </c>
      <c r="K23" s="36">
        <v>10190</v>
      </c>
      <c r="L23" s="32" t="s">
        <v>744</v>
      </c>
      <c r="M23" s="32" t="s">
        <v>46</v>
      </c>
      <c r="N23" s="36">
        <f>(J23/K23)*100</f>
        <v>100</v>
      </c>
      <c r="O23" s="36">
        <v>10190</v>
      </c>
      <c r="P23" s="32" t="s">
        <v>745</v>
      </c>
      <c r="Q23" s="32"/>
    </row>
    <row r="24" spans="1:17" ht="150" customHeight="1">
      <c r="A24" s="1"/>
      <c r="B24" s="470" t="s">
        <v>48</v>
      </c>
      <c r="C24" s="467"/>
      <c r="D24" s="32" t="s">
        <v>746</v>
      </c>
      <c r="E24" s="32" t="s">
        <v>747</v>
      </c>
      <c r="F24" s="32" t="s">
        <v>748</v>
      </c>
      <c r="G24" s="32" t="s">
        <v>741</v>
      </c>
      <c r="H24" s="32" t="s">
        <v>742</v>
      </c>
      <c r="I24" s="32" t="s">
        <v>749</v>
      </c>
      <c r="J24" s="36">
        <v>251000</v>
      </c>
      <c r="K24" s="36">
        <v>251000</v>
      </c>
      <c r="L24" s="32" t="s">
        <v>744</v>
      </c>
      <c r="M24" s="32" t="s">
        <v>46</v>
      </c>
      <c r="N24" s="36">
        <f t="shared" ref="N24:N37" si="0">(J24/K24)*100</f>
        <v>100</v>
      </c>
      <c r="O24" s="36">
        <v>18000</v>
      </c>
      <c r="P24" s="32" t="s">
        <v>750</v>
      </c>
      <c r="Q24" s="32" t="s">
        <v>751</v>
      </c>
    </row>
    <row r="25" spans="1:17" ht="150" customHeight="1">
      <c r="A25" s="1"/>
      <c r="B25" s="470" t="s">
        <v>55</v>
      </c>
      <c r="C25" s="467"/>
      <c r="D25" s="32" t="s">
        <v>752</v>
      </c>
      <c r="E25" s="32" t="s">
        <v>753</v>
      </c>
      <c r="F25" s="32" t="s">
        <v>754</v>
      </c>
      <c r="G25" s="32" t="s">
        <v>755</v>
      </c>
      <c r="H25" s="32" t="s">
        <v>756</v>
      </c>
      <c r="I25" s="32" t="s">
        <v>757</v>
      </c>
      <c r="J25" s="36">
        <v>6010</v>
      </c>
      <c r="K25" s="36">
        <v>6010</v>
      </c>
      <c r="L25" s="32" t="s">
        <v>758</v>
      </c>
      <c r="M25" s="32" t="s">
        <v>46</v>
      </c>
      <c r="N25" s="36">
        <f t="shared" si="0"/>
        <v>100</v>
      </c>
      <c r="O25" s="36">
        <v>4010</v>
      </c>
      <c r="P25" s="32" t="s">
        <v>750</v>
      </c>
      <c r="Q25" s="32" t="s">
        <v>759</v>
      </c>
    </row>
    <row r="26" spans="1:17" ht="150" customHeight="1">
      <c r="A26" s="1"/>
      <c r="B26" s="470" t="s">
        <v>64</v>
      </c>
      <c r="C26" s="467"/>
      <c r="D26" s="32" t="s">
        <v>760</v>
      </c>
      <c r="E26" s="32" t="s">
        <v>761</v>
      </c>
      <c r="F26" s="32" t="s">
        <v>762</v>
      </c>
      <c r="G26" s="32" t="s">
        <v>755</v>
      </c>
      <c r="H26" s="32" t="s">
        <v>756</v>
      </c>
      <c r="I26" s="32" t="s">
        <v>763</v>
      </c>
      <c r="J26" s="36">
        <v>6000</v>
      </c>
      <c r="K26" s="36">
        <v>6000</v>
      </c>
      <c r="L26" s="32" t="s">
        <v>764</v>
      </c>
      <c r="M26" s="32" t="s">
        <v>46</v>
      </c>
      <c r="N26" s="36">
        <f t="shared" si="0"/>
        <v>100</v>
      </c>
      <c r="O26" s="36">
        <v>4000</v>
      </c>
      <c r="P26" s="32" t="s">
        <v>750</v>
      </c>
      <c r="Q26" s="32" t="s">
        <v>765</v>
      </c>
    </row>
    <row r="27" spans="1:17" ht="150" customHeight="1">
      <c r="A27" s="1"/>
      <c r="B27" s="470" t="s">
        <v>71</v>
      </c>
      <c r="C27" s="467"/>
      <c r="D27" s="32" t="s">
        <v>766</v>
      </c>
      <c r="E27" s="32" t="s">
        <v>767</v>
      </c>
      <c r="F27" s="32" t="s">
        <v>768</v>
      </c>
      <c r="G27" s="32" t="s">
        <v>755</v>
      </c>
      <c r="H27" s="32" t="s">
        <v>756</v>
      </c>
      <c r="I27" s="32" t="s">
        <v>769</v>
      </c>
      <c r="J27" s="36">
        <v>14</v>
      </c>
      <c r="K27" s="36">
        <v>14</v>
      </c>
      <c r="L27" s="32" t="s">
        <v>758</v>
      </c>
      <c r="M27" s="32" t="s">
        <v>46</v>
      </c>
      <c r="N27" s="36">
        <f t="shared" si="0"/>
        <v>100</v>
      </c>
      <c r="O27" s="36">
        <v>14</v>
      </c>
      <c r="P27" s="32" t="s">
        <v>750</v>
      </c>
      <c r="Q27" s="32" t="s">
        <v>770</v>
      </c>
    </row>
    <row r="28" spans="1:17" ht="150" customHeight="1">
      <c r="A28" s="1"/>
      <c r="B28" s="470" t="s">
        <v>77</v>
      </c>
      <c r="C28" s="467"/>
      <c r="D28" s="32" t="s">
        <v>771</v>
      </c>
      <c r="E28" s="32" t="s">
        <v>772</v>
      </c>
      <c r="F28" s="32" t="s">
        <v>773</v>
      </c>
      <c r="G28" s="32" t="s">
        <v>755</v>
      </c>
      <c r="H28" s="32" t="s">
        <v>756</v>
      </c>
      <c r="I28" s="32" t="s">
        <v>774</v>
      </c>
      <c r="J28" s="36">
        <v>10</v>
      </c>
      <c r="K28" s="36">
        <v>10</v>
      </c>
      <c r="L28" s="32" t="s">
        <v>758</v>
      </c>
      <c r="M28" s="32" t="s">
        <v>46</v>
      </c>
      <c r="N28" s="36">
        <f t="shared" si="0"/>
        <v>100</v>
      </c>
      <c r="O28" s="36">
        <v>10</v>
      </c>
      <c r="P28" s="32" t="s">
        <v>775</v>
      </c>
      <c r="Q28" s="32" t="s">
        <v>776</v>
      </c>
    </row>
    <row r="29" spans="1:17" ht="150" customHeight="1">
      <c r="A29" s="1"/>
      <c r="B29" s="470" t="s">
        <v>111</v>
      </c>
      <c r="C29" s="467"/>
      <c r="D29" s="32" t="s">
        <v>777</v>
      </c>
      <c r="E29" s="32" t="s">
        <v>778</v>
      </c>
      <c r="F29" s="32" t="s">
        <v>779</v>
      </c>
      <c r="G29" s="32" t="s">
        <v>755</v>
      </c>
      <c r="H29" s="32" t="s">
        <v>756</v>
      </c>
      <c r="I29" s="32" t="s">
        <v>780</v>
      </c>
      <c r="J29" s="36">
        <v>251000</v>
      </c>
      <c r="K29" s="36">
        <v>251000</v>
      </c>
      <c r="L29" s="32" t="s">
        <v>758</v>
      </c>
      <c r="M29" s="32" t="s">
        <v>46</v>
      </c>
      <c r="N29" s="36">
        <f t="shared" si="0"/>
        <v>100</v>
      </c>
      <c r="O29" s="36">
        <v>184190</v>
      </c>
      <c r="P29" s="32" t="s">
        <v>750</v>
      </c>
      <c r="Q29" s="32" t="s">
        <v>781</v>
      </c>
    </row>
    <row r="30" spans="1:17" ht="150" customHeight="1">
      <c r="A30" s="1"/>
      <c r="B30" s="470" t="s">
        <v>118</v>
      </c>
      <c r="C30" s="467"/>
      <c r="D30" s="32" t="s">
        <v>782</v>
      </c>
      <c r="E30" s="32" t="s">
        <v>783</v>
      </c>
      <c r="F30" s="32" t="s">
        <v>784</v>
      </c>
      <c r="G30" s="32" t="s">
        <v>755</v>
      </c>
      <c r="H30" s="32" t="s">
        <v>756</v>
      </c>
      <c r="I30" s="32" t="s">
        <v>785</v>
      </c>
      <c r="J30" s="36">
        <v>80</v>
      </c>
      <c r="K30" s="36">
        <v>80</v>
      </c>
      <c r="L30" s="32" t="s">
        <v>758</v>
      </c>
      <c r="M30" s="32" t="s">
        <v>46</v>
      </c>
      <c r="N30" s="36">
        <f t="shared" si="0"/>
        <v>100</v>
      </c>
      <c r="O30" s="36">
        <v>30</v>
      </c>
      <c r="P30" s="32" t="s">
        <v>750</v>
      </c>
      <c r="Q30" s="32" t="s">
        <v>786</v>
      </c>
    </row>
    <row r="31" spans="1:17" ht="150" customHeight="1">
      <c r="A31" s="1"/>
      <c r="B31" s="470" t="s">
        <v>125</v>
      </c>
      <c r="C31" s="467"/>
      <c r="D31" s="32" t="s">
        <v>787</v>
      </c>
      <c r="E31" s="32" t="s">
        <v>788</v>
      </c>
      <c r="F31" s="32" t="s">
        <v>789</v>
      </c>
      <c r="G31" s="32" t="s">
        <v>755</v>
      </c>
      <c r="H31" s="32" t="s">
        <v>756</v>
      </c>
      <c r="I31" s="32" t="s">
        <v>790</v>
      </c>
      <c r="J31" s="36">
        <v>250</v>
      </c>
      <c r="K31" s="36">
        <v>250</v>
      </c>
      <c r="L31" s="32" t="s">
        <v>758</v>
      </c>
      <c r="M31" s="32" t="s">
        <v>46</v>
      </c>
      <c r="N31" s="36">
        <f t="shared" si="0"/>
        <v>100</v>
      </c>
      <c r="O31" s="36">
        <v>354</v>
      </c>
      <c r="P31" s="32" t="s">
        <v>791</v>
      </c>
      <c r="Q31" s="32" t="s">
        <v>792</v>
      </c>
    </row>
    <row r="32" spans="1:17" ht="150" customHeight="1">
      <c r="A32" s="1"/>
      <c r="B32" s="470" t="s">
        <v>131</v>
      </c>
      <c r="C32" s="467"/>
      <c r="D32" s="32" t="s">
        <v>793</v>
      </c>
      <c r="E32" s="32" t="s">
        <v>794</v>
      </c>
      <c r="F32" s="32" t="s">
        <v>795</v>
      </c>
      <c r="G32" s="32" t="s">
        <v>755</v>
      </c>
      <c r="H32" s="32" t="s">
        <v>59</v>
      </c>
      <c r="I32" s="32" t="s">
        <v>796</v>
      </c>
      <c r="J32" s="36">
        <v>50000</v>
      </c>
      <c r="K32" s="36">
        <v>50000</v>
      </c>
      <c r="L32" s="32" t="s">
        <v>797</v>
      </c>
      <c r="M32" s="32" t="s">
        <v>46</v>
      </c>
      <c r="N32" s="36">
        <f t="shared" si="0"/>
        <v>100</v>
      </c>
      <c r="O32" s="36">
        <v>26089</v>
      </c>
      <c r="P32" s="32" t="s">
        <v>750</v>
      </c>
      <c r="Q32" s="32" t="s">
        <v>798</v>
      </c>
    </row>
    <row r="33" spans="1:22" ht="150" customHeight="1">
      <c r="A33" s="1"/>
      <c r="B33" s="470" t="s">
        <v>365</v>
      </c>
      <c r="C33" s="467"/>
      <c r="D33" s="32" t="s">
        <v>799</v>
      </c>
      <c r="E33" s="32" t="s">
        <v>800</v>
      </c>
      <c r="F33" s="32" t="s">
        <v>801</v>
      </c>
      <c r="G33" s="32" t="s">
        <v>755</v>
      </c>
      <c r="H33" s="32" t="s">
        <v>59</v>
      </c>
      <c r="I33" s="32" t="s">
        <v>802</v>
      </c>
      <c r="J33" s="36">
        <v>200000</v>
      </c>
      <c r="K33" s="36">
        <v>200000</v>
      </c>
      <c r="L33" s="32" t="s">
        <v>758</v>
      </c>
      <c r="M33" s="32" t="s">
        <v>46</v>
      </c>
      <c r="N33" s="36">
        <f t="shared" si="0"/>
        <v>100</v>
      </c>
      <c r="O33" s="36">
        <v>158100</v>
      </c>
      <c r="P33" s="32" t="s">
        <v>750</v>
      </c>
      <c r="Q33" s="32" t="s">
        <v>803</v>
      </c>
    </row>
    <row r="34" spans="1:22" ht="150" customHeight="1">
      <c r="A34" s="1"/>
      <c r="B34" s="470" t="s">
        <v>370</v>
      </c>
      <c r="C34" s="467"/>
      <c r="D34" s="32" t="s">
        <v>804</v>
      </c>
      <c r="E34" s="32" t="s">
        <v>805</v>
      </c>
      <c r="F34" s="32" t="s">
        <v>806</v>
      </c>
      <c r="G34" s="32" t="s">
        <v>755</v>
      </c>
      <c r="H34" s="32" t="s">
        <v>59</v>
      </c>
      <c r="I34" s="32" t="s">
        <v>807</v>
      </c>
      <c r="J34" s="36">
        <v>1</v>
      </c>
      <c r="K34" s="36">
        <v>1</v>
      </c>
      <c r="L34" s="32" t="s">
        <v>797</v>
      </c>
      <c r="M34" s="32" t="s">
        <v>46</v>
      </c>
      <c r="N34" s="36">
        <f t="shared" si="0"/>
        <v>100</v>
      </c>
      <c r="O34" s="36">
        <v>1</v>
      </c>
      <c r="P34" s="32" t="s">
        <v>808</v>
      </c>
      <c r="Q34" s="32" t="s">
        <v>809</v>
      </c>
    </row>
    <row r="35" spans="1:22" ht="150" customHeight="1">
      <c r="A35" s="1"/>
      <c r="B35" s="470" t="s">
        <v>138</v>
      </c>
      <c r="C35" s="467"/>
      <c r="D35" s="32" t="s">
        <v>810</v>
      </c>
      <c r="E35" s="32" t="s">
        <v>811</v>
      </c>
      <c r="F35" s="32" t="s">
        <v>812</v>
      </c>
      <c r="G35" s="32" t="s">
        <v>240</v>
      </c>
      <c r="H35" s="32" t="s">
        <v>59</v>
      </c>
      <c r="I35" s="32" t="s">
        <v>813</v>
      </c>
      <c r="J35" s="36">
        <v>3</v>
      </c>
      <c r="K35" s="36">
        <v>3</v>
      </c>
      <c r="L35" s="32" t="s">
        <v>61</v>
      </c>
      <c r="M35" s="32" t="s">
        <v>46</v>
      </c>
      <c r="N35" s="36">
        <f t="shared" si="0"/>
        <v>100</v>
      </c>
      <c r="O35" s="36">
        <v>3</v>
      </c>
      <c r="P35" s="32" t="s">
        <v>814</v>
      </c>
      <c r="Q35" s="32" t="s">
        <v>815</v>
      </c>
    </row>
    <row r="36" spans="1:22" ht="150" customHeight="1">
      <c r="A36" s="1"/>
      <c r="B36" s="470" t="s">
        <v>145</v>
      </c>
      <c r="C36" s="467"/>
      <c r="D36" s="32" t="s">
        <v>816</v>
      </c>
      <c r="E36" s="32" t="s">
        <v>817</v>
      </c>
      <c r="F36" s="32" t="s">
        <v>818</v>
      </c>
      <c r="G36" s="32" t="s">
        <v>240</v>
      </c>
      <c r="H36" s="32" t="s">
        <v>59</v>
      </c>
      <c r="I36" s="32" t="s">
        <v>819</v>
      </c>
      <c r="J36" s="36">
        <v>3</v>
      </c>
      <c r="K36" s="36">
        <v>3</v>
      </c>
      <c r="L36" s="32" t="s">
        <v>61</v>
      </c>
      <c r="M36" s="32" t="s">
        <v>46</v>
      </c>
      <c r="N36" s="36">
        <f t="shared" si="0"/>
        <v>100</v>
      </c>
      <c r="O36" s="36">
        <v>3</v>
      </c>
      <c r="P36" s="32" t="s">
        <v>814</v>
      </c>
      <c r="Q36" s="32" t="s">
        <v>815</v>
      </c>
    </row>
    <row r="37" spans="1:22" ht="150" customHeight="1">
      <c r="A37" s="1"/>
      <c r="B37" s="475" t="s">
        <v>151</v>
      </c>
      <c r="C37" s="476"/>
      <c r="D37" s="32" t="s">
        <v>820</v>
      </c>
      <c r="E37" s="32" t="s">
        <v>821</v>
      </c>
      <c r="F37" s="32" t="s">
        <v>822</v>
      </c>
      <c r="G37" s="32" t="s">
        <v>42</v>
      </c>
      <c r="H37" s="32" t="s">
        <v>59</v>
      </c>
      <c r="I37" s="32" t="s">
        <v>735</v>
      </c>
      <c r="J37" s="36">
        <v>1</v>
      </c>
      <c r="K37" s="36">
        <v>1</v>
      </c>
      <c r="L37" s="32" t="s">
        <v>61</v>
      </c>
      <c r="M37" s="32" t="s">
        <v>46</v>
      </c>
      <c r="N37" s="36">
        <f t="shared" si="0"/>
        <v>100</v>
      </c>
      <c r="O37" s="36">
        <v>0</v>
      </c>
      <c r="P37" s="32" t="s">
        <v>814</v>
      </c>
      <c r="Q37" s="32" t="s">
        <v>815</v>
      </c>
    </row>
    <row r="38" spans="1:22">
      <c r="A38" s="106"/>
      <c r="B38" s="106"/>
      <c r="C38" s="107"/>
      <c r="D38" s="106"/>
      <c r="E38" s="106"/>
      <c r="F38" s="106"/>
      <c r="G38" s="106"/>
      <c r="H38" s="106"/>
      <c r="I38" s="106"/>
      <c r="J38" s="106"/>
      <c r="K38" s="106"/>
      <c r="L38" s="106"/>
      <c r="M38" s="106"/>
      <c r="N38" s="106"/>
      <c r="O38" s="106"/>
      <c r="P38" s="106"/>
      <c r="Q38" s="106"/>
    </row>
    <row r="39" spans="1:22" customFormat="1" ht="20.100000000000001" customHeight="1">
      <c r="A39" s="30"/>
      <c r="B39" s="113" t="s">
        <v>162</v>
      </c>
      <c r="C39" s="341" t="s">
        <v>163</v>
      </c>
      <c r="D39" s="342"/>
      <c r="E39" s="342"/>
      <c r="F39" s="342"/>
      <c r="G39" s="342"/>
      <c r="H39" s="343"/>
      <c r="I39" s="35"/>
      <c r="J39" s="40"/>
      <c r="K39" s="40"/>
      <c r="L39" s="35"/>
      <c r="M39" s="35"/>
      <c r="N39" s="41"/>
      <c r="O39" s="41"/>
      <c r="P39" s="35"/>
      <c r="Q39" s="35"/>
      <c r="R39" s="35"/>
      <c r="S39" s="35"/>
      <c r="T39" s="5"/>
      <c r="U39" s="5"/>
    </row>
    <row r="40" spans="1:22" customFormat="1" ht="20.100000000000001" customHeight="1">
      <c r="A40" s="30"/>
      <c r="B40" s="113" t="s">
        <v>164</v>
      </c>
      <c r="C40" s="341" t="s">
        <v>565</v>
      </c>
      <c r="D40" s="342"/>
      <c r="E40" s="342"/>
      <c r="F40" s="342"/>
      <c r="G40" s="342"/>
      <c r="H40" s="343"/>
      <c r="I40" s="35"/>
      <c r="J40" s="40"/>
      <c r="K40" s="40"/>
      <c r="L40" s="35"/>
      <c r="M40" s="35"/>
      <c r="N40" s="41"/>
      <c r="O40" s="41"/>
      <c r="P40" s="35"/>
      <c r="Q40" s="35"/>
      <c r="R40" s="35"/>
      <c r="S40" s="35"/>
      <c r="T40" s="5"/>
      <c r="U40" s="5"/>
    </row>
    <row r="41" spans="1:22" customFormat="1" ht="20.100000000000001" customHeight="1">
      <c r="A41" s="30"/>
      <c r="B41" s="113" t="s">
        <v>165</v>
      </c>
      <c r="C41" s="341" t="s">
        <v>166</v>
      </c>
      <c r="D41" s="342"/>
      <c r="E41" s="342"/>
      <c r="F41" s="342"/>
      <c r="G41" s="342"/>
      <c r="H41" s="343"/>
      <c r="I41" s="35"/>
      <c r="J41" s="40"/>
      <c r="K41" s="40"/>
      <c r="L41" s="35"/>
      <c r="M41" s="35"/>
      <c r="N41" s="41"/>
      <c r="O41" s="41"/>
      <c r="P41" s="35"/>
      <c r="Q41" s="35"/>
      <c r="R41" s="35"/>
      <c r="S41" s="35"/>
      <c r="T41" s="5"/>
      <c r="U41" s="5"/>
    </row>
    <row r="42" spans="1:22" customFormat="1" ht="20.100000000000001" customHeight="1">
      <c r="A42" s="30"/>
      <c r="B42" s="113" t="s">
        <v>167</v>
      </c>
      <c r="C42" s="341" t="s">
        <v>168</v>
      </c>
      <c r="D42" s="342"/>
      <c r="E42" s="342"/>
      <c r="F42" s="342"/>
      <c r="G42" s="342"/>
      <c r="H42" s="343"/>
      <c r="I42" s="35"/>
      <c r="J42" s="40"/>
      <c r="K42" s="40"/>
      <c r="L42" s="35"/>
      <c r="M42" s="35"/>
      <c r="N42" s="41"/>
      <c r="O42" s="41"/>
      <c r="P42" s="35"/>
      <c r="Q42" s="35"/>
      <c r="R42" s="35"/>
      <c r="S42" s="35"/>
      <c r="T42" s="5"/>
      <c r="U42" s="5"/>
    </row>
    <row r="43" spans="1:22" customFormat="1" ht="20.100000000000001" customHeight="1">
      <c r="A43" s="30"/>
      <c r="B43" s="113" t="s">
        <v>169</v>
      </c>
      <c r="C43" s="341" t="s">
        <v>170</v>
      </c>
      <c r="D43" s="342"/>
      <c r="E43" s="342"/>
      <c r="F43" s="342"/>
      <c r="G43" s="342"/>
      <c r="H43" s="343"/>
      <c r="I43" s="35"/>
      <c r="J43" s="40"/>
      <c r="K43" s="40"/>
      <c r="L43" s="35"/>
      <c r="M43" s="35"/>
      <c r="N43" s="41"/>
      <c r="O43" s="41"/>
      <c r="P43" s="35"/>
      <c r="Q43" s="35"/>
      <c r="R43" s="35"/>
      <c r="S43" s="35"/>
      <c r="T43" s="5"/>
      <c r="U43" s="5"/>
    </row>
    <row r="44" spans="1:22" customFormat="1" ht="20.100000000000001" customHeight="1">
      <c r="A44" s="30"/>
      <c r="B44" s="113" t="s">
        <v>171</v>
      </c>
      <c r="C44" s="349" t="s">
        <v>1257</v>
      </c>
      <c r="D44" s="350"/>
      <c r="E44" s="350"/>
      <c r="F44" s="350"/>
      <c r="G44" s="350"/>
      <c r="H44" s="351"/>
      <c r="I44" s="35"/>
      <c r="J44" s="40"/>
      <c r="K44" s="40"/>
      <c r="L44" s="35"/>
      <c r="M44" s="35"/>
      <c r="N44" s="41"/>
      <c r="O44" s="41"/>
      <c r="P44" s="35"/>
      <c r="Q44" s="35"/>
      <c r="R44" s="35"/>
      <c r="S44" s="35"/>
      <c r="T44" s="5"/>
      <c r="U44" s="5"/>
    </row>
    <row r="45" spans="1:22" customFormat="1" ht="20.100000000000001" customHeight="1">
      <c r="A45" s="30"/>
      <c r="B45" s="113" t="s">
        <v>173</v>
      </c>
      <c r="C45" s="341" t="s">
        <v>1266</v>
      </c>
      <c r="D45" s="342"/>
      <c r="E45" s="342"/>
      <c r="F45" s="342"/>
      <c r="G45" s="342"/>
      <c r="H45" s="343"/>
      <c r="I45" s="35"/>
      <c r="J45" s="40"/>
      <c r="K45" s="40"/>
      <c r="L45" s="35"/>
      <c r="M45" s="35"/>
      <c r="N45" s="41"/>
      <c r="O45" s="41"/>
      <c r="P45" s="35"/>
      <c r="Q45" s="35"/>
      <c r="R45" s="35"/>
      <c r="S45" s="35"/>
      <c r="T45" s="5"/>
      <c r="U45" s="5"/>
    </row>
    <row r="46" spans="1:22" customFormat="1" ht="20.100000000000001" customHeight="1">
      <c r="A46" s="30"/>
      <c r="B46" s="29"/>
      <c r="C46" s="29"/>
      <c r="D46" s="35"/>
      <c r="E46" s="35"/>
      <c r="F46" s="35"/>
      <c r="G46" s="35"/>
      <c r="H46" s="35"/>
      <c r="I46" s="35"/>
      <c r="J46" s="40"/>
      <c r="K46" s="40"/>
      <c r="L46" s="35"/>
      <c r="M46" s="35"/>
      <c r="N46" s="41"/>
      <c r="O46" s="41"/>
      <c r="P46" s="35"/>
      <c r="Q46" s="35"/>
      <c r="R46" s="35"/>
      <c r="S46" s="35"/>
      <c r="T46" s="5"/>
      <c r="U46" s="5"/>
    </row>
    <row r="47" spans="1:22" customFormat="1" ht="20.100000000000001" customHeight="1">
      <c r="A47" s="30"/>
      <c r="B47" s="337" t="s">
        <v>175</v>
      </c>
      <c r="C47" s="338"/>
      <c r="D47" s="338"/>
      <c r="E47" s="338"/>
      <c r="F47" s="338"/>
      <c r="G47" s="338"/>
      <c r="H47" s="339"/>
      <c r="I47" s="5"/>
      <c r="J47" s="42"/>
      <c r="K47" s="42"/>
      <c r="L47" s="5"/>
      <c r="M47" s="5"/>
      <c r="N47" s="42"/>
      <c r="O47" s="42"/>
      <c r="P47" s="5"/>
      <c r="Q47" s="5"/>
      <c r="R47" s="5"/>
      <c r="S47" s="5"/>
      <c r="T47" s="5"/>
      <c r="U47" s="5"/>
      <c r="V47" s="43"/>
    </row>
    <row r="48" spans="1:22" hidden="1"/>
    <row r="49" spans="3:19" hidden="1"/>
    <row r="50" spans="3:19" hidden="1"/>
    <row r="51" spans="3:19" hidden="1"/>
    <row r="52" spans="3:19" hidden="1"/>
    <row r="53" spans="3:19" s="46" customFormat="1" hidden="1">
      <c r="C53" s="47"/>
      <c r="R53" s="43"/>
      <c r="S53" s="43"/>
    </row>
    <row r="54" spans="3:19" s="46" customFormat="1" hidden="1">
      <c r="C54" s="47"/>
      <c r="R54" s="43"/>
      <c r="S54" s="43"/>
    </row>
    <row r="55" spans="3:19" s="46" customFormat="1" hidden="1">
      <c r="C55" s="47"/>
      <c r="R55" s="43"/>
      <c r="S55" s="43"/>
    </row>
    <row r="56" spans="3:19" s="46" customFormat="1" hidden="1">
      <c r="C56" s="47"/>
      <c r="R56" s="43"/>
      <c r="S56" s="43"/>
    </row>
  </sheetData>
  <mergeCells count="60">
    <mergeCell ref="C43:H43"/>
    <mergeCell ref="C44:H44"/>
    <mergeCell ref="C45:H45"/>
    <mergeCell ref="B47:H47"/>
    <mergeCell ref="C42:H42"/>
    <mergeCell ref="D16:H16"/>
    <mergeCell ref="D17:H17"/>
    <mergeCell ref="C39:H39"/>
    <mergeCell ref="C40:H40"/>
    <mergeCell ref="C41:H41"/>
    <mergeCell ref="B33:C33"/>
    <mergeCell ref="B34:C34"/>
    <mergeCell ref="B35:C35"/>
    <mergeCell ref="B36:C36"/>
    <mergeCell ref="B37:C37"/>
    <mergeCell ref="B29:C29"/>
    <mergeCell ref="B30:C30"/>
    <mergeCell ref="B31:C31"/>
    <mergeCell ref="B32:C32"/>
    <mergeCell ref="E19:H19"/>
    <mergeCell ref="A14:A17"/>
    <mergeCell ref="B16:C16"/>
    <mergeCell ref="B17:C17"/>
    <mergeCell ref="B27:C27"/>
    <mergeCell ref="B28:C28"/>
    <mergeCell ref="B14:C14"/>
    <mergeCell ref="B19:C19"/>
    <mergeCell ref="B21:Q21"/>
    <mergeCell ref="B22:C22"/>
    <mergeCell ref="B23:C23"/>
    <mergeCell ref="B24:C24"/>
    <mergeCell ref="B25:C25"/>
    <mergeCell ref="B26:C26"/>
    <mergeCell ref="D14:H14"/>
    <mergeCell ref="B15:C15"/>
    <mergeCell ref="D15:H15"/>
    <mergeCell ref="A12:A13"/>
    <mergeCell ref="B12:C12"/>
    <mergeCell ref="D12:H12"/>
    <mergeCell ref="B13:C13"/>
    <mergeCell ref="D13:H13"/>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48576"/>
  <sheetViews>
    <sheetView topLeftCell="A10" zoomScale="55" zoomScaleNormal="55" workbookViewId="0">
      <selection activeCell="D17" sqref="D17:H17"/>
    </sheetView>
  </sheetViews>
  <sheetFormatPr baseColWidth="10" defaultColWidth="0" defaultRowHeight="15" customHeight="1" zeroHeight="1"/>
  <cols>
    <col min="1" max="1" width="15.7109375" style="46" customWidth="1"/>
    <col min="2" max="2" width="70.28515625" style="46" bestFit="1" customWidth="1"/>
    <col min="3" max="3" width="15.7109375" style="47" customWidth="1"/>
    <col min="4" max="17" width="35.7109375" style="46" customWidth="1"/>
    <col min="18" max="19" width="11.42578125" customWidth="1"/>
    <col min="20" max="16384" width="11.42578125" hidden="1"/>
  </cols>
  <sheetData>
    <row r="1" spans="1:19">
      <c r="A1" s="49"/>
      <c r="B1" s="49"/>
      <c r="C1" s="50"/>
      <c r="D1" s="49"/>
      <c r="E1" s="49"/>
      <c r="F1" s="49"/>
      <c r="G1" s="49"/>
      <c r="H1" s="49"/>
      <c r="I1" s="49"/>
      <c r="J1" s="51"/>
      <c r="K1" s="51"/>
      <c r="L1" s="51"/>
      <c r="M1" s="51"/>
      <c r="N1" s="51"/>
      <c r="O1" s="51"/>
      <c r="P1" s="51"/>
      <c r="Q1" s="51"/>
      <c r="R1" s="43"/>
      <c r="S1" s="43"/>
    </row>
    <row r="2" spans="1:19" ht="15.75">
      <c r="A2" s="6"/>
      <c r="B2" s="7"/>
      <c r="C2" s="8"/>
      <c r="D2" s="6"/>
      <c r="E2" s="6"/>
      <c r="F2" s="9"/>
      <c r="G2" s="9"/>
      <c r="H2" s="9"/>
      <c r="I2" s="9"/>
      <c r="J2" s="12"/>
      <c r="L2" s="12"/>
      <c r="M2" s="12"/>
      <c r="N2" s="14"/>
      <c r="O2" s="14"/>
      <c r="P2" s="14"/>
      <c r="Q2" s="14"/>
      <c r="R2" s="43"/>
      <c r="S2" s="43"/>
    </row>
    <row r="3" spans="1:19" ht="20.100000000000001" customHeight="1">
      <c r="A3" s="14"/>
      <c r="B3" s="470" t="s">
        <v>0</v>
      </c>
      <c r="C3" s="467"/>
      <c r="D3" s="336" t="s">
        <v>1</v>
      </c>
      <c r="E3" s="336"/>
      <c r="F3" s="336"/>
      <c r="G3" s="336"/>
      <c r="H3" s="477"/>
      <c r="I3" s="52"/>
      <c r="J3" s="4"/>
      <c r="K3" s="53"/>
      <c r="L3" s="17"/>
      <c r="M3" s="14"/>
      <c r="N3" s="14"/>
      <c r="O3" s="14"/>
      <c r="P3" s="14"/>
      <c r="Q3" s="14"/>
      <c r="R3" s="43"/>
      <c r="S3" s="43"/>
    </row>
    <row r="4" spans="1:19" ht="20.100000000000001" customHeight="1">
      <c r="A4" s="14"/>
      <c r="B4" s="470" t="s">
        <v>2</v>
      </c>
      <c r="C4" s="467"/>
      <c r="D4" s="331" t="s">
        <v>2804</v>
      </c>
      <c r="E4" s="331"/>
      <c r="F4" s="331"/>
      <c r="G4" s="331"/>
      <c r="H4" s="465"/>
      <c r="I4" s="54"/>
      <c r="J4" s="14"/>
      <c r="K4" s="14"/>
      <c r="L4" s="14"/>
      <c r="M4" s="14"/>
      <c r="N4" s="14"/>
      <c r="O4" s="14"/>
      <c r="P4" s="14"/>
      <c r="Q4" s="14"/>
      <c r="R4" s="43"/>
      <c r="S4" s="43"/>
    </row>
    <row r="5" spans="1:19" ht="20.100000000000001" customHeight="1">
      <c r="A5" s="14"/>
      <c r="B5" s="470" t="s">
        <v>3</v>
      </c>
      <c r="C5" s="467"/>
      <c r="D5" s="331" t="s">
        <v>1249</v>
      </c>
      <c r="E5" s="331"/>
      <c r="F5" s="331"/>
      <c r="G5" s="331"/>
      <c r="H5" s="465"/>
      <c r="I5" s="54"/>
      <c r="J5" s="4"/>
      <c r="K5" s="4"/>
      <c r="L5" s="14"/>
      <c r="M5" s="14"/>
      <c r="N5" s="55"/>
      <c r="O5" s="55"/>
      <c r="P5" s="14"/>
      <c r="Q5" s="14"/>
      <c r="R5" s="43"/>
      <c r="S5" s="43"/>
    </row>
    <row r="6" spans="1:19" ht="20.100000000000001" customHeight="1">
      <c r="A6" s="14"/>
      <c r="B6" s="470" t="s">
        <v>5</v>
      </c>
      <c r="C6" s="467"/>
      <c r="D6" s="331" t="s">
        <v>577</v>
      </c>
      <c r="E6" s="331"/>
      <c r="F6" s="331"/>
      <c r="G6" s="331"/>
      <c r="H6" s="465"/>
      <c r="I6" s="56"/>
      <c r="J6" s="21"/>
      <c r="K6" s="21"/>
      <c r="L6" s="21"/>
      <c r="M6" s="14"/>
      <c r="N6" s="55"/>
      <c r="O6" s="55"/>
      <c r="P6" s="14"/>
      <c r="Q6" s="14"/>
      <c r="R6" s="43"/>
      <c r="S6" s="43"/>
    </row>
    <row r="7" spans="1:19" ht="20.100000000000001" customHeight="1">
      <c r="A7" s="14"/>
      <c r="B7" s="470" t="s">
        <v>7</v>
      </c>
      <c r="C7" s="467"/>
      <c r="D7" s="331" t="s">
        <v>375</v>
      </c>
      <c r="E7" s="331"/>
      <c r="F7" s="331"/>
      <c r="G7" s="331"/>
      <c r="H7" s="465"/>
      <c r="I7" s="56"/>
      <c r="J7" s="21"/>
      <c r="K7" s="21"/>
      <c r="L7" s="21"/>
      <c r="M7" s="14"/>
      <c r="N7" s="55"/>
      <c r="O7" s="55"/>
      <c r="P7" s="14"/>
      <c r="Q7" s="14"/>
      <c r="R7" s="43"/>
      <c r="S7" s="43"/>
    </row>
    <row r="8" spans="1:19" ht="20.100000000000001" customHeight="1">
      <c r="A8" s="14"/>
      <c r="B8" s="470" t="s">
        <v>9</v>
      </c>
      <c r="C8" s="467"/>
      <c r="D8" s="331" t="s">
        <v>1250</v>
      </c>
      <c r="E8" s="331"/>
      <c r="F8" s="331"/>
      <c r="G8" s="331"/>
      <c r="H8" s="465"/>
      <c r="I8" s="56"/>
      <c r="J8" s="21"/>
      <c r="K8" s="21"/>
      <c r="L8" s="21"/>
      <c r="M8" s="14"/>
      <c r="N8" s="14"/>
      <c r="O8" s="14"/>
      <c r="P8" s="14"/>
      <c r="Q8" s="14"/>
      <c r="R8" s="43"/>
      <c r="S8" s="43"/>
    </row>
    <row r="9" spans="1:19" ht="20.100000000000001" customHeight="1">
      <c r="A9" s="14"/>
      <c r="B9" s="470" t="s">
        <v>10</v>
      </c>
      <c r="C9" s="467"/>
      <c r="D9" s="331" t="s">
        <v>1228</v>
      </c>
      <c r="E9" s="331"/>
      <c r="F9" s="331"/>
      <c r="G9" s="331"/>
      <c r="H9" s="465"/>
      <c r="I9" s="57"/>
      <c r="J9" s="24"/>
      <c r="K9" s="24"/>
      <c r="L9" s="24"/>
      <c r="M9" s="24"/>
      <c r="N9" s="24"/>
      <c r="O9" s="24"/>
      <c r="P9" s="14"/>
      <c r="Q9" s="14"/>
      <c r="R9" s="43"/>
      <c r="S9" s="43"/>
    </row>
    <row r="10" spans="1:19" ht="50.1" customHeight="1">
      <c r="A10" s="466" t="s">
        <v>1277</v>
      </c>
      <c r="B10" s="470" t="s">
        <v>12</v>
      </c>
      <c r="C10" s="467"/>
      <c r="D10" s="331" t="s">
        <v>375</v>
      </c>
      <c r="E10" s="331"/>
      <c r="F10" s="331"/>
      <c r="G10" s="331"/>
      <c r="H10" s="465"/>
      <c r="I10" s="57"/>
      <c r="J10" s="24"/>
      <c r="K10" s="58"/>
      <c r="L10" s="24"/>
      <c r="M10" s="24"/>
      <c r="N10" s="24"/>
      <c r="O10" s="24"/>
      <c r="P10" s="25"/>
      <c r="Q10" s="14"/>
      <c r="R10" s="43"/>
      <c r="S10" s="43"/>
    </row>
    <row r="11" spans="1:19" ht="50.1" customHeight="1">
      <c r="A11" s="466"/>
      <c r="B11" s="470" t="s">
        <v>14</v>
      </c>
      <c r="C11" s="467"/>
      <c r="D11" s="331" t="s">
        <v>1229</v>
      </c>
      <c r="E11" s="331"/>
      <c r="F11" s="331"/>
      <c r="G11" s="331"/>
      <c r="H11" s="465"/>
      <c r="I11" s="57"/>
      <c r="J11" s="24"/>
      <c r="K11" s="24"/>
      <c r="L11" s="24"/>
      <c r="M11" s="24"/>
      <c r="N11" s="24"/>
      <c r="O11" s="24"/>
      <c r="P11" s="14"/>
      <c r="Q11" s="14"/>
      <c r="R11" s="43"/>
      <c r="S11" s="43"/>
    </row>
    <row r="12" spans="1:19" ht="50.1" customHeight="1">
      <c r="A12" s="466" t="s">
        <v>1278</v>
      </c>
      <c r="B12" s="470" t="s">
        <v>16</v>
      </c>
      <c r="C12" s="467"/>
      <c r="D12" s="331" t="s">
        <v>1230</v>
      </c>
      <c r="E12" s="331"/>
      <c r="F12" s="331"/>
      <c r="G12" s="331"/>
      <c r="H12" s="465"/>
      <c r="I12" s="57"/>
      <c r="J12" s="24"/>
      <c r="K12" s="24"/>
      <c r="L12" s="24"/>
      <c r="M12" s="24"/>
      <c r="N12" s="24"/>
      <c r="O12" s="24"/>
      <c r="P12" s="14"/>
      <c r="Q12" s="14"/>
      <c r="R12" s="43"/>
      <c r="S12" s="43"/>
    </row>
    <row r="13" spans="1:19" ht="50.1" customHeight="1">
      <c r="A13" s="466"/>
      <c r="B13" s="470" t="s">
        <v>18</v>
      </c>
      <c r="C13" s="467"/>
      <c r="D13" s="331" t="s">
        <v>1231</v>
      </c>
      <c r="E13" s="331"/>
      <c r="F13" s="331"/>
      <c r="G13" s="331"/>
      <c r="H13" s="465"/>
      <c r="I13" s="57"/>
      <c r="J13" s="24"/>
      <c r="K13" s="24"/>
      <c r="L13" s="24"/>
      <c r="M13" s="24"/>
      <c r="N13" s="24"/>
      <c r="O13" s="24"/>
      <c r="P13" s="14"/>
      <c r="Q13" s="14"/>
      <c r="R13" s="43"/>
      <c r="S13" s="43"/>
    </row>
    <row r="14" spans="1:19" ht="50.1" customHeight="1">
      <c r="A14" s="466" t="s">
        <v>1279</v>
      </c>
      <c r="B14" s="470" t="s">
        <v>20</v>
      </c>
      <c r="C14" s="467"/>
      <c r="D14" s="366" t="s">
        <v>1232</v>
      </c>
      <c r="E14" s="366"/>
      <c r="F14" s="366"/>
      <c r="G14" s="366"/>
      <c r="H14" s="366"/>
      <c r="I14" s="112"/>
      <c r="J14" s="24"/>
      <c r="K14" s="24"/>
      <c r="L14" s="24"/>
      <c r="M14" s="24"/>
      <c r="N14" s="24"/>
      <c r="O14" s="24"/>
      <c r="P14" s="14"/>
      <c r="Q14" s="14"/>
      <c r="R14" s="43"/>
      <c r="S14" s="43"/>
    </row>
    <row r="15" spans="1:19" ht="50.1" customHeight="1">
      <c r="A15" s="466"/>
      <c r="B15" s="470" t="s">
        <v>22</v>
      </c>
      <c r="C15" s="467"/>
      <c r="D15" s="366" t="s">
        <v>823</v>
      </c>
      <c r="E15" s="366"/>
      <c r="F15" s="366"/>
      <c r="G15" s="366"/>
      <c r="H15" s="366"/>
      <c r="I15" s="112"/>
      <c r="J15" s="14"/>
      <c r="K15" s="14"/>
      <c r="L15" s="24"/>
      <c r="M15" s="14"/>
      <c r="N15" s="24"/>
      <c r="O15" s="24"/>
      <c r="P15" s="14"/>
      <c r="Q15" s="14"/>
      <c r="R15" s="43"/>
      <c r="S15" s="43"/>
    </row>
    <row r="16" spans="1:19" ht="50.1" customHeight="1">
      <c r="A16" s="466"/>
      <c r="B16" s="470" t="s">
        <v>573</v>
      </c>
      <c r="C16" s="467"/>
      <c r="D16" s="340" t="s">
        <v>1252</v>
      </c>
      <c r="E16" s="340"/>
      <c r="F16" s="340"/>
      <c r="G16" s="340"/>
      <c r="H16" s="340"/>
      <c r="I16" s="112"/>
      <c r="J16" s="14"/>
      <c r="K16" s="14"/>
      <c r="L16" s="24"/>
      <c r="M16" s="14"/>
      <c r="N16" s="24"/>
      <c r="O16" s="24"/>
      <c r="P16" s="14"/>
      <c r="Q16" s="14"/>
      <c r="R16" s="43"/>
      <c r="S16" s="43"/>
    </row>
    <row r="17" spans="1:19" ht="50.1" customHeight="1">
      <c r="A17" s="466"/>
      <c r="B17" s="470" t="s">
        <v>1470</v>
      </c>
      <c r="C17" s="467"/>
      <c r="D17" s="340" t="s">
        <v>1251</v>
      </c>
      <c r="E17" s="340"/>
      <c r="F17" s="340"/>
      <c r="G17" s="340"/>
      <c r="H17" s="340"/>
      <c r="I17" s="112"/>
      <c r="J17" s="14"/>
      <c r="K17" s="14"/>
      <c r="L17" s="24"/>
      <c r="M17" s="14"/>
      <c r="N17" s="24"/>
      <c r="O17" s="24"/>
      <c r="P17" s="14"/>
      <c r="Q17" s="14"/>
      <c r="R17" s="43"/>
      <c r="S17" s="43"/>
    </row>
    <row r="18" spans="1:19" s="43" customFormat="1" ht="15.75">
      <c r="A18" s="6"/>
      <c r="B18" s="26"/>
      <c r="C18" s="26"/>
      <c r="D18" s="6"/>
      <c r="E18" s="6"/>
      <c r="F18" s="6"/>
      <c r="G18" s="6"/>
      <c r="H18" s="6"/>
      <c r="I18" s="6"/>
      <c r="J18" s="13"/>
      <c r="K18" s="13"/>
      <c r="L18" s="14"/>
      <c r="M18" s="14"/>
      <c r="N18" s="13"/>
      <c r="O18" s="129"/>
      <c r="P18" s="14"/>
      <c r="Q18" s="14"/>
    </row>
    <row r="19" spans="1:19" s="43" customFormat="1" ht="50.1" customHeight="1">
      <c r="A19" s="6"/>
      <c r="B19" s="474" t="s">
        <v>2659</v>
      </c>
      <c r="C19" s="474"/>
      <c r="D19" s="321">
        <v>7080000</v>
      </c>
      <c r="E19" s="333" t="s">
        <v>4368</v>
      </c>
      <c r="F19" s="334"/>
      <c r="G19" s="334"/>
      <c r="H19" s="335"/>
      <c r="I19" s="6"/>
      <c r="J19" s="13"/>
      <c r="K19" s="13"/>
      <c r="L19" s="14"/>
      <c r="M19" s="14"/>
      <c r="N19" s="13"/>
      <c r="O19" s="129"/>
      <c r="P19" s="14"/>
      <c r="Q19" s="14"/>
    </row>
    <row r="20" spans="1:19" ht="15.75">
      <c r="A20" s="6"/>
      <c r="B20" s="26"/>
      <c r="C20" s="26"/>
      <c r="D20" s="6"/>
      <c r="E20" s="6"/>
      <c r="F20" s="6"/>
      <c r="G20" s="6"/>
      <c r="H20" s="6"/>
      <c r="I20" s="6"/>
      <c r="J20" s="14"/>
      <c r="K20" s="14"/>
      <c r="L20" s="14"/>
      <c r="M20" s="14"/>
      <c r="N20" s="14"/>
      <c r="O20" s="14"/>
      <c r="P20" s="14"/>
      <c r="Q20" s="14"/>
      <c r="R20" s="43"/>
      <c r="S20" s="43"/>
    </row>
    <row r="21" spans="1:19" ht="50.1" customHeight="1">
      <c r="A21" s="6"/>
      <c r="B21" s="471" t="s">
        <v>24</v>
      </c>
      <c r="C21" s="472"/>
      <c r="D21" s="472"/>
      <c r="E21" s="472"/>
      <c r="F21" s="472"/>
      <c r="G21" s="472"/>
      <c r="H21" s="472"/>
      <c r="I21" s="472"/>
      <c r="J21" s="472"/>
      <c r="K21" s="472"/>
      <c r="L21" s="472"/>
      <c r="M21" s="472"/>
      <c r="N21" s="472"/>
      <c r="O21" s="472"/>
      <c r="P21" s="472"/>
      <c r="Q21" s="473"/>
      <c r="R21" s="43"/>
      <c r="S21" s="43"/>
    </row>
    <row r="22" spans="1:19" ht="50.1" customHeight="1">
      <c r="A22" s="6"/>
      <c r="B22" s="474"/>
      <c r="C22" s="474"/>
      <c r="D22" s="111" t="s">
        <v>25</v>
      </c>
      <c r="E22" s="111" t="s">
        <v>26</v>
      </c>
      <c r="F22" s="111" t="s">
        <v>27</v>
      </c>
      <c r="G22" s="111" t="s">
        <v>28</v>
      </c>
      <c r="H22" s="111" t="s">
        <v>29</v>
      </c>
      <c r="I22" s="111" t="s">
        <v>30</v>
      </c>
      <c r="J22" s="111" t="s">
        <v>31</v>
      </c>
      <c r="K22" s="111" t="s">
        <v>32</v>
      </c>
      <c r="L22" s="111" t="s">
        <v>33</v>
      </c>
      <c r="M22" s="111" t="s">
        <v>34</v>
      </c>
      <c r="N22" s="111" t="s">
        <v>35</v>
      </c>
      <c r="O22" s="111" t="s">
        <v>737</v>
      </c>
      <c r="P22" s="111" t="s">
        <v>37</v>
      </c>
      <c r="Q22" s="111" t="s">
        <v>38</v>
      </c>
      <c r="R22" s="43"/>
      <c r="S22" s="43"/>
    </row>
    <row r="23" spans="1:19" ht="150" customHeight="1">
      <c r="A23" s="6"/>
      <c r="B23" s="470" t="s">
        <v>39</v>
      </c>
      <c r="C23" s="467"/>
      <c r="D23" s="32" t="s">
        <v>824</v>
      </c>
      <c r="E23" s="32" t="s">
        <v>825</v>
      </c>
      <c r="F23" s="32" t="s">
        <v>826</v>
      </c>
      <c r="G23" s="32" t="s">
        <v>42</v>
      </c>
      <c r="H23" s="32" t="s">
        <v>43</v>
      </c>
      <c r="I23" s="32" t="s">
        <v>827</v>
      </c>
      <c r="J23" s="36">
        <v>1030420</v>
      </c>
      <c r="K23" s="36">
        <v>1019856</v>
      </c>
      <c r="L23" s="32" t="s">
        <v>45</v>
      </c>
      <c r="M23" s="32" t="s">
        <v>52</v>
      </c>
      <c r="N23" s="62">
        <f>((J23/K23)-1)*100</f>
        <v>1.0358325096876397</v>
      </c>
      <c r="O23" s="36">
        <v>1019856</v>
      </c>
      <c r="P23" s="32" t="s">
        <v>828</v>
      </c>
      <c r="Q23" s="32"/>
      <c r="R23" s="43"/>
      <c r="S23" s="43"/>
    </row>
    <row r="24" spans="1:19" ht="150" customHeight="1">
      <c r="A24" s="6"/>
      <c r="B24" s="470" t="s">
        <v>48</v>
      </c>
      <c r="C24" s="467"/>
      <c r="D24" s="32" t="s">
        <v>829</v>
      </c>
      <c r="E24" s="32" t="s">
        <v>830</v>
      </c>
      <c r="F24" s="32" t="s">
        <v>831</v>
      </c>
      <c r="G24" s="32" t="s">
        <v>42</v>
      </c>
      <c r="H24" s="32" t="s">
        <v>43</v>
      </c>
      <c r="I24" s="32" t="s">
        <v>832</v>
      </c>
      <c r="J24" s="36">
        <v>2479</v>
      </c>
      <c r="K24" s="36">
        <v>4230</v>
      </c>
      <c r="L24" s="32" t="s">
        <v>45</v>
      </c>
      <c r="M24" s="32" t="s">
        <v>46</v>
      </c>
      <c r="N24" s="62">
        <f>(J24/K24)*100</f>
        <v>58.605200945626478</v>
      </c>
      <c r="O24" s="36">
        <v>2462</v>
      </c>
      <c r="P24" s="32" t="s">
        <v>828</v>
      </c>
      <c r="Q24" s="32" t="s">
        <v>833</v>
      </c>
      <c r="R24" s="43"/>
      <c r="S24" s="43"/>
    </row>
    <row r="25" spans="1:19" ht="150" customHeight="1">
      <c r="A25" s="6"/>
      <c r="B25" s="470" t="s">
        <v>55</v>
      </c>
      <c r="C25" s="467"/>
      <c r="D25" s="32" t="s">
        <v>834</v>
      </c>
      <c r="E25" s="32" t="s">
        <v>835</v>
      </c>
      <c r="F25" s="32" t="s">
        <v>836</v>
      </c>
      <c r="G25" s="32" t="s">
        <v>42</v>
      </c>
      <c r="H25" s="32" t="s">
        <v>59</v>
      </c>
      <c r="I25" s="32" t="s">
        <v>837</v>
      </c>
      <c r="J25" s="36">
        <v>37</v>
      </c>
      <c r="K25" s="36">
        <v>37</v>
      </c>
      <c r="L25" s="32" t="s">
        <v>61</v>
      </c>
      <c r="M25" s="32" t="s">
        <v>46</v>
      </c>
      <c r="N25" s="62">
        <f t="shared" ref="N25:N37" si="0">(J25/K25)*100</f>
        <v>100</v>
      </c>
      <c r="O25" s="36">
        <v>35</v>
      </c>
      <c r="P25" s="32" t="s">
        <v>828</v>
      </c>
      <c r="Q25" s="32" t="s">
        <v>838</v>
      </c>
      <c r="R25" s="43"/>
      <c r="S25" s="43"/>
    </row>
    <row r="26" spans="1:19" ht="150" customHeight="1">
      <c r="A26" s="6"/>
      <c r="B26" s="470" t="s">
        <v>64</v>
      </c>
      <c r="C26" s="467"/>
      <c r="D26" s="32" t="s">
        <v>839</v>
      </c>
      <c r="E26" s="32" t="s">
        <v>840</v>
      </c>
      <c r="F26" s="32" t="s">
        <v>841</v>
      </c>
      <c r="G26" s="32" t="s">
        <v>42</v>
      </c>
      <c r="H26" s="32" t="s">
        <v>59</v>
      </c>
      <c r="I26" s="32" t="s">
        <v>842</v>
      </c>
      <c r="J26" s="36">
        <v>37</v>
      </c>
      <c r="K26" s="36">
        <v>37</v>
      </c>
      <c r="L26" s="32" t="s">
        <v>61</v>
      </c>
      <c r="M26" s="32" t="s">
        <v>46</v>
      </c>
      <c r="N26" s="62">
        <f t="shared" si="0"/>
        <v>100</v>
      </c>
      <c r="O26" s="36">
        <v>35</v>
      </c>
      <c r="P26" s="32" t="s">
        <v>828</v>
      </c>
      <c r="Q26" s="32" t="s">
        <v>843</v>
      </c>
      <c r="R26" s="43"/>
      <c r="S26" s="43"/>
    </row>
    <row r="27" spans="1:19" ht="150" customHeight="1">
      <c r="A27" s="1"/>
      <c r="B27" s="470" t="s">
        <v>71</v>
      </c>
      <c r="C27" s="467"/>
      <c r="D27" s="32" t="s">
        <v>844</v>
      </c>
      <c r="E27" s="32" t="s">
        <v>845</v>
      </c>
      <c r="F27" s="32" t="s">
        <v>846</v>
      </c>
      <c r="G27" s="32" t="s">
        <v>42</v>
      </c>
      <c r="H27" s="32" t="s">
        <v>59</v>
      </c>
      <c r="I27" s="32" t="s">
        <v>847</v>
      </c>
      <c r="J27" s="36">
        <v>167500</v>
      </c>
      <c r="K27" s="36">
        <v>167500</v>
      </c>
      <c r="L27" s="32" t="s">
        <v>61</v>
      </c>
      <c r="M27" s="32" t="s">
        <v>46</v>
      </c>
      <c r="N27" s="62">
        <f t="shared" si="0"/>
        <v>100</v>
      </c>
      <c r="O27" s="36">
        <v>159500</v>
      </c>
      <c r="P27" s="32" t="s">
        <v>828</v>
      </c>
      <c r="Q27" s="32" t="s">
        <v>848</v>
      </c>
      <c r="R27" s="43"/>
      <c r="S27" s="43"/>
    </row>
    <row r="28" spans="1:19" ht="150" customHeight="1">
      <c r="A28" s="1"/>
      <c r="B28" s="470" t="s">
        <v>111</v>
      </c>
      <c r="C28" s="467"/>
      <c r="D28" s="32" t="s">
        <v>849</v>
      </c>
      <c r="E28" s="32" t="s">
        <v>850</v>
      </c>
      <c r="F28" s="32" t="s">
        <v>851</v>
      </c>
      <c r="G28" s="32" t="s">
        <v>656</v>
      </c>
      <c r="H28" s="32" t="s">
        <v>43</v>
      </c>
      <c r="I28" s="32" t="s">
        <v>852</v>
      </c>
      <c r="J28" s="36">
        <v>368</v>
      </c>
      <c r="K28" s="36">
        <v>368</v>
      </c>
      <c r="L28" s="32" t="s">
        <v>61</v>
      </c>
      <c r="M28" s="32" t="s">
        <v>46</v>
      </c>
      <c r="N28" s="62">
        <f t="shared" si="0"/>
        <v>100</v>
      </c>
      <c r="O28" s="36">
        <v>350</v>
      </c>
      <c r="P28" s="32" t="s">
        <v>828</v>
      </c>
      <c r="Q28" s="32" t="s">
        <v>853</v>
      </c>
      <c r="R28" s="43"/>
      <c r="S28" s="43"/>
    </row>
    <row r="29" spans="1:19" ht="150" customHeight="1">
      <c r="A29" s="1"/>
      <c r="B29" s="470" t="s">
        <v>118</v>
      </c>
      <c r="C29" s="467"/>
      <c r="D29" s="32" t="s">
        <v>854</v>
      </c>
      <c r="E29" s="32" t="s">
        <v>855</v>
      </c>
      <c r="F29" s="32" t="s">
        <v>856</v>
      </c>
      <c r="G29" s="32" t="s">
        <v>42</v>
      </c>
      <c r="H29" s="32" t="s">
        <v>59</v>
      </c>
      <c r="I29" s="32" t="s">
        <v>857</v>
      </c>
      <c r="J29" s="36">
        <v>187</v>
      </c>
      <c r="K29" s="36">
        <v>187</v>
      </c>
      <c r="L29" s="32" t="s">
        <v>61</v>
      </c>
      <c r="M29" s="32" t="s">
        <v>46</v>
      </c>
      <c r="N29" s="62">
        <f t="shared" si="0"/>
        <v>100</v>
      </c>
      <c r="O29" s="36">
        <v>178</v>
      </c>
      <c r="P29" s="32" t="s">
        <v>828</v>
      </c>
      <c r="Q29" s="32" t="s">
        <v>858</v>
      </c>
      <c r="R29" s="43"/>
      <c r="S29" s="43"/>
    </row>
    <row r="30" spans="1:19" ht="150" customHeight="1">
      <c r="A30" s="1"/>
      <c r="B30" s="470" t="s">
        <v>125</v>
      </c>
      <c r="C30" s="467"/>
      <c r="D30" s="32" t="s">
        <v>859</v>
      </c>
      <c r="E30" s="32" t="s">
        <v>860</v>
      </c>
      <c r="F30" s="32" t="s">
        <v>861</v>
      </c>
      <c r="G30" s="32" t="s">
        <v>42</v>
      </c>
      <c r="H30" s="32" t="s">
        <v>59</v>
      </c>
      <c r="I30" s="32" t="s">
        <v>862</v>
      </c>
      <c r="J30" s="36">
        <v>368</v>
      </c>
      <c r="K30" s="36">
        <v>368</v>
      </c>
      <c r="L30" s="32" t="s">
        <v>61</v>
      </c>
      <c r="M30" s="32" t="s">
        <v>46</v>
      </c>
      <c r="N30" s="62">
        <f t="shared" si="0"/>
        <v>100</v>
      </c>
      <c r="O30" s="36">
        <v>350</v>
      </c>
      <c r="P30" s="32" t="s">
        <v>828</v>
      </c>
      <c r="Q30" s="32" t="s">
        <v>863</v>
      </c>
      <c r="R30" s="43"/>
      <c r="S30" s="43"/>
    </row>
    <row r="31" spans="1:19" ht="150" customHeight="1">
      <c r="A31" s="1"/>
      <c r="B31" s="470" t="s">
        <v>131</v>
      </c>
      <c r="C31" s="467"/>
      <c r="D31" s="32" t="s">
        <v>864</v>
      </c>
      <c r="E31" s="32" t="s">
        <v>865</v>
      </c>
      <c r="F31" s="32" t="s">
        <v>866</v>
      </c>
      <c r="G31" s="32" t="s">
        <v>42</v>
      </c>
      <c r="H31" s="32" t="s">
        <v>59</v>
      </c>
      <c r="I31" s="32" t="s">
        <v>867</v>
      </c>
      <c r="J31" s="36">
        <v>8860</v>
      </c>
      <c r="K31" s="36">
        <v>8860</v>
      </c>
      <c r="L31" s="32" t="s">
        <v>61</v>
      </c>
      <c r="M31" s="32" t="s">
        <v>46</v>
      </c>
      <c r="N31" s="62">
        <f t="shared" si="0"/>
        <v>100</v>
      </c>
      <c r="O31" s="36">
        <v>8435</v>
      </c>
      <c r="P31" s="32" t="s">
        <v>828</v>
      </c>
      <c r="Q31" s="32" t="s">
        <v>868</v>
      </c>
      <c r="R31" s="43"/>
      <c r="S31" s="43"/>
    </row>
    <row r="32" spans="1:19" ht="150" customHeight="1">
      <c r="A32" s="1"/>
      <c r="B32" s="470" t="s">
        <v>138</v>
      </c>
      <c r="C32" s="467"/>
      <c r="D32" s="32" t="s">
        <v>869</v>
      </c>
      <c r="E32" s="32" t="s">
        <v>870</v>
      </c>
      <c r="F32" s="32" t="s">
        <v>871</v>
      </c>
      <c r="G32" s="32" t="s">
        <v>42</v>
      </c>
      <c r="H32" s="32" t="s">
        <v>59</v>
      </c>
      <c r="I32" s="32" t="s">
        <v>872</v>
      </c>
      <c r="J32" s="36">
        <v>500</v>
      </c>
      <c r="K32" s="36">
        <v>500</v>
      </c>
      <c r="L32" s="32" t="s">
        <v>61</v>
      </c>
      <c r="M32" s="32" t="s">
        <v>46</v>
      </c>
      <c r="N32" s="62">
        <f t="shared" si="0"/>
        <v>100</v>
      </c>
      <c r="O32" s="36">
        <v>240</v>
      </c>
      <c r="P32" s="32" t="s">
        <v>828</v>
      </c>
      <c r="Q32" s="32" t="s">
        <v>873</v>
      </c>
      <c r="R32" s="43"/>
      <c r="S32" s="43"/>
    </row>
    <row r="33" spans="1:22" ht="150" customHeight="1">
      <c r="A33" s="1"/>
      <c r="B33" s="470" t="s">
        <v>145</v>
      </c>
      <c r="C33" s="467"/>
      <c r="D33" s="32" t="s">
        <v>874</v>
      </c>
      <c r="E33" s="32" t="s">
        <v>875</v>
      </c>
      <c r="F33" s="32" t="s">
        <v>871</v>
      </c>
      <c r="G33" s="32" t="s">
        <v>42</v>
      </c>
      <c r="H33" s="32" t="s">
        <v>59</v>
      </c>
      <c r="I33" s="32" t="s">
        <v>876</v>
      </c>
      <c r="J33" s="36">
        <v>25</v>
      </c>
      <c r="K33" s="36">
        <v>25</v>
      </c>
      <c r="L33" s="32" t="s">
        <v>61</v>
      </c>
      <c r="M33" s="32" t="s">
        <v>46</v>
      </c>
      <c r="N33" s="62">
        <f t="shared" si="0"/>
        <v>100</v>
      </c>
      <c r="O33" s="36">
        <v>20</v>
      </c>
      <c r="P33" s="32" t="s">
        <v>828</v>
      </c>
      <c r="Q33" s="32" t="s">
        <v>877</v>
      </c>
      <c r="R33" s="43"/>
      <c r="S33" s="43"/>
    </row>
    <row r="34" spans="1:22" ht="150" customHeight="1">
      <c r="A34" s="1"/>
      <c r="B34" s="470" t="s">
        <v>151</v>
      </c>
      <c r="C34" s="467"/>
      <c r="D34" s="32" t="s">
        <v>878</v>
      </c>
      <c r="E34" s="32" t="s">
        <v>879</v>
      </c>
      <c r="F34" s="32" t="s">
        <v>880</v>
      </c>
      <c r="G34" s="32" t="s">
        <v>42</v>
      </c>
      <c r="H34" s="32" t="s">
        <v>59</v>
      </c>
      <c r="I34" s="32" t="s">
        <v>881</v>
      </c>
      <c r="J34" s="36">
        <v>500</v>
      </c>
      <c r="K34" s="36">
        <v>500</v>
      </c>
      <c r="L34" s="32" t="s">
        <v>61</v>
      </c>
      <c r="M34" s="32" t="s">
        <v>46</v>
      </c>
      <c r="N34" s="62">
        <f t="shared" si="0"/>
        <v>100</v>
      </c>
      <c r="O34" s="36">
        <v>240</v>
      </c>
      <c r="P34" s="32" t="s">
        <v>828</v>
      </c>
      <c r="Q34" s="32" t="s">
        <v>882</v>
      </c>
      <c r="R34" s="43"/>
      <c r="S34" s="43"/>
    </row>
    <row r="35" spans="1:22" ht="150" customHeight="1">
      <c r="A35" s="1"/>
      <c r="B35" s="470" t="s">
        <v>488</v>
      </c>
      <c r="C35" s="467"/>
      <c r="D35" s="32" t="s">
        <v>883</v>
      </c>
      <c r="E35" s="32" t="s">
        <v>884</v>
      </c>
      <c r="F35" s="32" t="s">
        <v>885</v>
      </c>
      <c r="G35" s="32" t="s">
        <v>42</v>
      </c>
      <c r="H35" s="32" t="s">
        <v>59</v>
      </c>
      <c r="I35" s="32" t="s">
        <v>886</v>
      </c>
      <c r="J35" s="36">
        <v>2</v>
      </c>
      <c r="K35" s="36">
        <v>2</v>
      </c>
      <c r="L35" s="32" t="s">
        <v>61</v>
      </c>
      <c r="M35" s="32" t="s">
        <v>46</v>
      </c>
      <c r="N35" s="62">
        <f t="shared" si="0"/>
        <v>100</v>
      </c>
      <c r="O35" s="36">
        <v>2</v>
      </c>
      <c r="P35" s="32" t="s">
        <v>828</v>
      </c>
      <c r="Q35" s="32" t="s">
        <v>887</v>
      </c>
      <c r="R35" s="43"/>
      <c r="S35" s="43"/>
    </row>
    <row r="36" spans="1:22" ht="150" customHeight="1">
      <c r="A36" s="1"/>
      <c r="B36" s="470" t="s">
        <v>495</v>
      </c>
      <c r="C36" s="467"/>
      <c r="D36" s="32" t="s">
        <v>888</v>
      </c>
      <c r="E36" s="32" t="s">
        <v>889</v>
      </c>
      <c r="F36" s="32" t="s">
        <v>890</v>
      </c>
      <c r="G36" s="32" t="s">
        <v>42</v>
      </c>
      <c r="H36" s="32" t="s">
        <v>59</v>
      </c>
      <c r="I36" s="32" t="s">
        <v>891</v>
      </c>
      <c r="J36" s="36">
        <v>5</v>
      </c>
      <c r="K36" s="36">
        <v>5</v>
      </c>
      <c r="L36" s="32" t="s">
        <v>61</v>
      </c>
      <c r="M36" s="32" t="s">
        <v>46</v>
      </c>
      <c r="N36" s="62">
        <f t="shared" si="0"/>
        <v>100</v>
      </c>
      <c r="O36" s="36">
        <v>5</v>
      </c>
      <c r="P36" s="32" t="s">
        <v>828</v>
      </c>
      <c r="Q36" s="32" t="s">
        <v>892</v>
      </c>
      <c r="R36" s="43"/>
      <c r="S36" s="43"/>
    </row>
    <row r="37" spans="1:22" ht="150" customHeight="1">
      <c r="A37" s="1"/>
      <c r="B37" s="470" t="s">
        <v>501</v>
      </c>
      <c r="C37" s="467"/>
      <c r="D37" s="32" t="s">
        <v>893</v>
      </c>
      <c r="E37" s="32" t="s">
        <v>894</v>
      </c>
      <c r="F37" s="32" t="s">
        <v>895</v>
      </c>
      <c r="G37" s="32" t="s">
        <v>42</v>
      </c>
      <c r="H37" s="32" t="s">
        <v>59</v>
      </c>
      <c r="I37" s="32" t="s">
        <v>891</v>
      </c>
      <c r="J37" s="36">
        <v>2</v>
      </c>
      <c r="K37" s="36">
        <v>2</v>
      </c>
      <c r="L37" s="32" t="s">
        <v>61</v>
      </c>
      <c r="M37" s="32" t="s">
        <v>46</v>
      </c>
      <c r="N37" s="62">
        <f t="shared" si="0"/>
        <v>100</v>
      </c>
      <c r="O37" s="36">
        <v>2</v>
      </c>
      <c r="P37" s="32" t="s">
        <v>828</v>
      </c>
      <c r="Q37" s="32" t="s">
        <v>896</v>
      </c>
      <c r="R37" s="43"/>
      <c r="S37" s="43"/>
    </row>
    <row r="38" spans="1:22">
      <c r="A38" s="48"/>
      <c r="B38" s="48"/>
      <c r="C38" s="60"/>
      <c r="D38" s="48"/>
      <c r="E38" s="48"/>
      <c r="F38" s="48"/>
      <c r="G38" s="48"/>
      <c r="H38" s="48"/>
      <c r="I38" s="48"/>
      <c r="J38" s="48"/>
      <c r="K38" s="48"/>
      <c r="L38" s="48"/>
      <c r="M38" s="48"/>
      <c r="N38" s="48"/>
      <c r="O38" s="48"/>
      <c r="P38" s="48"/>
      <c r="Q38" s="48"/>
      <c r="R38" s="43"/>
      <c r="S38" s="43"/>
    </row>
    <row r="39" spans="1:22" ht="20.100000000000001" customHeight="1">
      <c r="A39" s="30"/>
      <c r="B39" s="113" t="s">
        <v>162</v>
      </c>
      <c r="C39" s="341" t="s">
        <v>163</v>
      </c>
      <c r="D39" s="342"/>
      <c r="E39" s="342"/>
      <c r="F39" s="342"/>
      <c r="G39" s="342"/>
      <c r="H39" s="343"/>
      <c r="I39" s="35"/>
      <c r="J39" s="40"/>
      <c r="K39" s="40"/>
      <c r="L39" s="35"/>
      <c r="M39" s="35"/>
      <c r="N39" s="41"/>
      <c r="O39" s="41"/>
      <c r="P39" s="35"/>
      <c r="Q39" s="35"/>
      <c r="R39" s="35"/>
      <c r="S39" s="35"/>
      <c r="T39" s="5"/>
      <c r="U39" s="5"/>
    </row>
    <row r="40" spans="1:22" ht="20.100000000000001" customHeight="1">
      <c r="A40" s="30"/>
      <c r="B40" s="113" t="s">
        <v>164</v>
      </c>
      <c r="C40" s="341" t="s">
        <v>565</v>
      </c>
      <c r="D40" s="342"/>
      <c r="E40" s="342"/>
      <c r="F40" s="342"/>
      <c r="G40" s="342"/>
      <c r="H40" s="343"/>
      <c r="I40" s="35"/>
      <c r="J40" s="40"/>
      <c r="K40" s="40"/>
      <c r="L40" s="35"/>
      <c r="M40" s="35"/>
      <c r="N40" s="41"/>
      <c r="O40" s="41"/>
      <c r="P40" s="35"/>
      <c r="Q40" s="35"/>
      <c r="R40" s="35"/>
      <c r="S40" s="35"/>
      <c r="T40" s="5"/>
      <c r="U40" s="5"/>
    </row>
    <row r="41" spans="1:22" ht="20.100000000000001" customHeight="1">
      <c r="A41" s="30"/>
      <c r="B41" s="113" t="s">
        <v>165</v>
      </c>
      <c r="C41" s="341" t="s">
        <v>166</v>
      </c>
      <c r="D41" s="342"/>
      <c r="E41" s="342"/>
      <c r="F41" s="342"/>
      <c r="G41" s="342"/>
      <c r="H41" s="343"/>
      <c r="I41" s="35"/>
      <c r="J41" s="40"/>
      <c r="K41" s="40"/>
      <c r="L41" s="35"/>
      <c r="M41" s="35"/>
      <c r="N41" s="41"/>
      <c r="O41" s="41"/>
      <c r="P41" s="35"/>
      <c r="Q41" s="35"/>
      <c r="R41" s="35"/>
      <c r="S41" s="35"/>
      <c r="T41" s="5"/>
      <c r="U41" s="5"/>
    </row>
    <row r="42" spans="1:22" ht="20.100000000000001" customHeight="1">
      <c r="A42" s="30"/>
      <c r="B42" s="113" t="s">
        <v>167</v>
      </c>
      <c r="C42" s="341" t="s">
        <v>168</v>
      </c>
      <c r="D42" s="342"/>
      <c r="E42" s="342"/>
      <c r="F42" s="342"/>
      <c r="G42" s="342"/>
      <c r="H42" s="343"/>
      <c r="I42" s="35"/>
      <c r="J42" s="40"/>
      <c r="K42" s="40"/>
      <c r="L42" s="35"/>
      <c r="M42" s="35"/>
      <c r="N42" s="41"/>
      <c r="O42" s="41"/>
      <c r="P42" s="35"/>
      <c r="Q42" s="35"/>
      <c r="R42" s="35"/>
      <c r="S42" s="35"/>
      <c r="T42" s="5"/>
      <c r="U42" s="5"/>
    </row>
    <row r="43" spans="1:22" ht="20.100000000000001" customHeight="1">
      <c r="A43" s="30"/>
      <c r="B43" s="113" t="s">
        <v>169</v>
      </c>
      <c r="C43" s="341" t="s">
        <v>170</v>
      </c>
      <c r="D43" s="342"/>
      <c r="E43" s="342"/>
      <c r="F43" s="342"/>
      <c r="G43" s="342"/>
      <c r="H43" s="343"/>
      <c r="I43" s="35"/>
      <c r="J43" s="40"/>
      <c r="K43" s="40"/>
      <c r="L43" s="35"/>
      <c r="M43" s="35"/>
      <c r="N43" s="41"/>
      <c r="O43" s="41"/>
      <c r="P43" s="35"/>
      <c r="Q43" s="35"/>
      <c r="R43" s="35"/>
      <c r="S43" s="35"/>
      <c r="T43" s="5"/>
      <c r="U43" s="5"/>
    </row>
    <row r="44" spans="1:22" ht="20.100000000000001" customHeight="1">
      <c r="A44" s="30"/>
      <c r="B44" s="113" t="s">
        <v>171</v>
      </c>
      <c r="C44" s="349" t="s">
        <v>1255</v>
      </c>
      <c r="D44" s="350"/>
      <c r="E44" s="350"/>
      <c r="F44" s="350"/>
      <c r="G44" s="350"/>
      <c r="H44" s="351"/>
      <c r="I44" s="35"/>
      <c r="J44" s="40"/>
      <c r="K44" s="40"/>
      <c r="L44" s="35"/>
      <c r="M44" s="35"/>
      <c r="N44" s="41"/>
      <c r="O44" s="41"/>
      <c r="P44" s="35"/>
      <c r="Q44" s="35"/>
      <c r="R44" s="35"/>
      <c r="S44" s="35"/>
      <c r="T44" s="5"/>
      <c r="U44" s="5"/>
    </row>
    <row r="45" spans="1:22" ht="20.100000000000001" customHeight="1">
      <c r="A45" s="30"/>
      <c r="B45" s="113" t="s">
        <v>173</v>
      </c>
      <c r="C45" s="341" t="s">
        <v>1266</v>
      </c>
      <c r="D45" s="342"/>
      <c r="E45" s="342"/>
      <c r="F45" s="342"/>
      <c r="G45" s="342"/>
      <c r="H45" s="343"/>
      <c r="I45" s="35"/>
      <c r="J45" s="40"/>
      <c r="K45" s="40"/>
      <c r="L45" s="35"/>
      <c r="M45" s="35"/>
      <c r="N45" s="41"/>
      <c r="O45" s="41"/>
      <c r="P45" s="35"/>
      <c r="Q45" s="35"/>
      <c r="R45" s="35"/>
      <c r="S45" s="35"/>
      <c r="T45" s="5"/>
      <c r="U45" s="5"/>
    </row>
    <row r="46" spans="1:22" ht="20.100000000000001" customHeight="1">
      <c r="A46" s="30"/>
      <c r="B46" s="29"/>
      <c r="C46" s="29"/>
      <c r="D46" s="35"/>
      <c r="E46" s="35"/>
      <c r="F46" s="35"/>
      <c r="G46" s="35"/>
      <c r="H46" s="35"/>
      <c r="I46" s="35"/>
      <c r="J46" s="40"/>
      <c r="K46" s="40"/>
      <c r="L46" s="35"/>
      <c r="M46" s="35"/>
      <c r="N46" s="41"/>
      <c r="O46" s="41"/>
      <c r="P46" s="35"/>
      <c r="Q46" s="35"/>
      <c r="R46" s="35"/>
      <c r="S46" s="35"/>
      <c r="T46" s="5"/>
      <c r="U46" s="5"/>
    </row>
    <row r="47" spans="1:22" ht="24" customHeight="1">
      <c r="A47" s="30"/>
      <c r="B47" s="337" t="s">
        <v>175</v>
      </c>
      <c r="C47" s="338"/>
      <c r="D47" s="338"/>
      <c r="E47" s="338"/>
      <c r="F47" s="338"/>
      <c r="G47" s="338"/>
      <c r="H47" s="339"/>
      <c r="I47" s="5"/>
      <c r="J47" s="42"/>
      <c r="K47" s="42"/>
      <c r="L47" s="5"/>
      <c r="M47" s="5"/>
      <c r="N47" s="42"/>
      <c r="O47" s="42"/>
      <c r="P47" s="5"/>
      <c r="Q47" s="5"/>
      <c r="R47" s="5"/>
      <c r="S47" s="5"/>
      <c r="T47" s="5"/>
      <c r="U47" s="5"/>
      <c r="V47" s="43"/>
    </row>
    <row r="48" spans="1:22" ht="15" hidden="1" customHeight="1"/>
    <row r="1048561" ht="15" hidden="1" customHeight="1"/>
    <row r="1048562" ht="15" hidden="1" customHeight="1"/>
    <row r="1048573" hidden="1"/>
    <row r="1048574" hidden="1"/>
    <row r="1048575" hidden="1"/>
    <row r="1048576" hidden="1"/>
  </sheetData>
  <mergeCells count="60">
    <mergeCell ref="C42:H42"/>
    <mergeCell ref="C43:H43"/>
    <mergeCell ref="C44:H44"/>
    <mergeCell ref="C45:H45"/>
    <mergeCell ref="B47:H47"/>
    <mergeCell ref="D17:H17"/>
    <mergeCell ref="C39:H39"/>
    <mergeCell ref="C40:H40"/>
    <mergeCell ref="C41:H41"/>
    <mergeCell ref="B33:C33"/>
    <mergeCell ref="B34:C34"/>
    <mergeCell ref="B35:C35"/>
    <mergeCell ref="B36:C36"/>
    <mergeCell ref="B37:C37"/>
    <mergeCell ref="B29:C29"/>
    <mergeCell ref="B30:C30"/>
    <mergeCell ref="B31:C31"/>
    <mergeCell ref="B32:C32"/>
    <mergeCell ref="B19:C19"/>
    <mergeCell ref="E19:H19"/>
    <mergeCell ref="A14:A17"/>
    <mergeCell ref="B16:C16"/>
    <mergeCell ref="B17:C17"/>
    <mergeCell ref="B27:C27"/>
    <mergeCell ref="B28:C28"/>
    <mergeCell ref="B21:Q21"/>
    <mergeCell ref="B22:C22"/>
    <mergeCell ref="B23:C23"/>
    <mergeCell ref="B24:C24"/>
    <mergeCell ref="B25:C25"/>
    <mergeCell ref="B26:C26"/>
    <mergeCell ref="B14:C14"/>
    <mergeCell ref="D14:H14"/>
    <mergeCell ref="B15:C15"/>
    <mergeCell ref="D15:H15"/>
    <mergeCell ref="D16:H16"/>
    <mergeCell ref="A12:A13"/>
    <mergeCell ref="B12:C12"/>
    <mergeCell ref="D12:H12"/>
    <mergeCell ref="B13:C13"/>
    <mergeCell ref="D13:H13"/>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opLeftCell="D4" zoomScale="55" zoomScaleNormal="55" workbookViewId="0">
      <selection activeCell="D20" sqref="D20"/>
    </sheetView>
  </sheetViews>
  <sheetFormatPr baseColWidth="10" defaultColWidth="0" defaultRowHeight="15" customHeight="1" zeroHeight="1"/>
  <cols>
    <col min="1" max="1" width="15.7109375" style="46" customWidth="1"/>
    <col min="2" max="2" width="70.28515625" style="46" bestFit="1" customWidth="1"/>
    <col min="3" max="3" width="15.7109375" style="47" customWidth="1"/>
    <col min="4" max="17" width="35.7109375" style="46" customWidth="1"/>
    <col min="18" max="19" width="11.42578125" customWidth="1"/>
    <col min="20" max="16384" width="11.42578125" hidden="1"/>
  </cols>
  <sheetData>
    <row r="1" spans="1:19" ht="15.75">
      <c r="A1" s="1"/>
      <c r="B1" s="1"/>
      <c r="C1" s="2"/>
      <c r="D1" s="1"/>
      <c r="E1" s="1"/>
      <c r="F1" s="1"/>
      <c r="G1" s="1"/>
      <c r="H1" s="1"/>
      <c r="I1" s="1"/>
      <c r="J1" s="4"/>
      <c r="K1" s="4"/>
      <c r="L1" s="4"/>
      <c r="M1" s="4"/>
      <c r="N1" s="4"/>
      <c r="O1" s="4"/>
      <c r="P1" s="4"/>
      <c r="Q1" s="4"/>
      <c r="R1" s="43"/>
      <c r="S1" s="43"/>
    </row>
    <row r="2" spans="1:19" ht="15.75">
      <c r="A2" s="6"/>
      <c r="B2" s="7"/>
      <c r="C2" s="8"/>
      <c r="D2" s="6"/>
      <c r="E2" s="6"/>
      <c r="F2" s="9"/>
      <c r="G2" s="9"/>
      <c r="H2" s="9"/>
      <c r="I2" s="9"/>
      <c r="J2" s="12"/>
      <c r="L2" s="12"/>
      <c r="M2" s="12"/>
      <c r="N2" s="14"/>
      <c r="O2" s="14"/>
      <c r="P2" s="14"/>
      <c r="Q2" s="14"/>
      <c r="R2" s="43"/>
      <c r="S2" s="43"/>
    </row>
    <row r="3" spans="1:19" ht="20.100000000000001" customHeight="1">
      <c r="A3" s="14"/>
      <c r="B3" s="464" t="s">
        <v>0</v>
      </c>
      <c r="C3" s="464"/>
      <c r="D3" s="336" t="s">
        <v>1</v>
      </c>
      <c r="E3" s="336"/>
      <c r="F3" s="336"/>
      <c r="G3" s="336"/>
      <c r="H3" s="477"/>
      <c r="I3" s="52"/>
      <c r="J3" s="4"/>
      <c r="K3" s="53"/>
      <c r="L3" s="17"/>
      <c r="M3" s="14"/>
      <c r="N3" s="14"/>
      <c r="O3" s="14"/>
      <c r="P3" s="14"/>
      <c r="Q3" s="14"/>
      <c r="R3" s="43"/>
      <c r="S3" s="43"/>
    </row>
    <row r="4" spans="1:19" ht="20.100000000000001" customHeight="1">
      <c r="A4" s="14"/>
      <c r="B4" s="464" t="s">
        <v>2</v>
      </c>
      <c r="C4" s="464"/>
      <c r="D4" s="331" t="s">
        <v>2805</v>
      </c>
      <c r="E4" s="331"/>
      <c r="F4" s="331"/>
      <c r="G4" s="331"/>
      <c r="H4" s="465"/>
      <c r="I4" s="54"/>
      <c r="J4" s="14"/>
      <c r="K4" s="14"/>
      <c r="L4" s="14"/>
      <c r="M4" s="14"/>
      <c r="N4" s="14"/>
      <c r="O4" s="14"/>
      <c r="P4" s="14"/>
      <c r="Q4" s="14"/>
      <c r="R4" s="43"/>
      <c r="S4" s="43"/>
    </row>
    <row r="5" spans="1:19" ht="20.100000000000001" customHeight="1">
      <c r="A5" s="14"/>
      <c r="B5" s="464" t="s">
        <v>3</v>
      </c>
      <c r="C5" s="464"/>
      <c r="D5" s="370" t="s">
        <v>1238</v>
      </c>
      <c r="E5" s="370"/>
      <c r="F5" s="370"/>
      <c r="G5" s="370"/>
      <c r="H5" s="421"/>
      <c r="I5" s="54"/>
      <c r="J5" s="4"/>
      <c r="K5" s="4"/>
      <c r="L5" s="14"/>
      <c r="M5" s="14"/>
      <c r="N5" s="55"/>
      <c r="O5" s="55"/>
      <c r="P5" s="14"/>
      <c r="Q5" s="14"/>
      <c r="R5" s="43"/>
      <c r="S5" s="43"/>
    </row>
    <row r="6" spans="1:19" ht="20.100000000000001" customHeight="1">
      <c r="A6" s="14"/>
      <c r="B6" s="464" t="s">
        <v>5</v>
      </c>
      <c r="C6" s="464"/>
      <c r="D6" s="331" t="s">
        <v>577</v>
      </c>
      <c r="E6" s="331"/>
      <c r="F6" s="331"/>
      <c r="G6" s="331"/>
      <c r="H6" s="465"/>
      <c r="I6" s="56"/>
      <c r="J6" s="21"/>
      <c r="K6" s="21"/>
      <c r="L6" s="21"/>
      <c r="M6" s="14"/>
      <c r="N6" s="55"/>
      <c r="O6" s="55"/>
      <c r="P6" s="14"/>
      <c r="Q6" s="14"/>
      <c r="R6" s="43"/>
      <c r="S6" s="43"/>
    </row>
    <row r="7" spans="1:19" ht="20.100000000000001" customHeight="1">
      <c r="A7" s="14"/>
      <c r="B7" s="464" t="s">
        <v>7</v>
      </c>
      <c r="C7" s="464"/>
      <c r="D7" s="331" t="s">
        <v>375</v>
      </c>
      <c r="E7" s="331"/>
      <c r="F7" s="331"/>
      <c r="G7" s="331"/>
      <c r="H7" s="465"/>
      <c r="I7" s="56"/>
      <c r="J7" s="21"/>
      <c r="K7" s="21"/>
      <c r="L7" s="21"/>
      <c r="M7" s="14"/>
      <c r="N7" s="55"/>
      <c r="O7" s="55"/>
      <c r="P7" s="14"/>
      <c r="Q7" s="14"/>
      <c r="R7" s="43"/>
      <c r="S7" s="43"/>
    </row>
    <row r="8" spans="1:19" ht="20.100000000000001" customHeight="1">
      <c r="A8" s="14"/>
      <c r="B8" s="464" t="s">
        <v>9</v>
      </c>
      <c r="C8" s="464"/>
      <c r="D8" s="331" t="s">
        <v>1250</v>
      </c>
      <c r="E8" s="331"/>
      <c r="F8" s="331"/>
      <c r="G8" s="331"/>
      <c r="H8" s="465"/>
      <c r="I8" s="56"/>
      <c r="J8" s="21"/>
      <c r="K8" s="21"/>
      <c r="L8" s="21"/>
      <c r="M8" s="14"/>
      <c r="N8" s="14"/>
      <c r="O8" s="14"/>
      <c r="P8" s="14"/>
      <c r="Q8" s="14"/>
      <c r="R8" s="43"/>
      <c r="S8" s="43"/>
    </row>
    <row r="9" spans="1:19" ht="20.100000000000001" customHeight="1">
      <c r="A9" s="14"/>
      <c r="B9" s="464" t="s">
        <v>10</v>
      </c>
      <c r="C9" s="464"/>
      <c r="D9" s="331" t="s">
        <v>1233</v>
      </c>
      <c r="E9" s="331"/>
      <c r="F9" s="331"/>
      <c r="G9" s="331"/>
      <c r="H9" s="465"/>
      <c r="I9" s="57"/>
      <c r="J9" s="24"/>
      <c r="K9" s="24"/>
      <c r="L9" s="24"/>
      <c r="M9" s="24"/>
      <c r="N9" s="24"/>
      <c r="O9" s="24"/>
      <c r="P9" s="14"/>
      <c r="Q9" s="14"/>
      <c r="R9" s="43"/>
      <c r="S9" s="43"/>
    </row>
    <row r="10" spans="1:19" ht="50.1" customHeight="1">
      <c r="A10" s="466" t="s">
        <v>1277</v>
      </c>
      <c r="B10" s="464" t="s">
        <v>12</v>
      </c>
      <c r="C10" s="464"/>
      <c r="D10" s="331" t="s">
        <v>375</v>
      </c>
      <c r="E10" s="331"/>
      <c r="F10" s="331"/>
      <c r="G10" s="331"/>
      <c r="H10" s="465"/>
      <c r="I10" s="57"/>
      <c r="J10" s="58"/>
      <c r="K10" s="24"/>
      <c r="L10" s="24"/>
      <c r="M10" s="24"/>
      <c r="N10" s="24"/>
      <c r="O10" s="24"/>
      <c r="P10" s="25"/>
      <c r="Q10" s="14"/>
      <c r="R10" s="43"/>
      <c r="S10" s="43"/>
    </row>
    <row r="11" spans="1:19" ht="50.1" customHeight="1">
      <c r="A11" s="466"/>
      <c r="B11" s="464" t="s">
        <v>14</v>
      </c>
      <c r="C11" s="464"/>
      <c r="D11" s="366" t="s">
        <v>1220</v>
      </c>
      <c r="E11" s="366"/>
      <c r="F11" s="366"/>
      <c r="G11" s="366"/>
      <c r="H11" s="478"/>
      <c r="I11" s="57"/>
      <c r="J11" s="24"/>
      <c r="K11" s="24"/>
      <c r="L11" s="24"/>
      <c r="M11" s="24"/>
      <c r="N11" s="24"/>
      <c r="O11" s="24"/>
      <c r="P11" s="14"/>
      <c r="Q11" s="14"/>
      <c r="R11" s="43"/>
      <c r="S11" s="43"/>
    </row>
    <row r="12" spans="1:19" ht="50.1" customHeight="1">
      <c r="A12" s="466" t="s">
        <v>1278</v>
      </c>
      <c r="B12" s="464" t="s">
        <v>16</v>
      </c>
      <c r="C12" s="464"/>
      <c r="D12" s="331" t="s">
        <v>1234</v>
      </c>
      <c r="E12" s="331"/>
      <c r="F12" s="331"/>
      <c r="G12" s="331"/>
      <c r="H12" s="465"/>
      <c r="I12" s="57"/>
      <c r="J12" s="24"/>
      <c r="K12" s="24"/>
      <c r="L12" s="24"/>
      <c r="M12" s="24"/>
      <c r="N12" s="24"/>
      <c r="O12" s="24"/>
      <c r="P12" s="14"/>
      <c r="Q12" s="14"/>
      <c r="R12" s="43"/>
      <c r="S12" s="43"/>
    </row>
    <row r="13" spans="1:19" ht="50.1" customHeight="1">
      <c r="A13" s="466"/>
      <c r="B13" s="464" t="s">
        <v>18</v>
      </c>
      <c r="C13" s="464"/>
      <c r="D13" s="366" t="s">
        <v>1235</v>
      </c>
      <c r="E13" s="366"/>
      <c r="F13" s="366"/>
      <c r="G13" s="366"/>
      <c r="H13" s="478"/>
      <c r="I13" s="57"/>
      <c r="J13" s="24"/>
      <c r="K13" s="24"/>
      <c r="L13" s="24"/>
      <c r="M13" s="24"/>
      <c r="N13" s="24"/>
      <c r="O13" s="24"/>
      <c r="P13" s="14"/>
      <c r="Q13" s="14"/>
      <c r="R13" s="43"/>
      <c r="S13" s="43"/>
    </row>
    <row r="14" spans="1:19" ht="50.1" customHeight="1">
      <c r="A14" s="466" t="s">
        <v>1279</v>
      </c>
      <c r="B14" s="464" t="s">
        <v>20</v>
      </c>
      <c r="C14" s="464"/>
      <c r="D14" s="331" t="s">
        <v>1232</v>
      </c>
      <c r="E14" s="331"/>
      <c r="F14" s="331"/>
      <c r="G14" s="331"/>
      <c r="H14" s="331"/>
      <c r="I14" s="112"/>
      <c r="J14" s="24"/>
      <c r="K14" s="24"/>
      <c r="L14" s="24"/>
      <c r="M14" s="24"/>
      <c r="N14" s="24"/>
      <c r="O14" s="24"/>
      <c r="P14" s="14"/>
      <c r="Q14" s="14"/>
      <c r="R14" s="43"/>
      <c r="S14" s="43"/>
    </row>
    <row r="15" spans="1:19" ht="50.1" customHeight="1">
      <c r="A15" s="466"/>
      <c r="B15" s="464" t="s">
        <v>22</v>
      </c>
      <c r="C15" s="464"/>
      <c r="D15" s="331" t="s">
        <v>897</v>
      </c>
      <c r="E15" s="331"/>
      <c r="F15" s="331"/>
      <c r="G15" s="331"/>
      <c r="H15" s="331"/>
      <c r="I15" s="112"/>
      <c r="J15" s="14"/>
      <c r="K15" s="14"/>
      <c r="L15" s="24"/>
      <c r="M15" s="14"/>
      <c r="N15" s="24"/>
      <c r="O15" s="24"/>
      <c r="P15" s="14"/>
      <c r="Q15" s="14"/>
      <c r="R15" s="43"/>
      <c r="S15" s="43"/>
    </row>
    <row r="16" spans="1:19" ht="50.1" customHeight="1">
      <c r="A16" s="466"/>
      <c r="B16" s="470" t="s">
        <v>573</v>
      </c>
      <c r="C16" s="467"/>
      <c r="D16" s="366" t="s">
        <v>1254</v>
      </c>
      <c r="E16" s="366"/>
      <c r="F16" s="366"/>
      <c r="G16" s="366"/>
      <c r="H16" s="366"/>
      <c r="I16" s="112"/>
      <c r="J16" s="14"/>
      <c r="K16" s="14"/>
      <c r="L16" s="24"/>
      <c r="M16" s="14"/>
      <c r="N16" s="24"/>
      <c r="O16" s="24"/>
      <c r="P16" s="14"/>
      <c r="Q16" s="14"/>
      <c r="R16" s="43"/>
      <c r="S16" s="43"/>
    </row>
    <row r="17" spans="1:19" ht="50.1" customHeight="1">
      <c r="A17" s="466"/>
      <c r="B17" s="464" t="s">
        <v>1470</v>
      </c>
      <c r="C17" s="464"/>
      <c r="D17" s="331" t="s">
        <v>1253</v>
      </c>
      <c r="E17" s="331"/>
      <c r="F17" s="331"/>
      <c r="G17" s="331"/>
      <c r="H17" s="331"/>
      <c r="I17" s="112"/>
      <c r="J17" s="14"/>
      <c r="K17" s="14"/>
      <c r="L17" s="24"/>
      <c r="M17" s="14"/>
      <c r="N17" s="24"/>
      <c r="O17" s="24"/>
      <c r="P17" s="14"/>
      <c r="Q17" s="14"/>
      <c r="R17" s="43"/>
      <c r="S17" s="43"/>
    </row>
    <row r="18" spans="1:19" s="43" customFormat="1" ht="15.75">
      <c r="A18" s="6"/>
      <c r="B18" s="26"/>
      <c r="C18" s="26"/>
      <c r="D18" s="6"/>
      <c r="E18" s="6"/>
      <c r="F18" s="6"/>
      <c r="G18" s="6"/>
      <c r="H18" s="6"/>
      <c r="I18" s="6"/>
      <c r="J18" s="13"/>
      <c r="K18" s="13"/>
      <c r="L18" s="14"/>
      <c r="M18" s="14"/>
      <c r="N18" s="13"/>
      <c r="O18" s="129"/>
      <c r="P18" s="14"/>
      <c r="Q18" s="14"/>
    </row>
    <row r="19" spans="1:19" s="43" customFormat="1" ht="50.1" customHeight="1">
      <c r="A19" s="6"/>
      <c r="B19" s="474" t="s">
        <v>2659</v>
      </c>
      <c r="C19" s="474"/>
      <c r="D19" s="321">
        <v>19685000</v>
      </c>
      <c r="E19" s="333" t="s">
        <v>4369</v>
      </c>
      <c r="F19" s="334"/>
      <c r="G19" s="334"/>
      <c r="H19" s="335"/>
      <c r="I19" s="6"/>
      <c r="J19" s="13"/>
      <c r="K19" s="13"/>
      <c r="L19" s="14"/>
      <c r="M19" s="14"/>
      <c r="N19" s="13"/>
      <c r="O19" s="129"/>
      <c r="P19" s="14"/>
      <c r="Q19" s="14"/>
    </row>
    <row r="20" spans="1:19" ht="15.75">
      <c r="A20" s="6"/>
      <c r="B20" s="26"/>
      <c r="C20" s="26"/>
      <c r="D20" s="6"/>
      <c r="E20" s="6"/>
      <c r="F20" s="6"/>
      <c r="G20" s="6"/>
      <c r="H20" s="6"/>
      <c r="I20" s="6"/>
      <c r="J20" s="14"/>
      <c r="K20" s="14"/>
      <c r="L20" s="14"/>
      <c r="M20" s="14"/>
      <c r="N20" s="14"/>
      <c r="O20" s="14"/>
      <c r="P20" s="14"/>
      <c r="Q20" s="14"/>
      <c r="R20" s="43"/>
      <c r="S20" s="43"/>
    </row>
    <row r="21" spans="1:19" ht="50.1" customHeight="1">
      <c r="A21" s="6"/>
      <c r="B21" s="471" t="s">
        <v>24</v>
      </c>
      <c r="C21" s="472"/>
      <c r="D21" s="472"/>
      <c r="E21" s="472"/>
      <c r="F21" s="472"/>
      <c r="G21" s="472"/>
      <c r="H21" s="472"/>
      <c r="I21" s="472"/>
      <c r="J21" s="472"/>
      <c r="K21" s="472"/>
      <c r="L21" s="472"/>
      <c r="M21" s="472"/>
      <c r="N21" s="472"/>
      <c r="O21" s="472"/>
      <c r="P21" s="472"/>
      <c r="Q21" s="473"/>
      <c r="R21" s="43"/>
      <c r="S21" s="43"/>
    </row>
    <row r="22" spans="1:19" ht="50.1" customHeight="1">
      <c r="A22" s="6"/>
      <c r="B22" s="474"/>
      <c r="C22" s="474"/>
      <c r="D22" s="111" t="s">
        <v>25</v>
      </c>
      <c r="E22" s="111" t="s">
        <v>26</v>
      </c>
      <c r="F22" s="111" t="s">
        <v>27</v>
      </c>
      <c r="G22" s="111" t="s">
        <v>28</v>
      </c>
      <c r="H22" s="111" t="s">
        <v>29</v>
      </c>
      <c r="I22" s="111" t="s">
        <v>30</v>
      </c>
      <c r="J22" s="111" t="s">
        <v>31</v>
      </c>
      <c r="K22" s="111" t="s">
        <v>32</v>
      </c>
      <c r="L22" s="111" t="s">
        <v>33</v>
      </c>
      <c r="M22" s="111" t="s">
        <v>34</v>
      </c>
      <c r="N22" s="111" t="s">
        <v>35</v>
      </c>
      <c r="O22" s="111" t="s">
        <v>737</v>
      </c>
      <c r="P22" s="111" t="s">
        <v>37</v>
      </c>
      <c r="Q22" s="111" t="s">
        <v>38</v>
      </c>
      <c r="R22" s="43"/>
      <c r="S22" s="43"/>
    </row>
    <row r="23" spans="1:19" ht="150" customHeight="1">
      <c r="A23" s="1"/>
      <c r="B23" s="470" t="s">
        <v>39</v>
      </c>
      <c r="C23" s="467"/>
      <c r="D23" s="32" t="s">
        <v>4245</v>
      </c>
      <c r="E23" s="32" t="s">
        <v>898</v>
      </c>
      <c r="F23" s="32" t="s">
        <v>899</v>
      </c>
      <c r="G23" s="32" t="s">
        <v>42</v>
      </c>
      <c r="H23" s="32" t="s">
        <v>43</v>
      </c>
      <c r="I23" s="32" t="s">
        <v>900</v>
      </c>
      <c r="J23" s="36">
        <v>53100</v>
      </c>
      <c r="K23" s="36">
        <v>53000</v>
      </c>
      <c r="L23" s="32" t="s">
        <v>45</v>
      </c>
      <c r="M23" s="32" t="s">
        <v>52</v>
      </c>
      <c r="N23" s="36">
        <f>((J23/K23)-1)*100</f>
        <v>0.18867924528302993</v>
      </c>
      <c r="O23" s="36">
        <v>53000</v>
      </c>
      <c r="P23" s="32" t="s">
        <v>901</v>
      </c>
      <c r="Q23" s="32"/>
      <c r="R23" s="43"/>
      <c r="S23" s="43"/>
    </row>
    <row r="24" spans="1:19" ht="150" customHeight="1">
      <c r="A24" s="1"/>
      <c r="B24" s="470" t="s">
        <v>48</v>
      </c>
      <c r="C24" s="467"/>
      <c r="D24" s="32" t="s">
        <v>902</v>
      </c>
      <c r="E24" s="32" t="s">
        <v>903</v>
      </c>
      <c r="F24" s="32" t="s">
        <v>904</v>
      </c>
      <c r="G24" s="32" t="s">
        <v>42</v>
      </c>
      <c r="H24" s="32" t="s">
        <v>43</v>
      </c>
      <c r="I24" s="32" t="s">
        <v>905</v>
      </c>
      <c r="J24" s="36">
        <v>15000000</v>
      </c>
      <c r="K24" s="36">
        <v>15000000</v>
      </c>
      <c r="L24" s="32" t="s">
        <v>45</v>
      </c>
      <c r="M24" s="32" t="s">
        <v>46</v>
      </c>
      <c r="N24" s="36">
        <f>(J24/K24)*100</f>
        <v>100</v>
      </c>
      <c r="O24" s="36">
        <v>15000000</v>
      </c>
      <c r="P24" s="32" t="s">
        <v>906</v>
      </c>
      <c r="Q24" s="32" t="s">
        <v>907</v>
      </c>
      <c r="R24" s="43"/>
      <c r="S24" s="43"/>
    </row>
    <row r="25" spans="1:19" ht="150" customHeight="1">
      <c r="A25" s="1"/>
      <c r="B25" s="470" t="s">
        <v>55</v>
      </c>
      <c r="C25" s="467"/>
      <c r="D25" s="32" t="s">
        <v>908</v>
      </c>
      <c r="E25" s="32" t="s">
        <v>909</v>
      </c>
      <c r="F25" s="32" t="s">
        <v>910</v>
      </c>
      <c r="G25" s="32" t="s">
        <v>42</v>
      </c>
      <c r="H25" s="32" t="s">
        <v>59</v>
      </c>
      <c r="I25" s="32" t="s">
        <v>911</v>
      </c>
      <c r="J25" s="36">
        <v>4000</v>
      </c>
      <c r="K25" s="36">
        <v>4000</v>
      </c>
      <c r="L25" s="32" t="s">
        <v>61</v>
      </c>
      <c r="M25" s="32" t="s">
        <v>46</v>
      </c>
      <c r="N25" s="36">
        <f t="shared" ref="N25:N48" si="0">(J25/K25)*100</f>
        <v>100</v>
      </c>
      <c r="O25" s="36">
        <v>2050</v>
      </c>
      <c r="P25" s="32" t="s">
        <v>906</v>
      </c>
      <c r="Q25" s="32" t="s">
        <v>912</v>
      </c>
      <c r="R25" s="43"/>
      <c r="S25" s="43"/>
    </row>
    <row r="26" spans="1:19" ht="150" customHeight="1">
      <c r="A26" s="1"/>
      <c r="B26" s="470" t="s">
        <v>64</v>
      </c>
      <c r="C26" s="467"/>
      <c r="D26" s="32" t="s">
        <v>913</v>
      </c>
      <c r="E26" s="32" t="s">
        <v>914</v>
      </c>
      <c r="F26" s="32" t="s">
        <v>915</v>
      </c>
      <c r="G26" s="32" t="s">
        <v>42</v>
      </c>
      <c r="H26" s="32" t="s">
        <v>59</v>
      </c>
      <c r="I26" s="32" t="s">
        <v>916</v>
      </c>
      <c r="J26" s="36">
        <v>6</v>
      </c>
      <c r="K26" s="36">
        <v>6</v>
      </c>
      <c r="L26" s="32" t="s">
        <v>61</v>
      </c>
      <c r="M26" s="32" t="s">
        <v>46</v>
      </c>
      <c r="N26" s="36">
        <f t="shared" si="0"/>
        <v>100</v>
      </c>
      <c r="O26" s="36">
        <v>4</v>
      </c>
      <c r="P26" s="32" t="s">
        <v>906</v>
      </c>
      <c r="Q26" s="32" t="s">
        <v>917</v>
      </c>
      <c r="R26" s="43"/>
      <c r="S26" s="43"/>
    </row>
    <row r="27" spans="1:19" ht="150" customHeight="1">
      <c r="A27" s="1"/>
      <c r="B27" s="470" t="s">
        <v>71</v>
      </c>
      <c r="C27" s="467"/>
      <c r="D27" s="32" t="s">
        <v>918</v>
      </c>
      <c r="E27" s="32" t="s">
        <v>919</v>
      </c>
      <c r="F27" s="32" t="s">
        <v>920</v>
      </c>
      <c r="G27" s="32" t="s">
        <v>42</v>
      </c>
      <c r="H27" s="32" t="s">
        <v>59</v>
      </c>
      <c r="I27" s="32" t="s">
        <v>916</v>
      </c>
      <c r="J27" s="36">
        <v>285</v>
      </c>
      <c r="K27" s="36">
        <v>285</v>
      </c>
      <c r="L27" s="32" t="s">
        <v>61</v>
      </c>
      <c r="M27" s="32" t="s">
        <v>46</v>
      </c>
      <c r="N27" s="36">
        <f t="shared" si="0"/>
        <v>100</v>
      </c>
      <c r="O27" s="36">
        <v>255</v>
      </c>
      <c r="P27" s="32" t="s">
        <v>921</v>
      </c>
      <c r="Q27" s="32" t="s">
        <v>922</v>
      </c>
      <c r="R27" s="43"/>
      <c r="S27" s="43"/>
    </row>
    <row r="28" spans="1:19" ht="150" customHeight="1">
      <c r="A28" s="1"/>
      <c r="B28" s="470" t="s">
        <v>77</v>
      </c>
      <c r="C28" s="467"/>
      <c r="D28" s="32" t="s">
        <v>923</v>
      </c>
      <c r="E28" s="32" t="s">
        <v>924</v>
      </c>
      <c r="F28" s="32" t="s">
        <v>925</v>
      </c>
      <c r="G28" s="32" t="s">
        <v>42</v>
      </c>
      <c r="H28" s="32" t="s">
        <v>59</v>
      </c>
      <c r="I28" s="32" t="s">
        <v>926</v>
      </c>
      <c r="J28" s="36">
        <v>2</v>
      </c>
      <c r="K28" s="36">
        <v>2</v>
      </c>
      <c r="L28" s="32" t="s">
        <v>61</v>
      </c>
      <c r="M28" s="32" t="s">
        <v>46</v>
      </c>
      <c r="N28" s="36">
        <f t="shared" si="0"/>
        <v>100</v>
      </c>
      <c r="O28" s="36">
        <v>1</v>
      </c>
      <c r="P28" s="32" t="s">
        <v>921</v>
      </c>
      <c r="Q28" s="32" t="s">
        <v>927</v>
      </c>
      <c r="R28" s="43"/>
      <c r="S28" s="43"/>
    </row>
    <row r="29" spans="1:19" ht="150" customHeight="1">
      <c r="A29" s="1"/>
      <c r="B29" s="470" t="s">
        <v>83</v>
      </c>
      <c r="C29" s="467"/>
      <c r="D29" s="32" t="s">
        <v>928</v>
      </c>
      <c r="E29" s="32" t="s">
        <v>929</v>
      </c>
      <c r="F29" s="32" t="s">
        <v>930</v>
      </c>
      <c r="G29" s="32" t="s">
        <v>42</v>
      </c>
      <c r="H29" s="32" t="s">
        <v>59</v>
      </c>
      <c r="I29" s="32" t="s">
        <v>926</v>
      </c>
      <c r="J29" s="36">
        <v>4</v>
      </c>
      <c r="K29" s="36">
        <v>4</v>
      </c>
      <c r="L29" s="32" t="s">
        <v>61</v>
      </c>
      <c r="M29" s="32" t="s">
        <v>46</v>
      </c>
      <c r="N29" s="36">
        <f t="shared" si="0"/>
        <v>100</v>
      </c>
      <c r="O29" s="36">
        <v>2</v>
      </c>
      <c r="P29" s="32" t="s">
        <v>921</v>
      </c>
      <c r="Q29" s="32" t="s">
        <v>927</v>
      </c>
      <c r="R29" s="43"/>
      <c r="S29" s="43"/>
    </row>
    <row r="30" spans="1:19" ht="150" customHeight="1">
      <c r="A30" s="1"/>
      <c r="B30" s="470" t="s">
        <v>90</v>
      </c>
      <c r="C30" s="467"/>
      <c r="D30" s="32" t="s">
        <v>931</v>
      </c>
      <c r="E30" s="32" t="s">
        <v>932</v>
      </c>
      <c r="F30" s="32" t="s">
        <v>933</v>
      </c>
      <c r="G30" s="32" t="s">
        <v>42</v>
      </c>
      <c r="H30" s="32" t="s">
        <v>59</v>
      </c>
      <c r="I30" s="32" t="s">
        <v>926</v>
      </c>
      <c r="J30" s="36">
        <v>2</v>
      </c>
      <c r="K30" s="36">
        <v>2</v>
      </c>
      <c r="L30" s="32" t="s">
        <v>61</v>
      </c>
      <c r="M30" s="32" t="s">
        <v>46</v>
      </c>
      <c r="N30" s="36">
        <f t="shared" si="0"/>
        <v>100</v>
      </c>
      <c r="O30" s="36">
        <v>1</v>
      </c>
      <c r="P30" s="32" t="s">
        <v>921</v>
      </c>
      <c r="Q30" s="32" t="s">
        <v>927</v>
      </c>
      <c r="R30" s="43"/>
      <c r="S30" s="43"/>
    </row>
    <row r="31" spans="1:19" ht="150" customHeight="1">
      <c r="A31" s="1"/>
      <c r="B31" s="470" t="s">
        <v>97</v>
      </c>
      <c r="C31" s="467"/>
      <c r="D31" s="32" t="s">
        <v>934</v>
      </c>
      <c r="E31" s="32" t="s">
        <v>935</v>
      </c>
      <c r="F31" s="32" t="s">
        <v>936</v>
      </c>
      <c r="G31" s="32" t="s">
        <v>42</v>
      </c>
      <c r="H31" s="32" t="s">
        <v>59</v>
      </c>
      <c r="I31" s="32" t="s">
        <v>926</v>
      </c>
      <c r="J31" s="36">
        <v>2</v>
      </c>
      <c r="K31" s="36">
        <v>2</v>
      </c>
      <c r="L31" s="32" t="s">
        <v>61</v>
      </c>
      <c r="M31" s="32" t="s">
        <v>46</v>
      </c>
      <c r="N31" s="36">
        <f t="shared" si="0"/>
        <v>100</v>
      </c>
      <c r="O31" s="36">
        <v>1</v>
      </c>
      <c r="P31" s="32" t="s">
        <v>921</v>
      </c>
      <c r="Q31" s="32" t="s">
        <v>927</v>
      </c>
      <c r="R31" s="43"/>
      <c r="S31" s="43"/>
    </row>
    <row r="32" spans="1:19" ht="150" customHeight="1">
      <c r="A32" s="1"/>
      <c r="B32" s="470" t="s">
        <v>104</v>
      </c>
      <c r="C32" s="467"/>
      <c r="D32" s="32" t="s">
        <v>937</v>
      </c>
      <c r="E32" s="32" t="s">
        <v>938</v>
      </c>
      <c r="F32" s="32" t="s">
        <v>939</v>
      </c>
      <c r="G32" s="32" t="s">
        <v>42</v>
      </c>
      <c r="H32" s="32" t="s">
        <v>59</v>
      </c>
      <c r="I32" s="32" t="s">
        <v>940</v>
      </c>
      <c r="J32" s="36">
        <v>1575</v>
      </c>
      <c r="K32" s="36">
        <v>1575</v>
      </c>
      <c r="L32" s="32" t="s">
        <v>61</v>
      </c>
      <c r="M32" s="32" t="s">
        <v>46</v>
      </c>
      <c r="N32" s="36">
        <f t="shared" si="0"/>
        <v>100</v>
      </c>
      <c r="O32" s="36">
        <v>1350</v>
      </c>
      <c r="P32" s="32" t="s">
        <v>921</v>
      </c>
      <c r="Q32" s="32" t="s">
        <v>941</v>
      </c>
      <c r="R32" s="43"/>
      <c r="S32" s="43"/>
    </row>
    <row r="33" spans="1:19" ht="150" customHeight="1">
      <c r="A33" s="1"/>
      <c r="B33" s="470" t="s">
        <v>331</v>
      </c>
      <c r="C33" s="467"/>
      <c r="D33" s="32" t="s">
        <v>942</v>
      </c>
      <c r="E33" s="32" t="s">
        <v>943</v>
      </c>
      <c r="F33" s="32" t="s">
        <v>944</v>
      </c>
      <c r="G33" s="32" t="s">
        <v>42</v>
      </c>
      <c r="H33" s="32" t="s">
        <v>59</v>
      </c>
      <c r="I33" s="32" t="s">
        <v>945</v>
      </c>
      <c r="J33" s="36">
        <v>250</v>
      </c>
      <c r="K33" s="36">
        <v>250</v>
      </c>
      <c r="L33" s="32" t="s">
        <v>61</v>
      </c>
      <c r="M33" s="32" t="s">
        <v>46</v>
      </c>
      <c r="N33" s="36">
        <f t="shared" si="0"/>
        <v>100</v>
      </c>
      <c r="O33" s="36">
        <v>125</v>
      </c>
      <c r="P33" s="32" t="s">
        <v>921</v>
      </c>
      <c r="Q33" s="32" t="s">
        <v>946</v>
      </c>
      <c r="R33" s="43"/>
      <c r="S33" s="43"/>
    </row>
    <row r="34" spans="1:19" ht="150" customHeight="1">
      <c r="A34" s="1"/>
      <c r="B34" s="470" t="s">
        <v>337</v>
      </c>
      <c r="C34" s="467"/>
      <c r="D34" s="32" t="s">
        <v>947</v>
      </c>
      <c r="E34" s="32" t="s">
        <v>948</v>
      </c>
      <c r="F34" s="32" t="s">
        <v>949</v>
      </c>
      <c r="G34" s="32" t="s">
        <v>42</v>
      </c>
      <c r="H34" s="32" t="s">
        <v>59</v>
      </c>
      <c r="I34" s="32" t="s">
        <v>950</v>
      </c>
      <c r="J34" s="36">
        <v>300</v>
      </c>
      <c r="K34" s="36">
        <v>300</v>
      </c>
      <c r="L34" s="32" t="s">
        <v>61</v>
      </c>
      <c r="M34" s="32" t="s">
        <v>46</v>
      </c>
      <c r="N34" s="36">
        <f t="shared" si="0"/>
        <v>100</v>
      </c>
      <c r="O34" s="36">
        <v>240</v>
      </c>
      <c r="P34" s="32" t="s">
        <v>921</v>
      </c>
      <c r="Q34" s="32" t="s">
        <v>951</v>
      </c>
      <c r="R34" s="43"/>
      <c r="S34" s="43"/>
    </row>
    <row r="35" spans="1:19" ht="150" customHeight="1">
      <c r="A35" s="1"/>
      <c r="B35" s="470" t="s">
        <v>343</v>
      </c>
      <c r="C35" s="467"/>
      <c r="D35" s="32" t="s">
        <v>952</v>
      </c>
      <c r="E35" s="32" t="s">
        <v>953</v>
      </c>
      <c r="F35" s="32" t="s">
        <v>954</v>
      </c>
      <c r="G35" s="32" t="s">
        <v>42</v>
      </c>
      <c r="H35" s="32" t="s">
        <v>59</v>
      </c>
      <c r="I35" s="32" t="s">
        <v>945</v>
      </c>
      <c r="J35" s="36">
        <v>120</v>
      </c>
      <c r="K35" s="36">
        <v>120</v>
      </c>
      <c r="L35" s="32" t="s">
        <v>61</v>
      </c>
      <c r="M35" s="32" t="s">
        <v>46</v>
      </c>
      <c r="N35" s="36">
        <f t="shared" si="0"/>
        <v>100</v>
      </c>
      <c r="O35" s="36">
        <v>60</v>
      </c>
      <c r="P35" s="32" t="s">
        <v>921</v>
      </c>
      <c r="Q35" s="32" t="s">
        <v>955</v>
      </c>
      <c r="R35" s="43"/>
      <c r="S35" s="43"/>
    </row>
    <row r="36" spans="1:19" ht="150" customHeight="1">
      <c r="A36" s="1"/>
      <c r="B36" s="470" t="s">
        <v>956</v>
      </c>
      <c r="C36" s="467"/>
      <c r="D36" s="32" t="s">
        <v>957</v>
      </c>
      <c r="E36" s="32" t="s">
        <v>958</v>
      </c>
      <c r="F36" s="32" t="s">
        <v>959</v>
      </c>
      <c r="G36" s="32" t="s">
        <v>42</v>
      </c>
      <c r="H36" s="32" t="s">
        <v>59</v>
      </c>
      <c r="I36" s="32" t="s">
        <v>960</v>
      </c>
      <c r="J36" s="36">
        <v>200</v>
      </c>
      <c r="K36" s="36">
        <v>200</v>
      </c>
      <c r="L36" s="32" t="s">
        <v>61</v>
      </c>
      <c r="M36" s="32" t="s">
        <v>46</v>
      </c>
      <c r="N36" s="36">
        <f t="shared" si="0"/>
        <v>100</v>
      </c>
      <c r="O36" s="36">
        <v>100</v>
      </c>
      <c r="P36" s="32" t="s">
        <v>921</v>
      </c>
      <c r="Q36" s="32" t="s">
        <v>961</v>
      </c>
      <c r="R36" s="43"/>
      <c r="S36" s="43"/>
    </row>
    <row r="37" spans="1:19" ht="150" customHeight="1">
      <c r="A37" s="1"/>
      <c r="B37" s="470" t="s">
        <v>962</v>
      </c>
      <c r="C37" s="467"/>
      <c r="D37" s="32" t="s">
        <v>963</v>
      </c>
      <c r="E37" s="32" t="s">
        <v>964</v>
      </c>
      <c r="F37" s="32" t="s">
        <v>965</v>
      </c>
      <c r="G37" s="32" t="s">
        <v>42</v>
      </c>
      <c r="H37" s="32" t="s">
        <v>59</v>
      </c>
      <c r="I37" s="32" t="s">
        <v>966</v>
      </c>
      <c r="J37" s="36">
        <v>300</v>
      </c>
      <c r="K37" s="36">
        <v>300</v>
      </c>
      <c r="L37" s="32" t="s">
        <v>61</v>
      </c>
      <c r="M37" s="32" t="s">
        <v>46</v>
      </c>
      <c r="N37" s="36">
        <f t="shared" si="0"/>
        <v>100</v>
      </c>
      <c r="O37" s="36">
        <v>80</v>
      </c>
      <c r="P37" s="32" t="s">
        <v>906</v>
      </c>
      <c r="Q37" s="32" t="s">
        <v>961</v>
      </c>
      <c r="S37" s="43"/>
    </row>
    <row r="38" spans="1:19" ht="150" customHeight="1">
      <c r="A38" s="1"/>
      <c r="B38" s="470" t="s">
        <v>967</v>
      </c>
      <c r="C38" s="467"/>
      <c r="D38" s="32" t="s">
        <v>968</v>
      </c>
      <c r="E38" s="32" t="s">
        <v>969</v>
      </c>
      <c r="F38" s="32" t="s">
        <v>970</v>
      </c>
      <c r="G38" s="32" t="s">
        <v>240</v>
      </c>
      <c r="H38" s="32" t="s">
        <v>59</v>
      </c>
      <c r="I38" s="32" t="s">
        <v>971</v>
      </c>
      <c r="J38" s="36">
        <v>2000</v>
      </c>
      <c r="K38" s="36">
        <v>2000</v>
      </c>
      <c r="L38" s="32" t="s">
        <v>61</v>
      </c>
      <c r="M38" s="32" t="s">
        <v>46</v>
      </c>
      <c r="N38" s="36">
        <f t="shared" si="0"/>
        <v>100</v>
      </c>
      <c r="O38" s="36">
        <v>2000</v>
      </c>
      <c r="P38" s="32" t="s">
        <v>906</v>
      </c>
      <c r="Q38" s="32" t="s">
        <v>972</v>
      </c>
      <c r="R38" s="43"/>
      <c r="S38" s="43"/>
    </row>
    <row r="39" spans="1:19" ht="150" customHeight="1">
      <c r="A39" s="1"/>
      <c r="B39" s="470" t="s">
        <v>111</v>
      </c>
      <c r="C39" s="467"/>
      <c r="D39" s="32" t="s">
        <v>973</v>
      </c>
      <c r="E39" s="32" t="s">
        <v>974</v>
      </c>
      <c r="F39" s="32" t="s">
        <v>975</v>
      </c>
      <c r="G39" s="32" t="s">
        <v>42</v>
      </c>
      <c r="H39" s="32" t="s">
        <v>59</v>
      </c>
      <c r="I39" s="32" t="s">
        <v>976</v>
      </c>
      <c r="J39" s="36">
        <v>2000</v>
      </c>
      <c r="K39" s="36">
        <v>2000</v>
      </c>
      <c r="L39" s="32" t="s">
        <v>61</v>
      </c>
      <c r="M39" s="32" t="s">
        <v>46</v>
      </c>
      <c r="N39" s="36">
        <f t="shared" si="0"/>
        <v>100</v>
      </c>
      <c r="O39" s="36">
        <v>2000</v>
      </c>
      <c r="P39" s="32" t="s">
        <v>906</v>
      </c>
      <c r="Q39" s="32" t="s">
        <v>977</v>
      </c>
      <c r="R39" s="43"/>
      <c r="S39" s="43"/>
    </row>
    <row r="40" spans="1:19" ht="150" customHeight="1">
      <c r="A40" s="1"/>
      <c r="B40" s="470" t="s">
        <v>118</v>
      </c>
      <c r="C40" s="467"/>
      <c r="D40" s="32" t="s">
        <v>978</v>
      </c>
      <c r="E40" s="32" t="s">
        <v>979</v>
      </c>
      <c r="F40" s="32" t="s">
        <v>980</v>
      </c>
      <c r="G40" s="32" t="s">
        <v>42</v>
      </c>
      <c r="H40" s="32" t="s">
        <v>59</v>
      </c>
      <c r="I40" s="32" t="s">
        <v>981</v>
      </c>
      <c r="J40" s="36">
        <v>12</v>
      </c>
      <c r="K40" s="36">
        <v>12</v>
      </c>
      <c r="L40" s="32" t="s">
        <v>61</v>
      </c>
      <c r="M40" s="32" t="s">
        <v>46</v>
      </c>
      <c r="N40" s="36">
        <f t="shared" si="0"/>
        <v>100</v>
      </c>
      <c r="O40" s="36">
        <v>12</v>
      </c>
      <c r="P40" s="32" t="s">
        <v>906</v>
      </c>
      <c r="Q40" s="32" t="s">
        <v>982</v>
      </c>
      <c r="R40" s="43"/>
      <c r="S40" s="43"/>
    </row>
    <row r="41" spans="1:19" ht="150" customHeight="1">
      <c r="A41" s="1"/>
      <c r="B41" s="470" t="s">
        <v>125</v>
      </c>
      <c r="C41" s="467"/>
      <c r="D41" s="32" t="s">
        <v>983</v>
      </c>
      <c r="E41" s="32" t="s">
        <v>984</v>
      </c>
      <c r="F41" s="32" t="s">
        <v>985</v>
      </c>
      <c r="G41" s="32" t="s">
        <v>42</v>
      </c>
      <c r="H41" s="32" t="s">
        <v>59</v>
      </c>
      <c r="I41" s="32" t="s">
        <v>986</v>
      </c>
      <c r="J41" s="36">
        <v>2000</v>
      </c>
      <c r="K41" s="36">
        <v>2000</v>
      </c>
      <c r="L41" s="32" t="s">
        <v>61</v>
      </c>
      <c r="M41" s="32" t="s">
        <v>46</v>
      </c>
      <c r="N41" s="36">
        <f t="shared" si="0"/>
        <v>100</v>
      </c>
      <c r="O41" s="36">
        <v>2000</v>
      </c>
      <c r="P41" s="32" t="s">
        <v>906</v>
      </c>
      <c r="Q41" s="32" t="s">
        <v>987</v>
      </c>
      <c r="R41" s="43"/>
      <c r="S41" s="43"/>
    </row>
    <row r="42" spans="1:19" ht="150" customHeight="1">
      <c r="A42" s="1"/>
      <c r="B42" s="470" t="s">
        <v>988</v>
      </c>
      <c r="C42" s="467"/>
      <c r="D42" s="108" t="s">
        <v>989</v>
      </c>
      <c r="E42" s="32" t="s">
        <v>990</v>
      </c>
      <c r="F42" s="32" t="s">
        <v>991</v>
      </c>
      <c r="G42" s="32" t="s">
        <v>42</v>
      </c>
      <c r="H42" s="32" t="s">
        <v>59</v>
      </c>
      <c r="I42" s="32" t="s">
        <v>992</v>
      </c>
      <c r="J42" s="36">
        <v>11</v>
      </c>
      <c r="K42" s="36">
        <v>11</v>
      </c>
      <c r="L42" s="32" t="s">
        <v>61</v>
      </c>
      <c r="M42" s="32" t="s">
        <v>46</v>
      </c>
      <c r="N42" s="36">
        <f t="shared" si="0"/>
        <v>100</v>
      </c>
      <c r="O42" s="36">
        <v>11</v>
      </c>
      <c r="P42" s="32" t="s">
        <v>906</v>
      </c>
      <c r="Q42" s="32" t="s">
        <v>993</v>
      </c>
      <c r="R42" s="43"/>
      <c r="S42" s="43"/>
    </row>
    <row r="43" spans="1:19" ht="150" customHeight="1">
      <c r="A43" s="1"/>
      <c r="B43" s="470" t="s">
        <v>145</v>
      </c>
      <c r="C43" s="467"/>
      <c r="D43" s="32" t="s">
        <v>994</v>
      </c>
      <c r="E43" s="32" t="s">
        <v>995</v>
      </c>
      <c r="F43" s="32" t="s">
        <v>996</v>
      </c>
      <c r="G43" s="32" t="s">
        <v>42</v>
      </c>
      <c r="H43" s="32" t="s">
        <v>59</v>
      </c>
      <c r="I43" s="32" t="s">
        <v>997</v>
      </c>
      <c r="J43" s="36">
        <v>6</v>
      </c>
      <c r="K43" s="36">
        <v>6</v>
      </c>
      <c r="L43" s="32" t="s">
        <v>61</v>
      </c>
      <c r="M43" s="32" t="s">
        <v>46</v>
      </c>
      <c r="N43" s="36">
        <f t="shared" si="0"/>
        <v>100</v>
      </c>
      <c r="O43" s="36">
        <v>6</v>
      </c>
      <c r="P43" s="32" t="s">
        <v>906</v>
      </c>
      <c r="Q43" s="32" t="s">
        <v>998</v>
      </c>
      <c r="R43" s="43"/>
      <c r="S43" s="43"/>
    </row>
    <row r="44" spans="1:19" ht="150" customHeight="1">
      <c r="A44" s="1"/>
      <c r="B44" s="470" t="s">
        <v>151</v>
      </c>
      <c r="C44" s="467"/>
      <c r="D44" s="32" t="s">
        <v>999</v>
      </c>
      <c r="E44" s="32" t="s">
        <v>1000</v>
      </c>
      <c r="F44" s="32" t="s">
        <v>1001</v>
      </c>
      <c r="G44" s="32" t="s">
        <v>42</v>
      </c>
      <c r="H44" s="32" t="s">
        <v>59</v>
      </c>
      <c r="I44" s="32" t="s">
        <v>1002</v>
      </c>
      <c r="J44" s="36">
        <v>5</v>
      </c>
      <c r="K44" s="36">
        <v>5</v>
      </c>
      <c r="L44" s="32" t="s">
        <v>61</v>
      </c>
      <c r="M44" s="32" t="s">
        <v>46</v>
      </c>
      <c r="N44" s="36">
        <f t="shared" si="0"/>
        <v>100</v>
      </c>
      <c r="O44" s="36">
        <v>5</v>
      </c>
      <c r="P44" s="32" t="s">
        <v>906</v>
      </c>
      <c r="Q44" s="32" t="s">
        <v>993</v>
      </c>
      <c r="R44" s="43"/>
      <c r="S44" s="43"/>
    </row>
    <row r="45" spans="1:19" ht="150" customHeight="1">
      <c r="A45" s="1"/>
      <c r="B45" s="470" t="s">
        <v>488</v>
      </c>
      <c r="C45" s="467"/>
      <c r="D45" s="32" t="s">
        <v>1003</v>
      </c>
      <c r="E45" s="32" t="s">
        <v>1004</v>
      </c>
      <c r="F45" s="32" t="s">
        <v>1005</v>
      </c>
      <c r="G45" s="32" t="s">
        <v>42</v>
      </c>
      <c r="H45" s="32" t="s">
        <v>59</v>
      </c>
      <c r="I45" s="32" t="s">
        <v>1006</v>
      </c>
      <c r="J45" s="36">
        <v>200</v>
      </c>
      <c r="K45" s="36">
        <v>200</v>
      </c>
      <c r="L45" s="32" t="s">
        <v>61</v>
      </c>
      <c r="M45" s="32" t="s">
        <v>46</v>
      </c>
      <c r="N45" s="36">
        <f t="shared" si="0"/>
        <v>100</v>
      </c>
      <c r="O45" s="36">
        <v>200</v>
      </c>
      <c r="P45" s="32" t="s">
        <v>1007</v>
      </c>
      <c r="Q45" s="32" t="s">
        <v>1008</v>
      </c>
      <c r="R45" s="43"/>
      <c r="S45" s="43"/>
    </row>
    <row r="46" spans="1:19" ht="150" customHeight="1">
      <c r="A46" s="1"/>
      <c r="B46" s="470" t="s">
        <v>495</v>
      </c>
      <c r="C46" s="467"/>
      <c r="D46" s="32" t="s">
        <v>1009</v>
      </c>
      <c r="E46" s="32" t="s">
        <v>1010</v>
      </c>
      <c r="F46" s="32" t="s">
        <v>1011</v>
      </c>
      <c r="G46" s="32" t="s">
        <v>42</v>
      </c>
      <c r="H46" s="32" t="s">
        <v>59</v>
      </c>
      <c r="I46" s="32" t="s">
        <v>1012</v>
      </c>
      <c r="J46" s="36" t="s">
        <v>1013</v>
      </c>
      <c r="K46" s="36" t="s">
        <v>1013</v>
      </c>
      <c r="L46" s="32" t="s">
        <v>61</v>
      </c>
      <c r="M46" s="32" t="s">
        <v>46</v>
      </c>
      <c r="N46" s="36">
        <v>100</v>
      </c>
      <c r="O46" s="36" t="s">
        <v>1013</v>
      </c>
      <c r="P46" s="32" t="s">
        <v>1007</v>
      </c>
      <c r="Q46" s="32" t="s">
        <v>1014</v>
      </c>
      <c r="R46" s="43"/>
      <c r="S46" s="43"/>
    </row>
    <row r="47" spans="1:19" ht="150" customHeight="1">
      <c r="A47" s="1"/>
      <c r="B47" s="470" t="s">
        <v>501</v>
      </c>
      <c r="C47" s="467"/>
      <c r="D47" s="32" t="s">
        <v>1015</v>
      </c>
      <c r="E47" s="32" t="s">
        <v>1016</v>
      </c>
      <c r="F47" s="32" t="s">
        <v>1017</v>
      </c>
      <c r="G47" s="32" t="s">
        <v>42</v>
      </c>
      <c r="H47" s="32" t="s">
        <v>59</v>
      </c>
      <c r="I47" s="32" t="s">
        <v>1018</v>
      </c>
      <c r="J47" s="36">
        <v>264</v>
      </c>
      <c r="K47" s="36">
        <v>264</v>
      </c>
      <c r="L47" s="32" t="s">
        <v>61</v>
      </c>
      <c r="M47" s="32" t="s">
        <v>46</v>
      </c>
      <c r="N47" s="36">
        <f t="shared" si="0"/>
        <v>100</v>
      </c>
      <c r="O47" s="36">
        <v>264</v>
      </c>
      <c r="P47" s="32" t="s">
        <v>1007</v>
      </c>
      <c r="Q47" s="32" t="s">
        <v>1019</v>
      </c>
      <c r="R47" s="43"/>
      <c r="S47" s="43"/>
    </row>
    <row r="48" spans="1:19" ht="150" customHeight="1">
      <c r="A48" s="1"/>
      <c r="B48" s="470" t="s">
        <v>507</v>
      </c>
      <c r="C48" s="467"/>
      <c r="D48" s="32" t="s">
        <v>1020</v>
      </c>
      <c r="E48" s="32" t="s">
        <v>1021</v>
      </c>
      <c r="F48" s="32" t="s">
        <v>1022</v>
      </c>
      <c r="G48" s="32" t="s">
        <v>42</v>
      </c>
      <c r="H48" s="32" t="s">
        <v>59</v>
      </c>
      <c r="I48" s="32" t="s">
        <v>1023</v>
      </c>
      <c r="J48" s="36">
        <v>5000</v>
      </c>
      <c r="K48" s="36">
        <v>5000</v>
      </c>
      <c r="L48" s="32" t="s">
        <v>61</v>
      </c>
      <c r="M48" s="32" t="s">
        <v>46</v>
      </c>
      <c r="N48" s="36">
        <f t="shared" si="0"/>
        <v>100</v>
      </c>
      <c r="O48" s="36">
        <v>0</v>
      </c>
      <c r="P48" s="32" t="s">
        <v>1024</v>
      </c>
      <c r="Q48" s="32" t="s">
        <v>961</v>
      </c>
      <c r="R48" s="43"/>
      <c r="S48" s="43"/>
    </row>
    <row r="49" spans="1:19" ht="150" customHeight="1">
      <c r="A49" s="1"/>
      <c r="B49" s="470" t="s">
        <v>1025</v>
      </c>
      <c r="C49" s="467"/>
      <c r="D49" s="32" t="s">
        <v>1026</v>
      </c>
      <c r="E49" s="32" t="s">
        <v>1027</v>
      </c>
      <c r="F49" s="32" t="s">
        <v>1028</v>
      </c>
      <c r="G49" s="32" t="s">
        <v>42</v>
      </c>
      <c r="H49" s="32" t="s">
        <v>59</v>
      </c>
      <c r="I49" s="32" t="s">
        <v>1029</v>
      </c>
      <c r="J49" s="36">
        <v>1101</v>
      </c>
      <c r="K49" s="36">
        <v>1100</v>
      </c>
      <c r="L49" s="32" t="s">
        <v>61</v>
      </c>
      <c r="M49" s="32" t="s">
        <v>52</v>
      </c>
      <c r="N49" s="36">
        <f>((J49/K49)-1)*100</f>
        <v>9.0909090909097046E-2</v>
      </c>
      <c r="O49" s="36">
        <v>1100</v>
      </c>
      <c r="P49" s="32" t="s">
        <v>1030</v>
      </c>
      <c r="Q49" s="32" t="s">
        <v>1031</v>
      </c>
      <c r="R49" s="43"/>
      <c r="S49" s="43"/>
    </row>
    <row r="50" spans="1:19" ht="150" customHeight="1">
      <c r="A50" s="1"/>
      <c r="B50" s="470" t="s">
        <v>520</v>
      </c>
      <c r="C50" s="467"/>
      <c r="D50" s="32" t="s">
        <v>1032</v>
      </c>
      <c r="E50" s="32" t="s">
        <v>1033</v>
      </c>
      <c r="F50" s="32" t="s">
        <v>1034</v>
      </c>
      <c r="G50" s="32" t="s">
        <v>42</v>
      </c>
      <c r="H50" s="32" t="s">
        <v>59</v>
      </c>
      <c r="I50" s="32" t="s">
        <v>1035</v>
      </c>
      <c r="J50" s="36">
        <v>24</v>
      </c>
      <c r="K50" s="36">
        <v>24</v>
      </c>
      <c r="L50" s="32" t="s">
        <v>61</v>
      </c>
      <c r="M50" s="32" t="s">
        <v>46</v>
      </c>
      <c r="N50" s="36">
        <f t="shared" ref="N50:N53" si="1">(J50/K50)*100</f>
        <v>100</v>
      </c>
      <c r="O50" s="36">
        <v>24</v>
      </c>
      <c r="P50" s="32" t="s">
        <v>1030</v>
      </c>
      <c r="Q50" s="32" t="s">
        <v>1036</v>
      </c>
      <c r="R50" s="43"/>
      <c r="S50" s="43"/>
    </row>
    <row r="51" spans="1:19" ht="150" customHeight="1">
      <c r="A51" s="1"/>
      <c r="B51" s="470" t="s">
        <v>527</v>
      </c>
      <c r="C51" s="467"/>
      <c r="D51" s="32" t="s">
        <v>1037</v>
      </c>
      <c r="E51" s="32" t="s">
        <v>1038</v>
      </c>
      <c r="F51" s="32" t="s">
        <v>1039</v>
      </c>
      <c r="G51" s="32" t="s">
        <v>42</v>
      </c>
      <c r="H51" s="32" t="s">
        <v>59</v>
      </c>
      <c r="I51" s="32" t="s">
        <v>1040</v>
      </c>
      <c r="J51" s="36">
        <v>14</v>
      </c>
      <c r="K51" s="36">
        <v>14</v>
      </c>
      <c r="L51" s="32" t="s">
        <v>61</v>
      </c>
      <c r="M51" s="32" t="s">
        <v>46</v>
      </c>
      <c r="N51" s="36">
        <f t="shared" si="1"/>
        <v>100</v>
      </c>
      <c r="O51" s="36">
        <v>14</v>
      </c>
      <c r="P51" s="32" t="s">
        <v>1030</v>
      </c>
      <c r="Q51" s="32" t="s">
        <v>1041</v>
      </c>
      <c r="R51" s="43"/>
      <c r="S51" s="43"/>
    </row>
    <row r="52" spans="1:19" ht="150" customHeight="1">
      <c r="A52" s="1"/>
      <c r="B52" s="470" t="s">
        <v>1042</v>
      </c>
      <c r="C52" s="467"/>
      <c r="D52" s="32" t="s">
        <v>1043</v>
      </c>
      <c r="E52" s="32" t="s">
        <v>1044</v>
      </c>
      <c r="F52" s="32" t="s">
        <v>1045</v>
      </c>
      <c r="G52" s="32" t="s">
        <v>42</v>
      </c>
      <c r="H52" s="32" t="s">
        <v>59</v>
      </c>
      <c r="I52" s="32" t="s">
        <v>1046</v>
      </c>
      <c r="J52" s="36">
        <v>1100</v>
      </c>
      <c r="K52" s="36">
        <v>1100</v>
      </c>
      <c r="L52" s="32" t="s">
        <v>61</v>
      </c>
      <c r="M52" s="32" t="s">
        <v>46</v>
      </c>
      <c r="N52" s="36">
        <f t="shared" si="1"/>
        <v>100</v>
      </c>
      <c r="O52" s="36">
        <v>1100</v>
      </c>
      <c r="P52" s="32" t="s">
        <v>1047</v>
      </c>
      <c r="Q52" s="32" t="s">
        <v>1048</v>
      </c>
      <c r="R52" s="43"/>
      <c r="S52" s="43"/>
    </row>
    <row r="53" spans="1:19" ht="150" customHeight="1">
      <c r="A53" s="1"/>
      <c r="B53" s="470" t="s">
        <v>676</v>
      </c>
      <c r="C53" s="467"/>
      <c r="D53" s="32" t="s">
        <v>1049</v>
      </c>
      <c r="E53" s="32" t="s">
        <v>1050</v>
      </c>
      <c r="F53" s="32" t="s">
        <v>1051</v>
      </c>
      <c r="G53" s="32" t="s">
        <v>42</v>
      </c>
      <c r="H53" s="32" t="s">
        <v>59</v>
      </c>
      <c r="I53" s="32" t="s">
        <v>1052</v>
      </c>
      <c r="J53" s="36">
        <v>500</v>
      </c>
      <c r="K53" s="36">
        <v>500</v>
      </c>
      <c r="L53" s="32" t="s">
        <v>61</v>
      </c>
      <c r="M53" s="32" t="s">
        <v>46</v>
      </c>
      <c r="N53" s="36">
        <f t="shared" si="1"/>
        <v>100</v>
      </c>
      <c r="O53" s="36">
        <v>500</v>
      </c>
      <c r="P53" s="32" t="s">
        <v>1047</v>
      </c>
      <c r="Q53" s="32" t="s">
        <v>1053</v>
      </c>
      <c r="R53" s="43"/>
      <c r="S53" s="43"/>
    </row>
    <row r="54" spans="1:19" ht="150" customHeight="1">
      <c r="A54" s="1"/>
      <c r="B54" s="470" t="s">
        <v>682</v>
      </c>
      <c r="C54" s="467"/>
      <c r="D54" s="32" t="s">
        <v>1054</v>
      </c>
      <c r="E54" s="32" t="s">
        <v>1055</v>
      </c>
      <c r="F54" s="32" t="s">
        <v>1056</v>
      </c>
      <c r="G54" s="32" t="s">
        <v>42</v>
      </c>
      <c r="H54" s="32" t="s">
        <v>59</v>
      </c>
      <c r="I54" s="32" t="s">
        <v>1057</v>
      </c>
      <c r="J54" s="36">
        <v>6</v>
      </c>
      <c r="K54" s="36">
        <v>5</v>
      </c>
      <c r="L54" s="32" t="s">
        <v>61</v>
      </c>
      <c r="M54" s="32" t="s">
        <v>52</v>
      </c>
      <c r="N54" s="36">
        <f>((J54/K54)-1)*100</f>
        <v>19.999999999999996</v>
      </c>
      <c r="O54" s="36">
        <v>0</v>
      </c>
      <c r="P54" s="32" t="s">
        <v>1047</v>
      </c>
      <c r="Q54" s="32" t="s">
        <v>1058</v>
      </c>
      <c r="R54" s="43"/>
      <c r="S54" s="43"/>
    </row>
    <row r="55" spans="1:19" ht="150" customHeight="1">
      <c r="A55" s="1"/>
      <c r="B55" s="470" t="s">
        <v>688</v>
      </c>
      <c r="C55" s="467"/>
      <c r="D55" s="32" t="s">
        <v>1059</v>
      </c>
      <c r="E55" s="32" t="s">
        <v>1060</v>
      </c>
      <c r="F55" s="32" t="s">
        <v>1061</v>
      </c>
      <c r="G55" s="32" t="s">
        <v>42</v>
      </c>
      <c r="H55" s="32" t="s">
        <v>59</v>
      </c>
      <c r="I55" s="32" t="s">
        <v>1062</v>
      </c>
      <c r="J55" s="36">
        <v>1</v>
      </c>
      <c r="K55" s="36">
        <v>1</v>
      </c>
      <c r="L55" s="32" t="s">
        <v>61</v>
      </c>
      <c r="M55" s="32" t="s">
        <v>46</v>
      </c>
      <c r="N55" s="36">
        <f t="shared" ref="N55:N80" si="2">(J55/K55)*100</f>
        <v>100</v>
      </c>
      <c r="O55" s="36">
        <v>1</v>
      </c>
      <c r="P55" s="32" t="s">
        <v>1047</v>
      </c>
      <c r="Q55" s="32" t="s">
        <v>1063</v>
      </c>
      <c r="R55" s="43"/>
      <c r="S55" s="43"/>
    </row>
    <row r="56" spans="1:19" ht="150" customHeight="1">
      <c r="A56" s="1"/>
      <c r="B56" s="470" t="s">
        <v>695</v>
      </c>
      <c r="C56" s="467"/>
      <c r="D56" s="32" t="s">
        <v>1064</v>
      </c>
      <c r="E56" s="32" t="s">
        <v>1065</v>
      </c>
      <c r="F56" s="32" t="s">
        <v>1066</v>
      </c>
      <c r="G56" s="32" t="s">
        <v>42</v>
      </c>
      <c r="H56" s="32" t="s">
        <v>59</v>
      </c>
      <c r="I56" s="32" t="s">
        <v>1067</v>
      </c>
      <c r="J56" s="36">
        <v>1400</v>
      </c>
      <c r="K56" s="36">
        <v>1400</v>
      </c>
      <c r="L56" s="32" t="s">
        <v>61</v>
      </c>
      <c r="M56" s="32" t="s">
        <v>46</v>
      </c>
      <c r="N56" s="36">
        <f t="shared" si="2"/>
        <v>100</v>
      </c>
      <c r="O56" s="36">
        <v>1100</v>
      </c>
      <c r="P56" s="32" t="s">
        <v>1047</v>
      </c>
      <c r="Q56" s="32" t="s">
        <v>1068</v>
      </c>
      <c r="R56" s="43"/>
      <c r="S56" s="43"/>
    </row>
    <row r="57" spans="1:19" ht="150" customHeight="1">
      <c r="A57" s="1"/>
      <c r="B57" s="470" t="s">
        <v>1069</v>
      </c>
      <c r="C57" s="467"/>
      <c r="D57" s="32" t="s">
        <v>1070</v>
      </c>
      <c r="E57" s="32" t="s">
        <v>1071</v>
      </c>
      <c r="F57" s="32" t="s">
        <v>1072</v>
      </c>
      <c r="G57" s="32" t="s">
        <v>42</v>
      </c>
      <c r="H57" s="32" t="s">
        <v>59</v>
      </c>
      <c r="I57" s="32" t="s">
        <v>1073</v>
      </c>
      <c r="J57" s="36">
        <v>520</v>
      </c>
      <c r="K57" s="36">
        <v>520</v>
      </c>
      <c r="L57" s="32" t="s">
        <v>61</v>
      </c>
      <c r="M57" s="32" t="s">
        <v>46</v>
      </c>
      <c r="N57" s="36">
        <f t="shared" si="2"/>
        <v>100</v>
      </c>
      <c r="O57" s="36">
        <v>500</v>
      </c>
      <c r="P57" s="32" t="s">
        <v>1047</v>
      </c>
      <c r="Q57" s="32" t="s">
        <v>1074</v>
      </c>
      <c r="R57" s="43"/>
      <c r="S57" s="43"/>
    </row>
    <row r="58" spans="1:19" ht="150" customHeight="1">
      <c r="A58" s="1"/>
      <c r="B58" s="470" t="s">
        <v>1075</v>
      </c>
      <c r="C58" s="467"/>
      <c r="D58" s="32" t="s">
        <v>1076</v>
      </c>
      <c r="E58" s="32" t="s">
        <v>1077</v>
      </c>
      <c r="F58" s="32" t="s">
        <v>1078</v>
      </c>
      <c r="G58" s="32" t="s">
        <v>42</v>
      </c>
      <c r="H58" s="32" t="s">
        <v>59</v>
      </c>
      <c r="I58" s="32" t="s">
        <v>1079</v>
      </c>
      <c r="J58" s="36">
        <v>450</v>
      </c>
      <c r="K58" s="36">
        <v>450</v>
      </c>
      <c r="L58" s="32" t="s">
        <v>61</v>
      </c>
      <c r="M58" s="32" t="s">
        <v>46</v>
      </c>
      <c r="N58" s="36">
        <f t="shared" si="2"/>
        <v>100</v>
      </c>
      <c r="O58" s="36">
        <v>400</v>
      </c>
      <c r="P58" s="32" t="s">
        <v>1047</v>
      </c>
      <c r="Q58" s="32" t="s">
        <v>1080</v>
      </c>
      <c r="R58" s="43"/>
      <c r="S58" s="43"/>
    </row>
    <row r="59" spans="1:19" ht="150" customHeight="1">
      <c r="A59" s="1"/>
      <c r="B59" s="470" t="s">
        <v>1081</v>
      </c>
      <c r="C59" s="467"/>
      <c r="D59" s="32" t="s">
        <v>1082</v>
      </c>
      <c r="E59" s="32" t="s">
        <v>1083</v>
      </c>
      <c r="F59" s="32" t="s">
        <v>1084</v>
      </c>
      <c r="G59" s="32" t="s">
        <v>42</v>
      </c>
      <c r="H59" s="32" t="s">
        <v>59</v>
      </c>
      <c r="I59" s="32" t="s">
        <v>1085</v>
      </c>
      <c r="J59" s="36">
        <v>1</v>
      </c>
      <c r="K59" s="36">
        <v>1</v>
      </c>
      <c r="L59" s="32" t="s">
        <v>61</v>
      </c>
      <c r="M59" s="32" t="s">
        <v>46</v>
      </c>
      <c r="N59" s="36">
        <f t="shared" si="2"/>
        <v>100</v>
      </c>
      <c r="O59" s="36">
        <v>1</v>
      </c>
      <c r="P59" s="32" t="s">
        <v>1047</v>
      </c>
      <c r="Q59" s="32" t="s">
        <v>1086</v>
      </c>
      <c r="R59" s="43"/>
      <c r="S59" s="43"/>
    </row>
    <row r="60" spans="1:19" ht="150" customHeight="1">
      <c r="A60" s="1"/>
      <c r="B60" s="470" t="s">
        <v>1087</v>
      </c>
      <c r="C60" s="467"/>
      <c r="D60" s="32" t="s">
        <v>1088</v>
      </c>
      <c r="E60" s="32" t="s">
        <v>1089</v>
      </c>
      <c r="F60" s="32" t="s">
        <v>1090</v>
      </c>
      <c r="G60" s="32" t="s">
        <v>42</v>
      </c>
      <c r="H60" s="32" t="s">
        <v>59</v>
      </c>
      <c r="I60" s="32" t="s">
        <v>1091</v>
      </c>
      <c r="J60" s="36">
        <v>1</v>
      </c>
      <c r="K60" s="36">
        <v>1</v>
      </c>
      <c r="L60" s="32" t="s">
        <v>61</v>
      </c>
      <c r="M60" s="32" t="s">
        <v>46</v>
      </c>
      <c r="N60" s="36">
        <f t="shared" si="2"/>
        <v>100</v>
      </c>
      <c r="O60" s="36">
        <v>1</v>
      </c>
      <c r="P60" s="32" t="s">
        <v>1047</v>
      </c>
      <c r="Q60" s="32" t="s">
        <v>1092</v>
      </c>
      <c r="R60" s="43"/>
      <c r="S60" s="43"/>
    </row>
    <row r="61" spans="1:19" ht="150" customHeight="1">
      <c r="A61" s="1"/>
      <c r="B61" s="470" t="s">
        <v>1093</v>
      </c>
      <c r="C61" s="467"/>
      <c r="D61" s="32" t="s">
        <v>1094</v>
      </c>
      <c r="E61" s="32" t="s">
        <v>1095</v>
      </c>
      <c r="F61" s="32" t="s">
        <v>1096</v>
      </c>
      <c r="G61" s="32" t="s">
        <v>42</v>
      </c>
      <c r="H61" s="32" t="s">
        <v>59</v>
      </c>
      <c r="I61" s="32" t="s">
        <v>971</v>
      </c>
      <c r="J61" s="36">
        <v>12</v>
      </c>
      <c r="K61" s="36">
        <v>12</v>
      </c>
      <c r="L61" s="32" t="s">
        <v>61</v>
      </c>
      <c r="M61" s="32" t="s">
        <v>46</v>
      </c>
      <c r="N61" s="36">
        <f t="shared" si="2"/>
        <v>100</v>
      </c>
      <c r="O61" s="36">
        <v>12</v>
      </c>
      <c r="P61" s="32" t="s">
        <v>1047</v>
      </c>
      <c r="Q61" s="32" t="s">
        <v>1097</v>
      </c>
      <c r="R61" s="43"/>
      <c r="S61" s="43"/>
    </row>
    <row r="62" spans="1:19" ht="150" customHeight="1">
      <c r="A62" s="1"/>
      <c r="B62" s="470" t="s">
        <v>1098</v>
      </c>
      <c r="C62" s="467"/>
      <c r="D62" s="32" t="s">
        <v>1099</v>
      </c>
      <c r="E62" s="32" t="s">
        <v>1100</v>
      </c>
      <c r="F62" s="32" t="s">
        <v>1101</v>
      </c>
      <c r="G62" s="32" t="s">
        <v>42</v>
      </c>
      <c r="H62" s="32" t="s">
        <v>59</v>
      </c>
      <c r="I62" s="32" t="s">
        <v>1102</v>
      </c>
      <c r="J62" s="36">
        <v>1</v>
      </c>
      <c r="K62" s="36">
        <v>1</v>
      </c>
      <c r="L62" s="32" t="s">
        <v>61</v>
      </c>
      <c r="M62" s="32" t="s">
        <v>46</v>
      </c>
      <c r="N62" s="36">
        <f t="shared" si="2"/>
        <v>100</v>
      </c>
      <c r="O62" s="36">
        <v>1</v>
      </c>
      <c r="P62" s="32" t="s">
        <v>1047</v>
      </c>
      <c r="Q62" s="32" t="s">
        <v>1103</v>
      </c>
      <c r="R62" s="43"/>
      <c r="S62" s="43"/>
    </row>
    <row r="63" spans="1:19" ht="150" customHeight="1">
      <c r="A63" s="1"/>
      <c r="B63" s="470" t="s">
        <v>1104</v>
      </c>
      <c r="C63" s="467"/>
      <c r="D63" s="32" t="s">
        <v>1105</v>
      </c>
      <c r="E63" s="32" t="s">
        <v>1106</v>
      </c>
      <c r="F63" s="32" t="s">
        <v>1107</v>
      </c>
      <c r="G63" s="32" t="s">
        <v>42</v>
      </c>
      <c r="H63" s="32" t="s">
        <v>59</v>
      </c>
      <c r="I63" s="32" t="s">
        <v>1108</v>
      </c>
      <c r="J63" s="36">
        <v>12</v>
      </c>
      <c r="K63" s="36">
        <v>12</v>
      </c>
      <c r="L63" s="32" t="s">
        <v>61</v>
      </c>
      <c r="M63" s="32" t="s">
        <v>46</v>
      </c>
      <c r="N63" s="36">
        <f t="shared" si="2"/>
        <v>100</v>
      </c>
      <c r="O63" s="36">
        <v>12</v>
      </c>
      <c r="P63" s="32" t="s">
        <v>1047</v>
      </c>
      <c r="Q63" s="32" t="s">
        <v>1109</v>
      </c>
      <c r="R63" s="43"/>
      <c r="S63" s="43"/>
    </row>
    <row r="64" spans="1:19" ht="150" customHeight="1">
      <c r="A64" s="1"/>
      <c r="B64" s="470" t="s">
        <v>1110</v>
      </c>
      <c r="C64" s="467"/>
      <c r="D64" s="32" t="s">
        <v>1111</v>
      </c>
      <c r="E64" s="32" t="s">
        <v>1112</v>
      </c>
      <c r="F64" s="32" t="s">
        <v>1113</v>
      </c>
      <c r="G64" s="32" t="s">
        <v>42</v>
      </c>
      <c r="H64" s="32" t="s">
        <v>59</v>
      </c>
      <c r="I64" s="32" t="s">
        <v>1114</v>
      </c>
      <c r="J64" s="36">
        <v>550</v>
      </c>
      <c r="K64" s="36">
        <v>550</v>
      </c>
      <c r="L64" s="32" t="s">
        <v>61</v>
      </c>
      <c r="M64" s="32" t="s">
        <v>46</v>
      </c>
      <c r="N64" s="36">
        <f t="shared" si="2"/>
        <v>100</v>
      </c>
      <c r="O64" s="36">
        <v>400</v>
      </c>
      <c r="P64" s="32" t="s">
        <v>1047</v>
      </c>
      <c r="Q64" s="32" t="s">
        <v>1115</v>
      </c>
      <c r="R64" s="43"/>
      <c r="S64" s="43"/>
    </row>
    <row r="65" spans="1:19" ht="150" customHeight="1">
      <c r="A65" s="1"/>
      <c r="B65" s="470" t="s">
        <v>1116</v>
      </c>
      <c r="C65" s="467"/>
      <c r="D65" s="32" t="s">
        <v>1117</v>
      </c>
      <c r="E65" s="32" t="s">
        <v>1118</v>
      </c>
      <c r="F65" s="32" t="s">
        <v>1119</v>
      </c>
      <c r="G65" s="32" t="s">
        <v>42</v>
      </c>
      <c r="H65" s="32" t="s">
        <v>59</v>
      </c>
      <c r="I65" s="32" t="s">
        <v>1120</v>
      </c>
      <c r="J65" s="36">
        <v>12</v>
      </c>
      <c r="K65" s="36">
        <v>12</v>
      </c>
      <c r="L65" s="32" t="s">
        <v>61</v>
      </c>
      <c r="M65" s="32" t="s">
        <v>46</v>
      </c>
      <c r="N65" s="36">
        <f t="shared" si="2"/>
        <v>100</v>
      </c>
      <c r="O65" s="36">
        <v>12</v>
      </c>
      <c r="P65" s="32" t="s">
        <v>1047</v>
      </c>
      <c r="Q65" s="32" t="s">
        <v>1121</v>
      </c>
      <c r="R65" s="43"/>
      <c r="S65" s="43"/>
    </row>
    <row r="66" spans="1:19" ht="150" customHeight="1">
      <c r="A66" s="1"/>
      <c r="B66" s="470" t="s">
        <v>1122</v>
      </c>
      <c r="C66" s="467"/>
      <c r="D66" s="32" t="s">
        <v>1123</v>
      </c>
      <c r="E66" s="32" t="s">
        <v>1124</v>
      </c>
      <c r="F66" s="32" t="s">
        <v>1125</v>
      </c>
      <c r="G66" s="32" t="s">
        <v>42</v>
      </c>
      <c r="H66" s="32" t="s">
        <v>59</v>
      </c>
      <c r="I66" s="32" t="s">
        <v>1126</v>
      </c>
      <c r="J66" s="36">
        <v>7</v>
      </c>
      <c r="K66" s="36">
        <v>7</v>
      </c>
      <c r="L66" s="32" t="s">
        <v>61</v>
      </c>
      <c r="M66" s="32" t="s">
        <v>46</v>
      </c>
      <c r="N66" s="36">
        <f t="shared" si="2"/>
        <v>100</v>
      </c>
      <c r="O66" s="36">
        <v>0</v>
      </c>
      <c r="P66" s="32" t="s">
        <v>1047</v>
      </c>
      <c r="Q66" s="32" t="s">
        <v>1127</v>
      </c>
      <c r="R66" s="43"/>
      <c r="S66" s="43"/>
    </row>
    <row r="67" spans="1:19" ht="150" customHeight="1">
      <c r="A67" s="1"/>
      <c r="B67" s="470" t="s">
        <v>1128</v>
      </c>
      <c r="C67" s="467"/>
      <c r="D67" s="32" t="s">
        <v>1129</v>
      </c>
      <c r="E67" s="32" t="s">
        <v>1130</v>
      </c>
      <c r="F67" s="32" t="s">
        <v>1131</v>
      </c>
      <c r="G67" s="32" t="s">
        <v>42</v>
      </c>
      <c r="H67" s="32" t="s">
        <v>59</v>
      </c>
      <c r="I67" s="32" t="s">
        <v>1132</v>
      </c>
      <c r="J67" s="36">
        <v>28000</v>
      </c>
      <c r="K67" s="36">
        <v>28000</v>
      </c>
      <c r="L67" s="32" t="s">
        <v>61</v>
      </c>
      <c r="M67" s="32" t="s">
        <v>46</v>
      </c>
      <c r="N67" s="36">
        <f t="shared" si="2"/>
        <v>100</v>
      </c>
      <c r="O67" s="36">
        <v>25044</v>
      </c>
      <c r="P67" s="32" t="s">
        <v>1133</v>
      </c>
      <c r="Q67" s="32" t="s">
        <v>1134</v>
      </c>
      <c r="R67" s="43"/>
      <c r="S67" s="43"/>
    </row>
    <row r="68" spans="1:19" ht="150" customHeight="1">
      <c r="A68" s="1"/>
      <c r="B68" s="470" t="s">
        <v>705</v>
      </c>
      <c r="C68" s="467"/>
      <c r="D68" s="32" t="s">
        <v>1135</v>
      </c>
      <c r="E68" s="32" t="s">
        <v>1136</v>
      </c>
      <c r="F68" s="32" t="s">
        <v>1137</v>
      </c>
      <c r="G68" s="32" t="s">
        <v>42</v>
      </c>
      <c r="H68" s="32" t="s">
        <v>59</v>
      </c>
      <c r="I68" s="32" t="s">
        <v>1138</v>
      </c>
      <c r="J68" s="36">
        <v>2000</v>
      </c>
      <c r="K68" s="36">
        <v>2000</v>
      </c>
      <c r="L68" s="32" t="s">
        <v>61</v>
      </c>
      <c r="M68" s="32" t="s">
        <v>46</v>
      </c>
      <c r="N68" s="36">
        <f t="shared" si="2"/>
        <v>100</v>
      </c>
      <c r="O68" s="36">
        <v>1946</v>
      </c>
      <c r="P68" s="32" t="s">
        <v>1133</v>
      </c>
      <c r="Q68" s="32" t="s">
        <v>1134</v>
      </c>
      <c r="R68" s="43"/>
      <c r="S68" s="43"/>
    </row>
    <row r="69" spans="1:19" ht="150" customHeight="1">
      <c r="A69" s="1"/>
      <c r="B69" s="470" t="s">
        <v>711</v>
      </c>
      <c r="C69" s="467"/>
      <c r="D69" s="32" t="s">
        <v>1139</v>
      </c>
      <c r="E69" s="32" t="s">
        <v>1140</v>
      </c>
      <c r="F69" s="32" t="s">
        <v>1141</v>
      </c>
      <c r="G69" s="32" t="s">
        <v>42</v>
      </c>
      <c r="H69" s="32" t="s">
        <v>59</v>
      </c>
      <c r="I69" s="32" t="s">
        <v>1138</v>
      </c>
      <c r="J69" s="36">
        <v>2700</v>
      </c>
      <c r="K69" s="36">
        <v>2700</v>
      </c>
      <c r="L69" s="32" t="s">
        <v>61</v>
      </c>
      <c r="M69" s="32" t="s">
        <v>46</v>
      </c>
      <c r="N69" s="36">
        <f t="shared" si="2"/>
        <v>100</v>
      </c>
      <c r="O69" s="36">
        <v>2637</v>
      </c>
      <c r="P69" s="32" t="s">
        <v>1133</v>
      </c>
      <c r="Q69" s="32" t="s">
        <v>1134</v>
      </c>
      <c r="R69" s="43"/>
      <c r="S69" s="43"/>
    </row>
    <row r="70" spans="1:19" ht="150" customHeight="1">
      <c r="A70" s="1"/>
      <c r="B70" s="470" t="s">
        <v>1142</v>
      </c>
      <c r="C70" s="467"/>
      <c r="D70" s="32" t="s">
        <v>1143</v>
      </c>
      <c r="E70" s="32" t="s">
        <v>1144</v>
      </c>
      <c r="F70" s="32" t="s">
        <v>1145</v>
      </c>
      <c r="G70" s="32" t="s">
        <v>42</v>
      </c>
      <c r="H70" s="32" t="s">
        <v>59</v>
      </c>
      <c r="I70" s="32" t="s">
        <v>1146</v>
      </c>
      <c r="J70" s="36">
        <v>1000</v>
      </c>
      <c r="K70" s="36">
        <v>1000</v>
      </c>
      <c r="L70" s="32" t="s">
        <v>61</v>
      </c>
      <c r="M70" s="32" t="s">
        <v>46</v>
      </c>
      <c r="N70" s="36">
        <f t="shared" si="2"/>
        <v>100</v>
      </c>
      <c r="O70" s="36">
        <v>933</v>
      </c>
      <c r="P70" s="32" t="s">
        <v>1133</v>
      </c>
      <c r="Q70" s="32" t="s">
        <v>1147</v>
      </c>
      <c r="R70" s="43"/>
      <c r="S70" s="43"/>
    </row>
    <row r="71" spans="1:19" ht="150" customHeight="1">
      <c r="A71" s="1"/>
      <c r="B71" s="470" t="s">
        <v>1148</v>
      </c>
      <c r="C71" s="467"/>
      <c r="D71" s="32" t="s">
        <v>1149</v>
      </c>
      <c r="E71" s="32" t="s">
        <v>1150</v>
      </c>
      <c r="F71" s="32" t="s">
        <v>1145</v>
      </c>
      <c r="G71" s="32" t="s">
        <v>42</v>
      </c>
      <c r="H71" s="32" t="s">
        <v>59</v>
      </c>
      <c r="I71" s="32" t="s">
        <v>1146</v>
      </c>
      <c r="J71" s="36">
        <v>200</v>
      </c>
      <c r="K71" s="36">
        <v>200</v>
      </c>
      <c r="L71" s="32" t="s">
        <v>61</v>
      </c>
      <c r="M71" s="32" t="s">
        <v>46</v>
      </c>
      <c r="N71" s="36">
        <f t="shared" si="2"/>
        <v>100</v>
      </c>
      <c r="O71" s="36">
        <v>184</v>
      </c>
      <c r="P71" s="32" t="s">
        <v>1133</v>
      </c>
      <c r="Q71" s="32" t="s">
        <v>1147</v>
      </c>
      <c r="R71" s="43"/>
      <c r="S71" s="43"/>
    </row>
    <row r="72" spans="1:19" ht="150" customHeight="1">
      <c r="A72" s="1"/>
      <c r="B72" s="470" t="s">
        <v>1151</v>
      </c>
      <c r="C72" s="467"/>
      <c r="D72" s="32" t="s">
        <v>1152</v>
      </c>
      <c r="E72" s="32" t="s">
        <v>1153</v>
      </c>
      <c r="F72" s="32" t="s">
        <v>1145</v>
      </c>
      <c r="G72" s="32" t="s">
        <v>42</v>
      </c>
      <c r="H72" s="32" t="s">
        <v>59</v>
      </c>
      <c r="I72" s="32" t="s">
        <v>1146</v>
      </c>
      <c r="J72" s="36">
        <v>900</v>
      </c>
      <c r="K72" s="36">
        <v>900</v>
      </c>
      <c r="L72" s="32" t="s">
        <v>61</v>
      </c>
      <c r="M72" s="32" t="s">
        <v>46</v>
      </c>
      <c r="N72" s="36">
        <f t="shared" si="2"/>
        <v>100</v>
      </c>
      <c r="O72" s="36">
        <v>802</v>
      </c>
      <c r="P72" s="32" t="s">
        <v>1133</v>
      </c>
      <c r="Q72" s="32" t="s">
        <v>1147</v>
      </c>
      <c r="R72" s="43"/>
      <c r="S72" s="43"/>
    </row>
    <row r="73" spans="1:19" ht="150" customHeight="1">
      <c r="A73" s="1"/>
      <c r="B73" s="470" t="s">
        <v>1154</v>
      </c>
      <c r="C73" s="467"/>
      <c r="D73" s="32" t="s">
        <v>1155</v>
      </c>
      <c r="E73" s="32" t="s">
        <v>1156</v>
      </c>
      <c r="F73" s="32" t="s">
        <v>1145</v>
      </c>
      <c r="G73" s="32" t="s">
        <v>42</v>
      </c>
      <c r="H73" s="32" t="s">
        <v>59</v>
      </c>
      <c r="I73" s="32" t="s">
        <v>1146</v>
      </c>
      <c r="J73" s="36">
        <v>350</v>
      </c>
      <c r="K73" s="36">
        <v>350</v>
      </c>
      <c r="L73" s="32" t="s">
        <v>61</v>
      </c>
      <c r="M73" s="32" t="s">
        <v>46</v>
      </c>
      <c r="N73" s="36">
        <f t="shared" si="2"/>
        <v>100</v>
      </c>
      <c r="O73" s="36">
        <v>335</v>
      </c>
      <c r="P73" s="32" t="s">
        <v>1133</v>
      </c>
      <c r="Q73" s="32" t="s">
        <v>1147</v>
      </c>
      <c r="R73" s="43"/>
      <c r="S73" s="43"/>
    </row>
    <row r="74" spans="1:19" ht="150" customHeight="1">
      <c r="A74" s="1"/>
      <c r="B74" s="470" t="s">
        <v>1157</v>
      </c>
      <c r="C74" s="467"/>
      <c r="D74" s="32" t="s">
        <v>1158</v>
      </c>
      <c r="E74" s="32" t="s">
        <v>1159</v>
      </c>
      <c r="F74" s="32" t="s">
        <v>1145</v>
      </c>
      <c r="G74" s="32" t="s">
        <v>42</v>
      </c>
      <c r="H74" s="32" t="s">
        <v>59</v>
      </c>
      <c r="I74" s="32" t="s">
        <v>1146</v>
      </c>
      <c r="J74" s="36">
        <v>450</v>
      </c>
      <c r="K74" s="36">
        <v>450</v>
      </c>
      <c r="L74" s="32" t="s">
        <v>61</v>
      </c>
      <c r="M74" s="32" t="s">
        <v>46</v>
      </c>
      <c r="N74" s="36">
        <f t="shared" si="2"/>
        <v>100</v>
      </c>
      <c r="O74" s="36">
        <v>386</v>
      </c>
      <c r="P74" s="32" t="s">
        <v>1133</v>
      </c>
      <c r="Q74" s="32" t="s">
        <v>1147</v>
      </c>
      <c r="R74" s="43"/>
      <c r="S74" s="43"/>
    </row>
    <row r="75" spans="1:19" ht="150" customHeight="1">
      <c r="A75" s="1"/>
      <c r="B75" s="470" t="s">
        <v>1160</v>
      </c>
      <c r="C75" s="467"/>
      <c r="D75" s="32" t="s">
        <v>1161</v>
      </c>
      <c r="E75" s="32" t="s">
        <v>1162</v>
      </c>
      <c r="F75" s="32" t="s">
        <v>1145</v>
      </c>
      <c r="G75" s="32" t="s">
        <v>42</v>
      </c>
      <c r="H75" s="32" t="s">
        <v>59</v>
      </c>
      <c r="I75" s="32" t="s">
        <v>1146</v>
      </c>
      <c r="J75" s="36">
        <v>4000</v>
      </c>
      <c r="K75" s="36">
        <v>4000</v>
      </c>
      <c r="L75" s="32" t="s">
        <v>61</v>
      </c>
      <c r="M75" s="32" t="s">
        <v>46</v>
      </c>
      <c r="N75" s="36">
        <f t="shared" si="2"/>
        <v>100</v>
      </c>
      <c r="O75" s="36">
        <v>3790</v>
      </c>
      <c r="P75" s="32" t="s">
        <v>1133</v>
      </c>
      <c r="Q75" s="32" t="s">
        <v>1147</v>
      </c>
      <c r="R75" s="43"/>
      <c r="S75" s="43"/>
    </row>
    <row r="76" spans="1:19" ht="150" customHeight="1">
      <c r="A76" s="1"/>
      <c r="B76" s="470" t="s">
        <v>1163</v>
      </c>
      <c r="C76" s="467"/>
      <c r="D76" s="32" t="s">
        <v>1164</v>
      </c>
      <c r="E76" s="32" t="s">
        <v>1165</v>
      </c>
      <c r="F76" s="32" t="s">
        <v>1145</v>
      </c>
      <c r="G76" s="32" t="s">
        <v>42</v>
      </c>
      <c r="H76" s="32" t="s">
        <v>59</v>
      </c>
      <c r="I76" s="32" t="s">
        <v>1166</v>
      </c>
      <c r="J76" s="36">
        <v>2600</v>
      </c>
      <c r="K76" s="36">
        <v>2600</v>
      </c>
      <c r="L76" s="32" t="s">
        <v>61</v>
      </c>
      <c r="M76" s="32" t="s">
        <v>46</v>
      </c>
      <c r="N76" s="36">
        <f t="shared" si="2"/>
        <v>100</v>
      </c>
      <c r="O76" s="36">
        <v>2440</v>
      </c>
      <c r="P76" s="32" t="s">
        <v>1133</v>
      </c>
      <c r="Q76" s="32" t="s">
        <v>1147</v>
      </c>
      <c r="R76" s="43"/>
      <c r="S76" s="43"/>
    </row>
    <row r="77" spans="1:19" ht="150" customHeight="1">
      <c r="A77" s="1"/>
      <c r="B77" s="470" t="s">
        <v>1167</v>
      </c>
      <c r="C77" s="467"/>
      <c r="D77" s="32" t="s">
        <v>1168</v>
      </c>
      <c r="E77" s="32" t="s">
        <v>1169</v>
      </c>
      <c r="F77" s="32" t="s">
        <v>1145</v>
      </c>
      <c r="G77" s="32" t="s">
        <v>42</v>
      </c>
      <c r="H77" s="32" t="s">
        <v>59</v>
      </c>
      <c r="I77" s="32" t="s">
        <v>1166</v>
      </c>
      <c r="J77" s="36">
        <v>7700</v>
      </c>
      <c r="K77" s="36">
        <v>7700</v>
      </c>
      <c r="L77" s="32" t="s">
        <v>61</v>
      </c>
      <c r="M77" s="32" t="s">
        <v>46</v>
      </c>
      <c r="N77" s="36">
        <f t="shared" si="2"/>
        <v>100</v>
      </c>
      <c r="O77" s="36">
        <v>7226</v>
      </c>
      <c r="P77" s="32" t="s">
        <v>1133</v>
      </c>
      <c r="Q77" s="32" t="s">
        <v>1147</v>
      </c>
      <c r="R77" s="43"/>
      <c r="S77" s="43"/>
    </row>
    <row r="78" spans="1:19" ht="150" customHeight="1">
      <c r="A78" s="1"/>
      <c r="B78" s="470" t="s">
        <v>1170</v>
      </c>
      <c r="C78" s="467"/>
      <c r="D78" s="32" t="s">
        <v>1171</v>
      </c>
      <c r="E78" s="32" t="s">
        <v>1172</v>
      </c>
      <c r="F78" s="32" t="s">
        <v>1145</v>
      </c>
      <c r="G78" s="32" t="s">
        <v>42</v>
      </c>
      <c r="H78" s="32" t="s">
        <v>59</v>
      </c>
      <c r="I78" s="32" t="s">
        <v>1166</v>
      </c>
      <c r="J78" s="36">
        <v>3000</v>
      </c>
      <c r="K78" s="36">
        <v>3000</v>
      </c>
      <c r="L78" s="32" t="s">
        <v>61</v>
      </c>
      <c r="M78" s="32" t="s">
        <v>46</v>
      </c>
      <c r="N78" s="36">
        <f t="shared" si="2"/>
        <v>100</v>
      </c>
      <c r="O78" s="36">
        <v>2905</v>
      </c>
      <c r="P78" s="32" t="s">
        <v>1133</v>
      </c>
      <c r="Q78" s="32" t="s">
        <v>1147</v>
      </c>
      <c r="R78" s="43"/>
      <c r="S78" s="43"/>
    </row>
    <row r="79" spans="1:19" ht="150" customHeight="1">
      <c r="A79" s="1"/>
      <c r="B79" s="470" t="s">
        <v>1173</v>
      </c>
      <c r="C79" s="467"/>
      <c r="D79" s="32" t="s">
        <v>1174</v>
      </c>
      <c r="E79" s="32" t="s">
        <v>1175</v>
      </c>
      <c r="F79" s="32" t="s">
        <v>1145</v>
      </c>
      <c r="G79" s="32" t="s">
        <v>42</v>
      </c>
      <c r="H79" s="32" t="s">
        <v>59</v>
      </c>
      <c r="I79" s="32" t="s">
        <v>1166</v>
      </c>
      <c r="J79" s="36">
        <v>6000</v>
      </c>
      <c r="K79" s="36">
        <v>6000</v>
      </c>
      <c r="L79" s="32" t="s">
        <v>61</v>
      </c>
      <c r="M79" s="32" t="s">
        <v>46</v>
      </c>
      <c r="N79" s="36">
        <f t="shared" si="2"/>
        <v>100</v>
      </c>
      <c r="O79" s="36">
        <v>5692</v>
      </c>
      <c r="P79" s="32" t="s">
        <v>1133</v>
      </c>
      <c r="Q79" s="32" t="s">
        <v>1147</v>
      </c>
      <c r="R79" s="43"/>
      <c r="S79" s="43"/>
    </row>
    <row r="80" spans="1:19" ht="150" customHeight="1">
      <c r="A80" s="1"/>
      <c r="B80" s="470" t="s">
        <v>1176</v>
      </c>
      <c r="C80" s="467"/>
      <c r="D80" s="32" t="s">
        <v>1177</v>
      </c>
      <c r="E80" s="32" t="s">
        <v>1178</v>
      </c>
      <c r="F80" s="32" t="s">
        <v>1145</v>
      </c>
      <c r="G80" s="32" t="s">
        <v>42</v>
      </c>
      <c r="H80" s="32" t="s">
        <v>59</v>
      </c>
      <c r="I80" s="32" t="s">
        <v>1146</v>
      </c>
      <c r="J80" s="36">
        <v>55</v>
      </c>
      <c r="K80" s="36">
        <v>55</v>
      </c>
      <c r="L80" s="32" t="s">
        <v>61</v>
      </c>
      <c r="M80" s="32" t="s">
        <v>46</v>
      </c>
      <c r="N80" s="36">
        <f t="shared" si="2"/>
        <v>100</v>
      </c>
      <c r="O80" s="36">
        <v>50</v>
      </c>
      <c r="P80" s="32" t="s">
        <v>1133</v>
      </c>
      <c r="Q80" s="32" t="s">
        <v>1147</v>
      </c>
      <c r="R80" s="43"/>
      <c r="S80" s="43"/>
    </row>
    <row r="81" spans="1:22">
      <c r="A81" s="48"/>
      <c r="B81" s="48"/>
      <c r="C81" s="60"/>
      <c r="D81" s="48"/>
      <c r="E81" s="48"/>
      <c r="F81" s="48"/>
      <c r="G81" s="48"/>
      <c r="H81" s="48"/>
      <c r="I81" s="48"/>
      <c r="J81" s="48"/>
      <c r="K81" s="48"/>
      <c r="L81" s="48"/>
      <c r="M81" s="48"/>
      <c r="N81" s="48"/>
      <c r="O81" s="48"/>
      <c r="P81" s="48"/>
      <c r="Q81" s="48"/>
      <c r="R81" s="43"/>
      <c r="S81" s="43"/>
    </row>
    <row r="82" spans="1:22" ht="20.100000000000001" customHeight="1">
      <c r="A82" s="30"/>
      <c r="B82" s="113" t="s">
        <v>162</v>
      </c>
      <c r="C82" s="341" t="s">
        <v>163</v>
      </c>
      <c r="D82" s="342"/>
      <c r="E82" s="342"/>
      <c r="F82" s="342"/>
      <c r="G82" s="342"/>
      <c r="H82" s="343"/>
      <c r="I82" s="35"/>
      <c r="J82" s="40"/>
      <c r="K82" s="40"/>
      <c r="L82" s="35"/>
      <c r="M82" s="35"/>
      <c r="N82" s="41"/>
      <c r="O82" s="41"/>
      <c r="P82" s="35"/>
      <c r="Q82" s="35"/>
      <c r="R82" s="35"/>
      <c r="S82" s="35"/>
      <c r="T82" s="5"/>
      <c r="U82" s="5"/>
    </row>
    <row r="83" spans="1:22" ht="20.100000000000001" customHeight="1">
      <c r="A83" s="30"/>
      <c r="B83" s="113" t="s">
        <v>164</v>
      </c>
      <c r="C83" s="341" t="s">
        <v>565</v>
      </c>
      <c r="D83" s="342"/>
      <c r="E83" s="342"/>
      <c r="F83" s="342"/>
      <c r="G83" s="342"/>
      <c r="H83" s="343"/>
      <c r="I83" s="35"/>
      <c r="J83" s="40"/>
      <c r="K83" s="40"/>
      <c r="L83" s="35"/>
      <c r="M83" s="35"/>
      <c r="N83" s="41"/>
      <c r="O83" s="41"/>
      <c r="P83" s="35"/>
      <c r="Q83" s="35"/>
      <c r="R83" s="35"/>
      <c r="S83" s="35"/>
      <c r="T83" s="5"/>
      <c r="U83" s="5"/>
    </row>
    <row r="84" spans="1:22" ht="20.100000000000001" customHeight="1">
      <c r="A84" s="30"/>
      <c r="B84" s="113" t="s">
        <v>165</v>
      </c>
      <c r="C84" s="341" t="s">
        <v>166</v>
      </c>
      <c r="D84" s="342"/>
      <c r="E84" s="342"/>
      <c r="F84" s="342"/>
      <c r="G84" s="342"/>
      <c r="H84" s="343"/>
      <c r="I84" s="35"/>
      <c r="J84" s="40"/>
      <c r="K84" s="40"/>
      <c r="L84" s="35"/>
      <c r="M84" s="35"/>
      <c r="N84" s="41"/>
      <c r="O84" s="41"/>
      <c r="P84" s="35"/>
      <c r="Q84" s="35"/>
      <c r="R84" s="35"/>
      <c r="S84" s="35"/>
      <c r="T84" s="5"/>
      <c r="U84" s="5"/>
    </row>
    <row r="85" spans="1:22" ht="20.100000000000001" customHeight="1">
      <c r="A85" s="30"/>
      <c r="B85" s="113" t="s">
        <v>167</v>
      </c>
      <c r="C85" s="341" t="s">
        <v>168</v>
      </c>
      <c r="D85" s="342"/>
      <c r="E85" s="342"/>
      <c r="F85" s="342"/>
      <c r="G85" s="342"/>
      <c r="H85" s="343"/>
      <c r="I85" s="35"/>
      <c r="J85" s="40"/>
      <c r="K85" s="40"/>
      <c r="L85" s="35"/>
      <c r="M85" s="35"/>
      <c r="N85" s="41"/>
      <c r="O85" s="41"/>
      <c r="P85" s="35"/>
      <c r="Q85" s="35"/>
      <c r="R85" s="35"/>
      <c r="S85" s="35"/>
      <c r="T85" s="5"/>
      <c r="U85" s="5"/>
    </row>
    <row r="86" spans="1:22" ht="20.100000000000001" customHeight="1">
      <c r="A86" s="30"/>
      <c r="B86" s="113" t="s">
        <v>169</v>
      </c>
      <c r="C86" s="341" t="s">
        <v>170</v>
      </c>
      <c r="D86" s="342"/>
      <c r="E86" s="342"/>
      <c r="F86" s="342"/>
      <c r="G86" s="342"/>
      <c r="H86" s="343"/>
      <c r="I86" s="35"/>
      <c r="J86" s="40"/>
      <c r="K86" s="40"/>
      <c r="L86" s="35"/>
      <c r="M86" s="35"/>
      <c r="N86" s="41"/>
      <c r="O86" s="41"/>
      <c r="P86" s="35"/>
      <c r="Q86" s="35"/>
      <c r="R86" s="35"/>
      <c r="S86" s="35"/>
      <c r="T86" s="5"/>
      <c r="U86" s="5"/>
    </row>
    <row r="87" spans="1:22" ht="15.75">
      <c r="A87" s="30"/>
      <c r="B87" s="113" t="s">
        <v>171</v>
      </c>
      <c r="C87" s="341" t="s">
        <v>1256</v>
      </c>
      <c r="D87" s="342"/>
      <c r="E87" s="342"/>
      <c r="F87" s="342"/>
      <c r="G87" s="342"/>
      <c r="H87" s="343"/>
      <c r="I87" s="35"/>
      <c r="J87" s="40"/>
      <c r="K87" s="40"/>
      <c r="L87" s="35"/>
      <c r="M87" s="35"/>
      <c r="N87" s="41"/>
      <c r="O87" s="41"/>
      <c r="P87" s="35"/>
      <c r="Q87" s="35"/>
      <c r="R87" s="35"/>
      <c r="S87" s="35"/>
      <c r="T87" s="5"/>
      <c r="U87" s="5"/>
    </row>
    <row r="88" spans="1:22" ht="20.100000000000001" customHeight="1">
      <c r="A88" s="30"/>
      <c r="B88" s="113" t="s">
        <v>173</v>
      </c>
      <c r="C88" s="341" t="s">
        <v>1266</v>
      </c>
      <c r="D88" s="342"/>
      <c r="E88" s="342"/>
      <c r="F88" s="342"/>
      <c r="G88" s="342"/>
      <c r="H88" s="343"/>
      <c r="I88" s="35"/>
      <c r="J88" s="40"/>
      <c r="K88" s="40"/>
      <c r="L88" s="35"/>
      <c r="M88" s="35"/>
      <c r="N88" s="41"/>
      <c r="O88" s="41"/>
      <c r="P88" s="35"/>
      <c r="Q88" s="35"/>
      <c r="R88" s="35"/>
      <c r="S88" s="35"/>
      <c r="T88" s="5"/>
      <c r="U88" s="5"/>
    </row>
    <row r="89" spans="1:22" ht="20.100000000000001" customHeight="1">
      <c r="A89" s="30"/>
      <c r="B89" s="29"/>
      <c r="C89" s="29"/>
      <c r="D89" s="35"/>
      <c r="E89" s="35"/>
      <c r="F89" s="35"/>
      <c r="G89" s="35"/>
      <c r="H89" s="35"/>
      <c r="I89" s="35"/>
      <c r="J89" s="40"/>
      <c r="K89" s="40"/>
      <c r="L89" s="35"/>
      <c r="M89" s="35"/>
      <c r="N89" s="41"/>
      <c r="O89" s="41"/>
      <c r="P89" s="35"/>
      <c r="Q89" s="35"/>
      <c r="R89" s="35"/>
      <c r="S89" s="35"/>
      <c r="T89" s="5"/>
      <c r="U89" s="5"/>
    </row>
    <row r="90" spans="1:22" ht="20.100000000000001" customHeight="1">
      <c r="A90" s="30"/>
      <c r="B90" s="337" t="s">
        <v>175</v>
      </c>
      <c r="C90" s="338"/>
      <c r="D90" s="338"/>
      <c r="E90" s="338"/>
      <c r="F90" s="338"/>
      <c r="G90" s="338"/>
      <c r="H90" s="339"/>
      <c r="I90" s="5"/>
      <c r="J90" s="42"/>
      <c r="K90" s="42"/>
      <c r="L90" s="5"/>
      <c r="M90" s="5"/>
      <c r="N90" s="42"/>
      <c r="O90" s="42"/>
      <c r="P90" s="5"/>
      <c r="Q90" s="5"/>
      <c r="R90" s="5"/>
      <c r="S90" s="5"/>
      <c r="T90" s="5"/>
      <c r="U90" s="5"/>
      <c r="V90" s="43"/>
    </row>
  </sheetData>
  <mergeCells count="103">
    <mergeCell ref="B54:C54"/>
    <mergeCell ref="B55:C55"/>
    <mergeCell ref="B56:C56"/>
    <mergeCell ref="B45:C45"/>
    <mergeCell ref="B46:C46"/>
    <mergeCell ref="B47:C47"/>
    <mergeCell ref="B63:C63"/>
    <mergeCell ref="B64:C64"/>
    <mergeCell ref="B65:C65"/>
    <mergeCell ref="B48:C48"/>
    <mergeCell ref="B49:C49"/>
    <mergeCell ref="B50:C50"/>
    <mergeCell ref="B66:C66"/>
    <mergeCell ref="B67:C67"/>
    <mergeCell ref="B68:C68"/>
    <mergeCell ref="B19:C19"/>
    <mergeCell ref="E19:H19"/>
    <mergeCell ref="B90:H90"/>
    <mergeCell ref="C83:H83"/>
    <mergeCell ref="C84:H84"/>
    <mergeCell ref="C85:H85"/>
    <mergeCell ref="C86:H86"/>
    <mergeCell ref="C87:H87"/>
    <mergeCell ref="C88:H88"/>
    <mergeCell ref="B57:C57"/>
    <mergeCell ref="B58:C58"/>
    <mergeCell ref="B59:C59"/>
    <mergeCell ref="B60:C60"/>
    <mergeCell ref="B61:C61"/>
    <mergeCell ref="B62:C62"/>
    <mergeCell ref="B51:C51"/>
    <mergeCell ref="B52:C52"/>
    <mergeCell ref="B53:C53"/>
    <mergeCell ref="C82:H82"/>
    <mergeCell ref="B75:C75"/>
    <mergeCell ref="B76:C76"/>
    <mergeCell ref="B77:C77"/>
    <mergeCell ref="B78:C78"/>
    <mergeCell ref="B79:C79"/>
    <mergeCell ref="B80:C80"/>
    <mergeCell ref="B69:C69"/>
    <mergeCell ref="B70:C70"/>
    <mergeCell ref="B71:C71"/>
    <mergeCell ref="B72:C72"/>
    <mergeCell ref="B73:C73"/>
    <mergeCell ref="B74:C74"/>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Q21"/>
    <mergeCell ref="B22:C22"/>
    <mergeCell ref="B23:C23"/>
    <mergeCell ref="B24:C24"/>
    <mergeCell ref="B25:C25"/>
    <mergeCell ref="B26:C26"/>
    <mergeCell ref="A12:A13"/>
    <mergeCell ref="B12:C12"/>
    <mergeCell ref="D12:H12"/>
    <mergeCell ref="B13:C13"/>
    <mergeCell ref="D13:H13"/>
    <mergeCell ref="B14:C14"/>
    <mergeCell ref="D14:H14"/>
    <mergeCell ref="B15:C15"/>
    <mergeCell ref="D15:H15"/>
    <mergeCell ref="A14:A17"/>
    <mergeCell ref="B16:C16"/>
    <mergeCell ref="B17:C17"/>
    <mergeCell ref="D16:H16"/>
    <mergeCell ref="D17:H17"/>
    <mergeCell ref="B3:C3"/>
    <mergeCell ref="D3:H3"/>
    <mergeCell ref="B4:C4"/>
    <mergeCell ref="D4:H4"/>
    <mergeCell ref="B5:C5"/>
    <mergeCell ref="D5:H5"/>
    <mergeCell ref="B9:C9"/>
    <mergeCell ref="D9:H9"/>
    <mergeCell ref="A10:A11"/>
    <mergeCell ref="B10:C10"/>
    <mergeCell ref="D10:H10"/>
    <mergeCell ref="B11:C11"/>
    <mergeCell ref="D11:H11"/>
    <mergeCell ref="B6:C6"/>
    <mergeCell ref="D6:H6"/>
    <mergeCell ref="B7:C7"/>
    <mergeCell ref="D7:H7"/>
    <mergeCell ref="B8:C8"/>
    <mergeCell ref="D8:H8"/>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opLeftCell="A10" zoomScale="55" zoomScaleNormal="55" workbookViewId="0">
      <selection activeCell="E19" sqref="E19:H19"/>
    </sheetView>
  </sheetViews>
  <sheetFormatPr baseColWidth="10" defaultColWidth="0" defaultRowHeight="15" zeroHeight="1"/>
  <cols>
    <col min="1" max="1" width="15.7109375" style="48" customWidth="1"/>
    <col min="2" max="2" width="70.28515625" style="48" bestFit="1" customWidth="1"/>
    <col min="3" max="3" width="15.7109375" style="60" customWidth="1"/>
    <col min="4" max="17" width="35.7109375" style="48" customWidth="1"/>
    <col min="18" max="19" width="11.42578125" style="43" customWidth="1"/>
    <col min="20" max="16384" width="11.42578125" style="43" hidden="1"/>
  </cols>
  <sheetData>
    <row r="1" spans="1:18" ht="15.75">
      <c r="A1" s="1"/>
      <c r="B1" s="1"/>
      <c r="C1" s="2"/>
      <c r="D1" s="1"/>
      <c r="E1" s="1"/>
      <c r="F1" s="1"/>
      <c r="G1" s="1"/>
      <c r="H1" s="1"/>
      <c r="I1" s="1"/>
      <c r="J1" s="4"/>
      <c r="K1" s="4"/>
      <c r="L1" s="4"/>
      <c r="M1" s="4"/>
      <c r="N1" s="4"/>
      <c r="O1" s="4"/>
      <c r="P1" s="4"/>
      <c r="Q1" s="4"/>
      <c r="R1" s="5"/>
    </row>
    <row r="2" spans="1:18" ht="15.75">
      <c r="A2" s="6"/>
      <c r="B2" s="7"/>
      <c r="C2" s="8"/>
      <c r="D2" s="6"/>
      <c r="E2" s="6"/>
      <c r="F2" s="9"/>
      <c r="G2" s="9"/>
      <c r="H2" s="9"/>
      <c r="I2" s="9"/>
      <c r="J2" s="12"/>
      <c r="K2" s="43"/>
      <c r="L2" s="12"/>
      <c r="M2" s="12"/>
      <c r="N2" s="14"/>
      <c r="O2" s="14"/>
      <c r="P2" s="14"/>
      <c r="Q2" s="14"/>
      <c r="R2" s="5"/>
    </row>
    <row r="3" spans="1:18" ht="20.100000000000001" customHeight="1">
      <c r="A3" s="14"/>
      <c r="B3" s="464" t="s">
        <v>0</v>
      </c>
      <c r="C3" s="464"/>
      <c r="D3" s="336" t="s">
        <v>1</v>
      </c>
      <c r="E3" s="336"/>
      <c r="F3" s="336"/>
      <c r="G3" s="336"/>
      <c r="H3" s="477"/>
      <c r="I3" s="52"/>
      <c r="J3" s="4"/>
      <c r="K3" s="53"/>
      <c r="L3" s="17"/>
      <c r="M3" s="14"/>
      <c r="N3" s="14"/>
      <c r="O3" s="14"/>
      <c r="P3" s="14"/>
      <c r="Q3" s="14"/>
      <c r="R3" s="5"/>
    </row>
    <row r="4" spans="1:18" ht="20.100000000000001" customHeight="1">
      <c r="A4" s="14"/>
      <c r="B4" s="464" t="s">
        <v>2</v>
      </c>
      <c r="C4" s="464"/>
      <c r="D4" s="331" t="s">
        <v>2806</v>
      </c>
      <c r="E4" s="331"/>
      <c r="F4" s="331"/>
      <c r="G4" s="331"/>
      <c r="H4" s="465"/>
      <c r="I4" s="54"/>
      <c r="J4" s="14"/>
      <c r="K4" s="14"/>
      <c r="L4" s="14"/>
      <c r="M4" s="14"/>
      <c r="N4" s="14"/>
      <c r="O4" s="14"/>
      <c r="P4" s="14"/>
      <c r="Q4" s="14"/>
      <c r="R4" s="5"/>
    </row>
    <row r="5" spans="1:18" ht="20.100000000000001" customHeight="1">
      <c r="A5" s="14"/>
      <c r="B5" s="464" t="s">
        <v>3</v>
      </c>
      <c r="C5" s="464"/>
      <c r="D5" s="331" t="s">
        <v>1238</v>
      </c>
      <c r="E5" s="331"/>
      <c r="F5" s="331"/>
      <c r="G5" s="331"/>
      <c r="H5" s="465"/>
      <c r="I5" s="54"/>
      <c r="J5" s="4"/>
      <c r="K5" s="4"/>
      <c r="L5" s="14"/>
      <c r="M5" s="14"/>
      <c r="N5" s="55"/>
      <c r="O5" s="55"/>
      <c r="P5" s="14"/>
      <c r="Q5" s="14"/>
      <c r="R5" s="5"/>
    </row>
    <row r="6" spans="1:18" ht="20.100000000000001" customHeight="1">
      <c r="A6" s="14"/>
      <c r="B6" s="464" t="s">
        <v>5</v>
      </c>
      <c r="C6" s="464"/>
      <c r="D6" s="331" t="s">
        <v>577</v>
      </c>
      <c r="E6" s="331"/>
      <c r="F6" s="331"/>
      <c r="G6" s="331"/>
      <c r="H6" s="465"/>
      <c r="I6" s="56"/>
      <c r="J6" s="21"/>
      <c r="K6" s="21"/>
      <c r="L6" s="21"/>
      <c r="M6" s="14"/>
      <c r="N6" s="55"/>
      <c r="O6" s="55"/>
      <c r="P6" s="14"/>
      <c r="Q6" s="14"/>
      <c r="R6" s="5"/>
    </row>
    <row r="7" spans="1:18" ht="20.100000000000001" customHeight="1">
      <c r="A7" s="14"/>
      <c r="B7" s="464" t="s">
        <v>7</v>
      </c>
      <c r="C7" s="464"/>
      <c r="D7" s="331" t="s">
        <v>1239</v>
      </c>
      <c r="E7" s="331"/>
      <c r="F7" s="331"/>
      <c r="G7" s="331"/>
      <c r="H7" s="465"/>
      <c r="I7" s="56"/>
      <c r="J7" s="21"/>
      <c r="K7" s="21"/>
      <c r="L7" s="21"/>
      <c r="M7" s="14"/>
      <c r="N7" s="55"/>
      <c r="O7" s="55"/>
      <c r="P7" s="14"/>
      <c r="Q7" s="14"/>
      <c r="R7" s="5"/>
    </row>
    <row r="8" spans="1:18" ht="20.100000000000001" customHeight="1">
      <c r="A8" s="14"/>
      <c r="B8" s="464" t="s">
        <v>9</v>
      </c>
      <c r="C8" s="464"/>
      <c r="D8" s="331" t="s">
        <v>1258</v>
      </c>
      <c r="E8" s="331"/>
      <c r="F8" s="331"/>
      <c r="G8" s="331"/>
      <c r="H8" s="465"/>
      <c r="I8" s="56"/>
      <c r="J8" s="21"/>
      <c r="K8" s="21"/>
      <c r="L8" s="21"/>
      <c r="M8" s="14"/>
      <c r="N8" s="14"/>
      <c r="O8" s="14"/>
      <c r="P8" s="14"/>
      <c r="Q8" s="14"/>
      <c r="R8" s="5"/>
    </row>
    <row r="9" spans="1:18" ht="20.100000000000001" customHeight="1">
      <c r="A9" s="14"/>
      <c r="B9" s="464" t="s">
        <v>10</v>
      </c>
      <c r="C9" s="464"/>
      <c r="D9" s="331" t="s">
        <v>1259</v>
      </c>
      <c r="E9" s="331"/>
      <c r="F9" s="331"/>
      <c r="G9" s="331"/>
      <c r="H9" s="465"/>
      <c r="I9" s="57"/>
      <c r="J9" s="24"/>
      <c r="K9" s="24"/>
      <c r="L9" s="24"/>
      <c r="M9" s="24"/>
      <c r="N9" s="24"/>
      <c r="O9" s="24"/>
      <c r="P9" s="14"/>
      <c r="Q9" s="14"/>
      <c r="R9" s="5"/>
    </row>
    <row r="10" spans="1:18" ht="50.1" customHeight="1">
      <c r="A10" s="466" t="s">
        <v>1277</v>
      </c>
      <c r="B10" s="464" t="s">
        <v>12</v>
      </c>
      <c r="C10" s="464"/>
      <c r="D10" s="331" t="s">
        <v>281</v>
      </c>
      <c r="E10" s="331"/>
      <c r="F10" s="331"/>
      <c r="G10" s="331"/>
      <c r="H10" s="465"/>
      <c r="I10" s="57"/>
      <c r="J10" s="58"/>
      <c r="K10" s="24"/>
      <c r="L10" s="24"/>
      <c r="M10" s="24"/>
      <c r="N10" s="24"/>
      <c r="O10" s="24"/>
      <c r="P10" s="25"/>
      <c r="Q10" s="14"/>
      <c r="R10" s="5"/>
    </row>
    <row r="11" spans="1:18" ht="50.1" customHeight="1">
      <c r="A11" s="466"/>
      <c r="B11" s="464" t="s">
        <v>14</v>
      </c>
      <c r="C11" s="464"/>
      <c r="D11" s="366" t="s">
        <v>1260</v>
      </c>
      <c r="E11" s="366"/>
      <c r="F11" s="366"/>
      <c r="G11" s="366"/>
      <c r="H11" s="478"/>
      <c r="I11" s="57"/>
      <c r="J11" s="24"/>
      <c r="K11" s="24"/>
      <c r="L11" s="24"/>
      <c r="M11" s="24"/>
      <c r="N11" s="24"/>
      <c r="O11" s="24"/>
      <c r="P11" s="14"/>
      <c r="Q11" s="14"/>
      <c r="R11" s="5"/>
    </row>
    <row r="12" spans="1:18" ht="50.1" customHeight="1">
      <c r="A12" s="466" t="s">
        <v>1278</v>
      </c>
      <c r="B12" s="464" t="s">
        <v>16</v>
      </c>
      <c r="C12" s="464"/>
      <c r="D12" s="331" t="s">
        <v>1261</v>
      </c>
      <c r="E12" s="331"/>
      <c r="F12" s="331"/>
      <c r="G12" s="331"/>
      <c r="H12" s="465"/>
      <c r="I12" s="57"/>
      <c r="J12" s="24"/>
      <c r="K12" s="24"/>
      <c r="L12" s="24"/>
      <c r="M12" s="24"/>
      <c r="N12" s="24"/>
      <c r="O12" s="24"/>
      <c r="P12" s="14"/>
      <c r="Q12" s="14"/>
      <c r="R12" s="5"/>
    </row>
    <row r="13" spans="1:18" ht="50.1" customHeight="1">
      <c r="A13" s="466"/>
      <c r="B13" s="464" t="s">
        <v>18</v>
      </c>
      <c r="C13" s="464"/>
      <c r="D13" s="331" t="s">
        <v>1262</v>
      </c>
      <c r="E13" s="331"/>
      <c r="F13" s="331"/>
      <c r="G13" s="331"/>
      <c r="H13" s="465"/>
      <c r="I13" s="57"/>
      <c r="J13" s="24"/>
      <c r="K13" s="24"/>
      <c r="L13" s="24"/>
      <c r="M13" s="24"/>
      <c r="N13" s="24"/>
      <c r="O13" s="24"/>
      <c r="P13" s="14"/>
      <c r="Q13" s="14"/>
      <c r="R13" s="5"/>
    </row>
    <row r="14" spans="1:18" ht="50.1" customHeight="1">
      <c r="A14" s="466" t="s">
        <v>1279</v>
      </c>
      <c r="B14" s="464" t="s">
        <v>20</v>
      </c>
      <c r="C14" s="464"/>
      <c r="D14" s="331" t="s">
        <v>1227</v>
      </c>
      <c r="E14" s="331"/>
      <c r="F14" s="331"/>
      <c r="G14" s="331"/>
      <c r="H14" s="331"/>
      <c r="I14" s="112"/>
      <c r="J14" s="24"/>
      <c r="K14" s="24"/>
      <c r="L14" s="24"/>
      <c r="M14" s="24"/>
      <c r="N14" s="24"/>
      <c r="O14" s="24"/>
      <c r="P14" s="14"/>
      <c r="Q14" s="14"/>
      <c r="R14" s="5"/>
    </row>
    <row r="15" spans="1:18" ht="50.1" customHeight="1">
      <c r="A15" s="466"/>
      <c r="B15" s="464" t="s">
        <v>22</v>
      </c>
      <c r="C15" s="464"/>
      <c r="D15" s="331" t="s">
        <v>1265</v>
      </c>
      <c r="E15" s="331"/>
      <c r="F15" s="331"/>
      <c r="G15" s="331"/>
      <c r="H15" s="331"/>
      <c r="I15" s="112"/>
      <c r="J15" s="14"/>
      <c r="K15" s="14"/>
      <c r="L15" s="24"/>
      <c r="M15" s="14"/>
      <c r="N15" s="24"/>
      <c r="O15" s="24"/>
      <c r="P15" s="14"/>
      <c r="Q15" s="14"/>
      <c r="R15" s="5"/>
    </row>
    <row r="16" spans="1:18" ht="50.1" customHeight="1">
      <c r="A16" s="466"/>
      <c r="B16" s="470" t="s">
        <v>573</v>
      </c>
      <c r="C16" s="467"/>
      <c r="D16" s="366" t="s">
        <v>1264</v>
      </c>
      <c r="E16" s="366"/>
      <c r="F16" s="366"/>
      <c r="G16" s="366"/>
      <c r="H16" s="366"/>
      <c r="I16" s="112"/>
      <c r="J16" s="14"/>
      <c r="K16" s="14"/>
      <c r="L16" s="24"/>
      <c r="M16" s="14"/>
      <c r="N16" s="24"/>
      <c r="O16" s="24"/>
      <c r="P16" s="14"/>
      <c r="Q16" s="14"/>
      <c r="R16" s="5"/>
    </row>
    <row r="17" spans="1:21" ht="50.1" customHeight="1">
      <c r="A17" s="466"/>
      <c r="B17" s="464" t="s">
        <v>1470</v>
      </c>
      <c r="C17" s="464"/>
      <c r="D17" s="331" t="s">
        <v>1263</v>
      </c>
      <c r="E17" s="331"/>
      <c r="F17" s="331"/>
      <c r="G17" s="331"/>
      <c r="H17" s="331"/>
      <c r="I17" s="112"/>
      <c r="J17" s="14"/>
      <c r="K17" s="14"/>
      <c r="L17" s="24"/>
      <c r="M17" s="14"/>
      <c r="N17" s="24"/>
      <c r="O17" s="24"/>
      <c r="P17" s="14"/>
      <c r="Q17" s="14"/>
      <c r="R17" s="5"/>
    </row>
    <row r="18" spans="1:21" ht="15.75">
      <c r="A18" s="6"/>
      <c r="B18" s="26"/>
      <c r="C18" s="26"/>
      <c r="D18" s="6"/>
      <c r="E18" s="6"/>
      <c r="F18" s="6"/>
      <c r="G18" s="6"/>
      <c r="H18" s="6"/>
      <c r="I18" s="6"/>
      <c r="J18" s="13"/>
      <c r="K18" s="13"/>
      <c r="L18" s="14"/>
      <c r="M18" s="14"/>
      <c r="N18" s="13"/>
      <c r="O18" s="129"/>
      <c r="P18" s="14"/>
      <c r="Q18" s="14"/>
    </row>
    <row r="19" spans="1:21" ht="50.1" customHeight="1">
      <c r="A19" s="6"/>
      <c r="B19" s="474" t="s">
        <v>2659</v>
      </c>
      <c r="C19" s="474"/>
      <c r="D19" s="321">
        <v>168000000</v>
      </c>
      <c r="E19" s="333" t="s">
        <v>4370</v>
      </c>
      <c r="F19" s="334"/>
      <c r="G19" s="334"/>
      <c r="H19" s="335"/>
      <c r="I19" s="6"/>
      <c r="J19" s="13"/>
      <c r="K19" s="13"/>
      <c r="L19" s="14"/>
      <c r="M19" s="14"/>
      <c r="N19" s="13"/>
      <c r="O19" s="129"/>
      <c r="P19" s="14"/>
      <c r="Q19" s="14"/>
    </row>
    <row r="20" spans="1:21" ht="15.75">
      <c r="A20" s="6"/>
      <c r="B20" s="26"/>
      <c r="C20" s="26"/>
      <c r="D20" s="6"/>
      <c r="E20" s="6"/>
      <c r="F20" s="6"/>
      <c r="G20" s="6"/>
      <c r="H20" s="6"/>
      <c r="I20" s="6"/>
      <c r="J20" s="14"/>
      <c r="K20" s="14"/>
      <c r="L20" s="14"/>
      <c r="M20" s="14"/>
      <c r="N20" s="14"/>
      <c r="O20" s="14"/>
      <c r="P20" s="14"/>
      <c r="Q20" s="14"/>
      <c r="R20" s="5"/>
    </row>
    <row r="21" spans="1:21" customFormat="1" ht="50.1" customHeight="1">
      <c r="A21" s="6"/>
      <c r="B21" s="471" t="s">
        <v>24</v>
      </c>
      <c r="C21" s="472"/>
      <c r="D21" s="472"/>
      <c r="E21" s="472"/>
      <c r="F21" s="472"/>
      <c r="G21" s="472"/>
      <c r="H21" s="472"/>
      <c r="I21" s="472"/>
      <c r="J21" s="472"/>
      <c r="K21" s="472"/>
      <c r="L21" s="472"/>
      <c r="M21" s="472"/>
      <c r="N21" s="472"/>
      <c r="O21" s="472"/>
      <c r="P21" s="472"/>
      <c r="Q21" s="473"/>
      <c r="R21" s="5"/>
      <c r="S21" s="43"/>
    </row>
    <row r="22" spans="1:21" customFormat="1" ht="50.1" customHeight="1">
      <c r="A22" s="6"/>
      <c r="B22" s="474"/>
      <c r="C22" s="474"/>
      <c r="D22" s="111" t="s">
        <v>25</v>
      </c>
      <c r="E22" s="111" t="s">
        <v>26</v>
      </c>
      <c r="F22" s="111" t="s">
        <v>27</v>
      </c>
      <c r="G22" s="111" t="s">
        <v>28</v>
      </c>
      <c r="H22" s="111" t="s">
        <v>29</v>
      </c>
      <c r="I22" s="111" t="s">
        <v>30</v>
      </c>
      <c r="J22" s="111" t="s">
        <v>31</v>
      </c>
      <c r="K22" s="111" t="s">
        <v>32</v>
      </c>
      <c r="L22" s="111" t="s">
        <v>33</v>
      </c>
      <c r="M22" s="111" t="s">
        <v>34</v>
      </c>
      <c r="N22" s="111" t="s">
        <v>35</v>
      </c>
      <c r="O22" s="111" t="s">
        <v>36</v>
      </c>
      <c r="P22" s="111" t="s">
        <v>37</v>
      </c>
      <c r="Q22" s="111" t="s">
        <v>38</v>
      </c>
      <c r="R22" s="5"/>
      <c r="S22" s="43"/>
    </row>
    <row r="23" spans="1:21" customFormat="1" ht="150" customHeight="1">
      <c r="A23" s="1"/>
      <c r="B23" s="470" t="s">
        <v>39</v>
      </c>
      <c r="C23" s="467"/>
      <c r="D23" s="59" t="s">
        <v>1179</v>
      </c>
      <c r="E23" s="59" t="s">
        <v>1180</v>
      </c>
      <c r="F23" s="59" t="s">
        <v>1181</v>
      </c>
      <c r="G23" s="59" t="s">
        <v>741</v>
      </c>
      <c r="H23" s="59" t="s">
        <v>742</v>
      </c>
      <c r="I23" s="59" t="s">
        <v>1182</v>
      </c>
      <c r="J23" s="109">
        <v>195000</v>
      </c>
      <c r="K23" s="109">
        <v>195000</v>
      </c>
      <c r="L23" s="59" t="s">
        <v>744</v>
      </c>
      <c r="M23" s="59" t="s">
        <v>46</v>
      </c>
      <c r="N23" s="109">
        <f>(J23/K23)*100</f>
        <v>100</v>
      </c>
      <c r="O23" s="109">
        <v>195000</v>
      </c>
      <c r="P23" s="59" t="s">
        <v>1183</v>
      </c>
      <c r="Q23" s="110"/>
      <c r="R23" s="43"/>
      <c r="S23" s="43"/>
    </row>
    <row r="24" spans="1:21" customFormat="1" ht="150" customHeight="1">
      <c r="A24" s="1"/>
      <c r="B24" s="470" t="s">
        <v>48</v>
      </c>
      <c r="C24" s="467"/>
      <c r="D24" s="59" t="s">
        <v>1184</v>
      </c>
      <c r="E24" s="59" t="s">
        <v>1185</v>
      </c>
      <c r="F24" s="59" t="s">
        <v>1186</v>
      </c>
      <c r="G24" s="59" t="s">
        <v>1187</v>
      </c>
      <c r="H24" s="59" t="s">
        <v>742</v>
      </c>
      <c r="I24" s="59" t="s">
        <v>1188</v>
      </c>
      <c r="J24" s="109">
        <v>168000000</v>
      </c>
      <c r="K24" s="109">
        <v>207000</v>
      </c>
      <c r="L24" s="59" t="s">
        <v>744</v>
      </c>
      <c r="M24" s="59" t="s">
        <v>1189</v>
      </c>
      <c r="N24" s="109">
        <f>(J24/K24)</f>
        <v>811.59420289855075</v>
      </c>
      <c r="O24" s="36">
        <v>783.15</v>
      </c>
      <c r="P24" s="59" t="s">
        <v>1190</v>
      </c>
      <c r="Q24" s="110" t="s">
        <v>1191</v>
      </c>
      <c r="R24" s="43"/>
      <c r="S24" s="43"/>
    </row>
    <row r="25" spans="1:21" customFormat="1" ht="150" customHeight="1">
      <c r="A25" s="1"/>
      <c r="B25" s="470" t="s">
        <v>55</v>
      </c>
      <c r="C25" s="467"/>
      <c r="D25" s="59" t="s">
        <v>1192</v>
      </c>
      <c r="E25" s="59" t="s">
        <v>1193</v>
      </c>
      <c r="F25" s="59" t="s">
        <v>1194</v>
      </c>
      <c r="G25" s="59" t="s">
        <v>741</v>
      </c>
      <c r="H25" s="59" t="s">
        <v>756</v>
      </c>
      <c r="I25" s="59" t="s">
        <v>1195</v>
      </c>
      <c r="J25" s="109">
        <v>195000</v>
      </c>
      <c r="K25" s="109">
        <v>195000</v>
      </c>
      <c r="L25" s="59" t="s">
        <v>758</v>
      </c>
      <c r="M25" s="59" t="s">
        <v>46</v>
      </c>
      <c r="N25" s="109">
        <f t="shared" ref="N25:N30" si="0">(J25/K25)*100</f>
        <v>100</v>
      </c>
      <c r="O25" s="109">
        <v>195000</v>
      </c>
      <c r="P25" s="59" t="s">
        <v>1196</v>
      </c>
      <c r="Q25" s="110" t="s">
        <v>1197</v>
      </c>
      <c r="R25" s="43"/>
      <c r="S25" s="43"/>
    </row>
    <row r="26" spans="1:21" customFormat="1" ht="150" customHeight="1">
      <c r="A26" s="1"/>
      <c r="B26" s="470" t="s">
        <v>64</v>
      </c>
      <c r="C26" s="467"/>
      <c r="D26" s="59" t="s">
        <v>1198</v>
      </c>
      <c r="E26" s="59" t="s">
        <v>1199</v>
      </c>
      <c r="F26" s="59" t="s">
        <v>1200</v>
      </c>
      <c r="G26" s="59" t="s">
        <v>741</v>
      </c>
      <c r="H26" s="59" t="s">
        <v>756</v>
      </c>
      <c r="I26" s="59" t="s">
        <v>1201</v>
      </c>
      <c r="J26" s="109">
        <v>195000</v>
      </c>
      <c r="K26" s="109">
        <v>195000</v>
      </c>
      <c r="L26" s="59" t="s">
        <v>758</v>
      </c>
      <c r="M26" s="59" t="s">
        <v>46</v>
      </c>
      <c r="N26" s="109">
        <f t="shared" si="0"/>
        <v>100</v>
      </c>
      <c r="O26" s="109">
        <v>195000</v>
      </c>
      <c r="P26" s="59" t="s">
        <v>1196</v>
      </c>
      <c r="Q26" s="110" t="s">
        <v>1197</v>
      </c>
      <c r="R26" s="43"/>
      <c r="S26" s="43"/>
    </row>
    <row r="27" spans="1:21" customFormat="1" ht="150" customHeight="1">
      <c r="A27" s="1"/>
      <c r="B27" s="470" t="s">
        <v>71</v>
      </c>
      <c r="C27" s="467"/>
      <c r="D27" s="59" t="s">
        <v>1202</v>
      </c>
      <c r="E27" s="59" t="s">
        <v>1203</v>
      </c>
      <c r="F27" s="59" t="s">
        <v>1204</v>
      </c>
      <c r="G27" s="59" t="s">
        <v>741</v>
      </c>
      <c r="H27" s="59" t="s">
        <v>756</v>
      </c>
      <c r="I27" s="59" t="s">
        <v>1205</v>
      </c>
      <c r="J27" s="109">
        <v>195000</v>
      </c>
      <c r="K27" s="109">
        <v>195000</v>
      </c>
      <c r="L27" s="59" t="s">
        <v>758</v>
      </c>
      <c r="M27" s="59" t="s">
        <v>46</v>
      </c>
      <c r="N27" s="109">
        <f t="shared" si="0"/>
        <v>100</v>
      </c>
      <c r="O27" s="109">
        <v>195000</v>
      </c>
      <c r="P27" s="59" t="s">
        <v>1196</v>
      </c>
      <c r="Q27" s="110" t="s">
        <v>1197</v>
      </c>
      <c r="R27" s="43"/>
      <c r="S27" s="43"/>
    </row>
    <row r="28" spans="1:21" customFormat="1" ht="150" customHeight="1">
      <c r="A28" s="1"/>
      <c r="B28" s="470" t="s">
        <v>111</v>
      </c>
      <c r="C28" s="467"/>
      <c r="D28" s="59" t="s">
        <v>1206</v>
      </c>
      <c r="E28" s="59" t="s">
        <v>1207</v>
      </c>
      <c r="F28" s="59" t="s">
        <v>1208</v>
      </c>
      <c r="G28" s="59" t="s">
        <v>741</v>
      </c>
      <c r="H28" s="59" t="s">
        <v>756</v>
      </c>
      <c r="I28" s="59" t="s">
        <v>1209</v>
      </c>
      <c r="J28" s="109">
        <v>799</v>
      </c>
      <c r="K28" s="109">
        <v>799</v>
      </c>
      <c r="L28" s="59" t="s">
        <v>758</v>
      </c>
      <c r="M28" s="59" t="s">
        <v>46</v>
      </c>
      <c r="N28" s="109">
        <f t="shared" si="0"/>
        <v>100</v>
      </c>
      <c r="O28" s="109">
        <v>799</v>
      </c>
      <c r="P28" s="59" t="s">
        <v>1196</v>
      </c>
      <c r="Q28" s="110" t="s">
        <v>1210</v>
      </c>
      <c r="R28" s="43"/>
      <c r="S28" s="43"/>
    </row>
    <row r="29" spans="1:21" customFormat="1" ht="150" customHeight="1">
      <c r="A29" s="1"/>
      <c r="B29" s="470" t="s">
        <v>118</v>
      </c>
      <c r="C29" s="467"/>
      <c r="D29" s="59" t="s">
        <v>1211</v>
      </c>
      <c r="E29" s="59" t="s">
        <v>1212</v>
      </c>
      <c r="F29" s="59" t="s">
        <v>1213</v>
      </c>
      <c r="G29" s="59" t="s">
        <v>741</v>
      </c>
      <c r="H29" s="59" t="s">
        <v>756</v>
      </c>
      <c r="I29" s="59" t="s">
        <v>1214</v>
      </c>
      <c r="J29" s="109">
        <v>799</v>
      </c>
      <c r="K29" s="109">
        <v>799</v>
      </c>
      <c r="L29" s="59" t="s">
        <v>758</v>
      </c>
      <c r="M29" s="59" t="s">
        <v>46</v>
      </c>
      <c r="N29" s="109">
        <f t="shared" si="0"/>
        <v>100</v>
      </c>
      <c r="O29" s="109">
        <v>799</v>
      </c>
      <c r="P29" s="59" t="s">
        <v>1196</v>
      </c>
      <c r="Q29" s="110" t="s">
        <v>1210</v>
      </c>
      <c r="R29" s="43"/>
      <c r="S29" s="43"/>
    </row>
    <row r="30" spans="1:21" customFormat="1" ht="150" customHeight="1">
      <c r="A30" s="1"/>
      <c r="B30" s="470" t="s">
        <v>125</v>
      </c>
      <c r="C30" s="467"/>
      <c r="D30" s="59" t="s">
        <v>1215</v>
      </c>
      <c r="E30" s="59" t="s">
        <v>1216</v>
      </c>
      <c r="F30" s="59" t="s">
        <v>1217</v>
      </c>
      <c r="G30" s="59" t="s">
        <v>741</v>
      </c>
      <c r="H30" s="59" t="s">
        <v>756</v>
      </c>
      <c r="I30" s="59" t="s">
        <v>1218</v>
      </c>
      <c r="J30" s="109">
        <v>799</v>
      </c>
      <c r="K30" s="109">
        <v>799</v>
      </c>
      <c r="L30" s="59" t="s">
        <v>758</v>
      </c>
      <c r="M30" s="59" t="s">
        <v>46</v>
      </c>
      <c r="N30" s="109">
        <f t="shared" si="0"/>
        <v>100</v>
      </c>
      <c r="O30" s="109">
        <v>799</v>
      </c>
      <c r="P30" s="59" t="s">
        <v>1196</v>
      </c>
      <c r="Q30" s="110" t="s">
        <v>1210</v>
      </c>
      <c r="R30" s="43"/>
      <c r="S30" s="43"/>
    </row>
    <row r="31" spans="1:21" ht="15.75">
      <c r="A31" s="1"/>
      <c r="B31" s="1"/>
      <c r="C31" s="2"/>
      <c r="D31" s="1"/>
      <c r="E31" s="1"/>
      <c r="F31" s="1"/>
      <c r="G31" s="1"/>
      <c r="H31" s="1"/>
      <c r="I31" s="1"/>
      <c r="J31" s="1"/>
      <c r="K31" s="1"/>
      <c r="L31" s="1"/>
      <c r="M31" s="1"/>
      <c r="N31" s="1"/>
      <c r="O31" s="1"/>
      <c r="P31" s="1"/>
      <c r="Q31" s="1"/>
      <c r="R31" s="5"/>
    </row>
    <row r="32" spans="1:21" customFormat="1" ht="20.100000000000001" customHeight="1">
      <c r="A32" s="30"/>
      <c r="B32" s="113" t="s">
        <v>162</v>
      </c>
      <c r="C32" s="341" t="s">
        <v>163</v>
      </c>
      <c r="D32" s="342"/>
      <c r="E32" s="342"/>
      <c r="F32" s="342"/>
      <c r="G32" s="342"/>
      <c r="H32" s="343"/>
      <c r="I32" s="35"/>
      <c r="J32" s="40"/>
      <c r="K32" s="40"/>
      <c r="L32" s="35"/>
      <c r="M32" s="35"/>
      <c r="N32" s="41"/>
      <c r="O32" s="41"/>
      <c r="P32" s="35"/>
      <c r="Q32" s="35"/>
      <c r="R32" s="35"/>
      <c r="S32" s="35"/>
      <c r="T32" s="5"/>
      <c r="U32" s="5"/>
    </row>
    <row r="33" spans="1:22" customFormat="1" ht="20.100000000000001" customHeight="1">
      <c r="A33" s="30"/>
      <c r="B33" s="113" t="s">
        <v>164</v>
      </c>
      <c r="C33" s="341" t="s">
        <v>565</v>
      </c>
      <c r="D33" s="342"/>
      <c r="E33" s="342"/>
      <c r="F33" s="342"/>
      <c r="G33" s="342"/>
      <c r="H33" s="343"/>
      <c r="I33" s="35"/>
      <c r="J33" s="40"/>
      <c r="K33" s="40"/>
      <c r="L33" s="35"/>
      <c r="M33" s="35"/>
      <c r="N33" s="41"/>
      <c r="O33" s="41"/>
      <c r="P33" s="35"/>
      <c r="Q33" s="35"/>
      <c r="R33" s="35"/>
      <c r="S33" s="35"/>
      <c r="T33" s="5"/>
      <c r="U33" s="5"/>
    </row>
    <row r="34" spans="1:22" customFormat="1" ht="20.100000000000001" customHeight="1">
      <c r="A34" s="30"/>
      <c r="B34" s="113" t="s">
        <v>165</v>
      </c>
      <c r="C34" s="341" t="s">
        <v>166</v>
      </c>
      <c r="D34" s="342"/>
      <c r="E34" s="342"/>
      <c r="F34" s="342"/>
      <c r="G34" s="342"/>
      <c r="H34" s="343"/>
      <c r="I34" s="35"/>
      <c r="J34" s="40"/>
      <c r="K34" s="40"/>
      <c r="L34" s="35"/>
      <c r="M34" s="35"/>
      <c r="N34" s="41"/>
      <c r="O34" s="41"/>
      <c r="P34" s="35"/>
      <c r="Q34" s="35"/>
      <c r="R34" s="35"/>
      <c r="S34" s="35"/>
      <c r="T34" s="5"/>
      <c r="U34" s="5"/>
    </row>
    <row r="35" spans="1:22" customFormat="1" ht="20.100000000000001" customHeight="1">
      <c r="A35" s="30"/>
      <c r="B35" s="113" t="s">
        <v>167</v>
      </c>
      <c r="C35" s="341" t="s">
        <v>168</v>
      </c>
      <c r="D35" s="342"/>
      <c r="E35" s="342"/>
      <c r="F35" s="342"/>
      <c r="G35" s="342"/>
      <c r="H35" s="343"/>
      <c r="I35" s="35"/>
      <c r="J35" s="40"/>
      <c r="K35" s="40"/>
      <c r="L35" s="35"/>
      <c r="M35" s="35"/>
      <c r="N35" s="41"/>
      <c r="O35" s="41"/>
      <c r="P35" s="35"/>
      <c r="Q35" s="35"/>
      <c r="R35" s="35"/>
      <c r="S35" s="35"/>
      <c r="T35" s="5"/>
      <c r="U35" s="5"/>
    </row>
    <row r="36" spans="1:22" customFormat="1" ht="20.100000000000001" customHeight="1">
      <c r="A36" s="30"/>
      <c r="B36" s="113" t="s">
        <v>169</v>
      </c>
      <c r="C36" s="341" t="s">
        <v>170</v>
      </c>
      <c r="D36" s="342"/>
      <c r="E36" s="342"/>
      <c r="F36" s="342"/>
      <c r="G36" s="342"/>
      <c r="H36" s="343"/>
      <c r="I36" s="35"/>
      <c r="J36" s="40"/>
      <c r="K36" s="40"/>
      <c r="L36" s="35"/>
      <c r="M36" s="35"/>
      <c r="N36" s="41"/>
      <c r="O36" s="41"/>
      <c r="P36" s="35"/>
      <c r="Q36" s="35"/>
      <c r="R36" s="35"/>
      <c r="S36" s="35"/>
      <c r="T36" s="5"/>
      <c r="U36" s="5"/>
    </row>
    <row r="37" spans="1:22" customFormat="1" ht="20.100000000000001" customHeight="1">
      <c r="A37" s="30"/>
      <c r="B37" s="113" t="s">
        <v>171</v>
      </c>
      <c r="C37" s="349" t="s">
        <v>750</v>
      </c>
      <c r="D37" s="350"/>
      <c r="E37" s="350"/>
      <c r="F37" s="350"/>
      <c r="G37" s="350"/>
      <c r="H37" s="351"/>
      <c r="I37" s="35"/>
      <c r="J37" s="40"/>
      <c r="K37" s="40"/>
      <c r="L37" s="35"/>
      <c r="M37" s="35"/>
      <c r="N37" s="41"/>
      <c r="O37" s="41"/>
      <c r="P37" s="35"/>
      <c r="Q37" s="35"/>
      <c r="R37" s="35"/>
      <c r="S37" s="35"/>
      <c r="T37" s="5"/>
      <c r="U37" s="5"/>
    </row>
    <row r="38" spans="1:22" customFormat="1" ht="20.100000000000001" customHeight="1">
      <c r="A38" s="30"/>
      <c r="B38" s="113" t="s">
        <v>173</v>
      </c>
      <c r="C38" s="341" t="s">
        <v>1266</v>
      </c>
      <c r="D38" s="342"/>
      <c r="E38" s="342"/>
      <c r="F38" s="342"/>
      <c r="G38" s="342"/>
      <c r="H38" s="343"/>
      <c r="I38" s="35"/>
      <c r="J38" s="40"/>
      <c r="K38" s="40"/>
      <c r="L38" s="35"/>
      <c r="M38" s="35"/>
      <c r="N38" s="41"/>
      <c r="O38" s="41"/>
      <c r="P38" s="35"/>
      <c r="Q38" s="35"/>
      <c r="R38" s="35"/>
      <c r="S38" s="35"/>
      <c r="T38" s="5"/>
      <c r="U38" s="5"/>
    </row>
    <row r="39" spans="1:22" customFormat="1" ht="20.100000000000001" customHeight="1">
      <c r="A39" s="30"/>
      <c r="B39" s="29"/>
      <c r="C39" s="29"/>
      <c r="D39" s="35"/>
      <c r="E39" s="35"/>
      <c r="F39" s="35"/>
      <c r="G39" s="35"/>
      <c r="H39" s="35"/>
      <c r="I39" s="35"/>
      <c r="J39" s="40"/>
      <c r="K39" s="40"/>
      <c r="L39" s="35"/>
      <c r="M39" s="35"/>
      <c r="N39" s="41"/>
      <c r="O39" s="41"/>
      <c r="P39" s="35"/>
      <c r="Q39" s="35"/>
      <c r="R39" s="35"/>
      <c r="S39" s="35"/>
      <c r="T39" s="5"/>
      <c r="U39" s="5"/>
    </row>
    <row r="40" spans="1:22" customFormat="1" ht="20.100000000000001" customHeight="1">
      <c r="A40" s="30"/>
      <c r="B40" s="337" t="s">
        <v>175</v>
      </c>
      <c r="C40" s="338"/>
      <c r="D40" s="338"/>
      <c r="E40" s="338"/>
      <c r="F40" s="338"/>
      <c r="G40" s="338"/>
      <c r="H40" s="339"/>
      <c r="I40" s="5"/>
      <c r="J40" s="42"/>
      <c r="K40" s="42"/>
      <c r="L40" s="5"/>
      <c r="M40" s="5"/>
      <c r="N40" s="42"/>
      <c r="O40" s="42"/>
      <c r="P40" s="5"/>
      <c r="Q40" s="5"/>
      <c r="R40" s="5"/>
      <c r="S40" s="5"/>
      <c r="T40" s="5"/>
      <c r="U40" s="5"/>
      <c r="V40" s="43"/>
    </row>
  </sheetData>
  <mergeCells count="53">
    <mergeCell ref="B19:C19"/>
    <mergeCell ref="E19:H19"/>
    <mergeCell ref="C36:H36"/>
    <mergeCell ref="C37:H37"/>
    <mergeCell ref="C38:H38"/>
    <mergeCell ref="B22:C22"/>
    <mergeCell ref="B40:H40"/>
    <mergeCell ref="D16:H16"/>
    <mergeCell ref="D17:H17"/>
    <mergeCell ref="C32:H32"/>
    <mergeCell ref="C33:H33"/>
    <mergeCell ref="C34:H34"/>
    <mergeCell ref="C35:H35"/>
    <mergeCell ref="B27:C27"/>
    <mergeCell ref="B28:C28"/>
    <mergeCell ref="B29:C29"/>
    <mergeCell ref="B30:C30"/>
    <mergeCell ref="B23:C23"/>
    <mergeCell ref="B24:C24"/>
    <mergeCell ref="B25:C25"/>
    <mergeCell ref="B26:C26"/>
    <mergeCell ref="B21:Q21"/>
    <mergeCell ref="A12:A13"/>
    <mergeCell ref="B12:C12"/>
    <mergeCell ref="D12:H12"/>
    <mergeCell ref="B13:C13"/>
    <mergeCell ref="D13:H13"/>
    <mergeCell ref="B14:C14"/>
    <mergeCell ref="D14:H14"/>
    <mergeCell ref="B15:C15"/>
    <mergeCell ref="D15:H15"/>
    <mergeCell ref="A14:A17"/>
    <mergeCell ref="B16:C16"/>
    <mergeCell ref="B17:C17"/>
    <mergeCell ref="B9:C9"/>
    <mergeCell ref="D9:H9"/>
    <mergeCell ref="A10:A11"/>
    <mergeCell ref="B10:C10"/>
    <mergeCell ref="D10:H10"/>
    <mergeCell ref="B11:C11"/>
    <mergeCell ref="D11:H11"/>
    <mergeCell ref="B6:C6"/>
    <mergeCell ref="D6:H6"/>
    <mergeCell ref="B7:C7"/>
    <mergeCell ref="D7:H7"/>
    <mergeCell ref="B8:C8"/>
    <mergeCell ref="D8:H8"/>
    <mergeCell ref="B3:C3"/>
    <mergeCell ref="D3:H3"/>
    <mergeCell ref="B4:C4"/>
    <mergeCell ref="D4:H4"/>
    <mergeCell ref="B5:C5"/>
    <mergeCell ref="D5:H5"/>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7" orientation="landscape"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opLeftCell="B7" zoomScale="55" zoomScaleNormal="55" workbookViewId="0">
      <selection activeCell="D19" sqref="D19"/>
    </sheetView>
  </sheetViews>
  <sheetFormatPr baseColWidth="10" defaultColWidth="0" defaultRowHeight="15" customHeight="1" zeroHeight="1"/>
  <cols>
    <col min="1" max="1" width="15.7109375" style="1" customWidth="1"/>
    <col min="2" max="2" width="70.28515625" style="146" bestFit="1" customWidth="1"/>
    <col min="3" max="3" width="15.7109375" style="147" customWidth="1"/>
    <col min="4" max="8" width="35.7109375" style="146" customWidth="1"/>
    <col min="9" max="9" width="39.28515625" style="1" customWidth="1"/>
    <col min="10" max="11" width="35.7109375" style="91" customWidth="1"/>
    <col min="12" max="13" width="35.7109375" style="1" customWidth="1"/>
    <col min="14" max="15" width="35.7109375" style="91" customWidth="1"/>
    <col min="16" max="16" width="35.7109375" style="1" customWidth="1"/>
    <col min="17" max="17" width="41.140625" style="1" customWidth="1"/>
    <col min="18" max="18" width="11.42578125" style="5" customWidth="1"/>
    <col min="19" max="22" width="0" style="5" hidden="1" customWidth="1"/>
    <col min="23" max="16384" width="11.42578125" style="5" hidden="1"/>
  </cols>
  <sheetData>
    <row r="1" spans="1:18" s="43" customFormat="1" ht="15.75">
      <c r="A1" s="1"/>
      <c r="B1" s="1"/>
      <c r="C1" s="2"/>
      <c r="D1" s="1"/>
      <c r="E1" s="1"/>
      <c r="F1" s="1"/>
      <c r="G1" s="1"/>
      <c r="H1" s="1"/>
      <c r="I1" s="1"/>
      <c r="J1" s="3"/>
      <c r="K1" s="3"/>
      <c r="L1" s="4"/>
      <c r="M1" s="4"/>
      <c r="N1" s="3"/>
      <c r="O1" s="3"/>
      <c r="P1" s="4"/>
      <c r="Q1" s="4"/>
      <c r="R1" s="5"/>
    </row>
    <row r="2" spans="1:18" s="43" customFormat="1" ht="15.75">
      <c r="A2" s="6"/>
      <c r="B2" s="7"/>
      <c r="C2" s="8"/>
      <c r="D2" s="6"/>
      <c r="E2" s="6"/>
      <c r="F2" s="9"/>
      <c r="G2" s="9"/>
      <c r="H2" s="9"/>
      <c r="I2" s="9"/>
      <c r="J2" s="10"/>
      <c r="K2" s="16"/>
      <c r="L2" s="12"/>
      <c r="M2" s="12"/>
      <c r="N2" s="13"/>
      <c r="O2" s="13"/>
      <c r="P2" s="14"/>
      <c r="Q2" s="14"/>
      <c r="R2" s="5"/>
    </row>
    <row r="3" spans="1:18" ht="20.100000000000001" customHeight="1">
      <c r="A3" s="14"/>
      <c r="B3" s="479" t="s">
        <v>0</v>
      </c>
      <c r="C3" s="479"/>
      <c r="D3" s="404" t="s">
        <v>1</v>
      </c>
      <c r="E3" s="404"/>
      <c r="F3" s="404"/>
      <c r="G3" s="404"/>
      <c r="H3" s="404"/>
      <c r="I3" s="15"/>
      <c r="J3" s="3"/>
      <c r="K3" s="16"/>
      <c r="L3" s="17"/>
      <c r="M3" s="14"/>
      <c r="N3" s="13"/>
      <c r="O3" s="13"/>
      <c r="P3" s="14"/>
      <c r="Q3" s="14"/>
    </row>
    <row r="4" spans="1:18" ht="20.100000000000001" customHeight="1">
      <c r="A4" s="14"/>
      <c r="B4" s="479" t="s">
        <v>2</v>
      </c>
      <c r="C4" s="479"/>
      <c r="D4" s="366" t="s">
        <v>2807</v>
      </c>
      <c r="E4" s="366"/>
      <c r="F4" s="366"/>
      <c r="G4" s="366"/>
      <c r="H4" s="366"/>
      <c r="I4" s="6"/>
      <c r="J4" s="13"/>
      <c r="K4" s="13"/>
      <c r="L4" s="14"/>
      <c r="M4" s="14"/>
      <c r="N4" s="13"/>
      <c r="O4" s="13"/>
      <c r="P4" s="14"/>
      <c r="Q4" s="14"/>
    </row>
    <row r="5" spans="1:18" ht="20.100000000000001" customHeight="1">
      <c r="A5" s="14"/>
      <c r="B5" s="479" t="s">
        <v>3</v>
      </c>
      <c r="C5" s="479"/>
      <c r="D5" s="366" t="s">
        <v>1471</v>
      </c>
      <c r="E5" s="366"/>
      <c r="F5" s="366"/>
      <c r="G5" s="366"/>
      <c r="H5" s="366"/>
      <c r="I5" s="6"/>
      <c r="J5" s="3"/>
      <c r="K5" s="3"/>
      <c r="L5" s="14"/>
      <c r="M5" s="14"/>
      <c r="N5" s="18"/>
      <c r="O5" s="18"/>
      <c r="P5" s="14"/>
      <c r="Q5" s="14"/>
    </row>
    <row r="6" spans="1:18" ht="20.100000000000001" customHeight="1">
      <c r="A6" s="14"/>
      <c r="B6" s="479" t="s">
        <v>5</v>
      </c>
      <c r="C6" s="479"/>
      <c r="D6" s="366" t="s">
        <v>1472</v>
      </c>
      <c r="E6" s="366"/>
      <c r="F6" s="366"/>
      <c r="G6" s="366"/>
      <c r="H6" s="366"/>
      <c r="I6" s="19"/>
      <c r="J6" s="20"/>
      <c r="K6" s="20"/>
      <c r="L6" s="21"/>
      <c r="M6" s="14"/>
      <c r="N6" s="18"/>
      <c r="O6" s="18"/>
      <c r="P6" s="14"/>
      <c r="Q6" s="14"/>
    </row>
    <row r="7" spans="1:18" ht="20.100000000000001" customHeight="1">
      <c r="A7" s="14"/>
      <c r="B7" s="479" t="s">
        <v>7</v>
      </c>
      <c r="C7" s="479"/>
      <c r="D7" s="366" t="s">
        <v>1239</v>
      </c>
      <c r="E7" s="366"/>
      <c r="F7" s="366"/>
      <c r="G7" s="366"/>
      <c r="H7" s="366"/>
      <c r="I7" s="19"/>
      <c r="J7" s="20"/>
      <c r="K7" s="20"/>
      <c r="L7" s="21"/>
      <c r="M7" s="14"/>
      <c r="N7" s="18"/>
      <c r="O7" s="18"/>
      <c r="P7" s="14"/>
      <c r="Q7" s="14"/>
    </row>
    <row r="8" spans="1:18" ht="20.100000000000001" customHeight="1">
      <c r="A8" s="14"/>
      <c r="B8" s="479" t="s">
        <v>9</v>
      </c>
      <c r="C8" s="479"/>
      <c r="D8" s="366" t="s">
        <v>1473</v>
      </c>
      <c r="E8" s="366"/>
      <c r="F8" s="366"/>
      <c r="G8" s="366"/>
      <c r="H8" s="366"/>
      <c r="I8" s="19"/>
      <c r="J8" s="20"/>
      <c r="K8" s="20"/>
      <c r="L8" s="21"/>
      <c r="M8" s="14"/>
      <c r="N8" s="13"/>
      <c r="O8" s="13"/>
      <c r="P8" s="14"/>
      <c r="Q8" s="14"/>
    </row>
    <row r="9" spans="1:18" ht="20.100000000000001" customHeight="1">
      <c r="A9" s="14"/>
      <c r="B9" s="479" t="s">
        <v>10</v>
      </c>
      <c r="C9" s="479"/>
      <c r="D9" s="366" t="s">
        <v>1474</v>
      </c>
      <c r="E9" s="366"/>
      <c r="F9" s="366"/>
      <c r="G9" s="366"/>
      <c r="H9" s="366"/>
      <c r="I9" s="22"/>
      <c r="J9" s="23"/>
      <c r="K9" s="23"/>
      <c r="L9" s="24"/>
      <c r="M9" s="24"/>
      <c r="N9" s="23"/>
      <c r="O9" s="23"/>
      <c r="P9" s="14"/>
      <c r="Q9" s="14"/>
    </row>
    <row r="10" spans="1:18" ht="50.1" customHeight="1">
      <c r="A10" s="489" t="s">
        <v>1277</v>
      </c>
      <c r="B10" s="479" t="s">
        <v>12</v>
      </c>
      <c r="C10" s="479"/>
      <c r="D10" s="366" t="s">
        <v>281</v>
      </c>
      <c r="E10" s="366"/>
      <c r="F10" s="366"/>
      <c r="G10" s="366"/>
      <c r="H10" s="366"/>
      <c r="I10" s="22"/>
      <c r="J10" s="23"/>
      <c r="K10" s="23"/>
      <c r="L10" s="24"/>
      <c r="M10" s="24"/>
      <c r="N10" s="23"/>
      <c r="O10" s="23"/>
      <c r="P10" s="25"/>
      <c r="Q10" s="14"/>
    </row>
    <row r="11" spans="1:18" ht="50.1" customHeight="1">
      <c r="A11" s="489"/>
      <c r="B11" s="479" t="s">
        <v>14</v>
      </c>
      <c r="C11" s="479"/>
      <c r="D11" s="366" t="s">
        <v>1475</v>
      </c>
      <c r="E11" s="366"/>
      <c r="F11" s="366"/>
      <c r="G11" s="366"/>
      <c r="H11" s="366"/>
      <c r="I11" s="22"/>
      <c r="J11" s="23"/>
      <c r="K11" s="23"/>
      <c r="L11" s="24"/>
      <c r="M11" s="24"/>
      <c r="N11" s="23"/>
      <c r="O11" s="23"/>
      <c r="P11" s="14"/>
      <c r="Q11" s="14"/>
    </row>
    <row r="12" spans="1:18" ht="50.1" customHeight="1">
      <c r="A12" s="489" t="s">
        <v>1278</v>
      </c>
      <c r="B12" s="479" t="s">
        <v>16</v>
      </c>
      <c r="C12" s="479"/>
      <c r="D12" s="366" t="s">
        <v>562</v>
      </c>
      <c r="E12" s="366"/>
      <c r="F12" s="366"/>
      <c r="G12" s="366"/>
      <c r="H12" s="366"/>
      <c r="I12" s="22"/>
      <c r="J12" s="23"/>
      <c r="K12" s="23"/>
      <c r="L12" s="24"/>
      <c r="M12" s="24"/>
      <c r="N12" s="23"/>
      <c r="O12" s="23"/>
      <c r="P12" s="14"/>
      <c r="Q12" s="14"/>
    </row>
    <row r="13" spans="1:18" ht="50.1" customHeight="1">
      <c r="A13" s="489"/>
      <c r="B13" s="479" t="s">
        <v>18</v>
      </c>
      <c r="C13" s="479"/>
      <c r="D13" s="366" t="s">
        <v>1476</v>
      </c>
      <c r="E13" s="366"/>
      <c r="F13" s="366"/>
      <c r="G13" s="366"/>
      <c r="H13" s="366"/>
      <c r="I13" s="22"/>
      <c r="J13" s="23"/>
      <c r="K13" s="23"/>
      <c r="L13" s="24"/>
      <c r="M13" s="24"/>
      <c r="N13" s="23"/>
      <c r="O13" s="23"/>
      <c r="P13" s="14"/>
      <c r="Q13" s="14"/>
    </row>
    <row r="14" spans="1:18" ht="50.1" customHeight="1">
      <c r="A14" s="489" t="s">
        <v>1279</v>
      </c>
      <c r="B14" s="479" t="s">
        <v>20</v>
      </c>
      <c r="C14" s="479"/>
      <c r="D14" s="366" t="s">
        <v>1477</v>
      </c>
      <c r="E14" s="366"/>
      <c r="F14" s="366"/>
      <c r="G14" s="366"/>
      <c r="H14" s="366"/>
      <c r="I14" s="112"/>
      <c r="J14" s="23"/>
      <c r="K14" s="23"/>
      <c r="L14" s="24"/>
      <c r="M14" s="24"/>
      <c r="N14" s="23"/>
      <c r="O14" s="23"/>
      <c r="P14" s="14"/>
      <c r="Q14" s="14"/>
    </row>
    <row r="15" spans="1:18" ht="50.1" customHeight="1">
      <c r="A15" s="489"/>
      <c r="B15" s="479" t="s">
        <v>22</v>
      </c>
      <c r="C15" s="479"/>
      <c r="D15" s="366" t="s">
        <v>282</v>
      </c>
      <c r="E15" s="366"/>
      <c r="F15" s="366"/>
      <c r="G15" s="366"/>
      <c r="H15" s="366"/>
      <c r="I15" s="112"/>
      <c r="J15" s="23"/>
      <c r="K15" s="23"/>
      <c r="L15" s="24"/>
      <c r="M15" s="24"/>
      <c r="N15" s="23"/>
      <c r="O15" s="23"/>
      <c r="P15" s="14"/>
      <c r="Q15" s="14"/>
    </row>
    <row r="16" spans="1:18" ht="50.1" customHeight="1">
      <c r="A16" s="489"/>
      <c r="B16" s="480" t="s">
        <v>573</v>
      </c>
      <c r="C16" s="481"/>
      <c r="D16" s="478" t="s">
        <v>576</v>
      </c>
      <c r="E16" s="482"/>
      <c r="F16" s="482"/>
      <c r="G16" s="482"/>
      <c r="H16" s="483"/>
      <c r="I16" s="112"/>
      <c r="J16" s="23"/>
      <c r="K16" s="23"/>
      <c r="L16" s="24"/>
      <c r="M16" s="24"/>
      <c r="N16" s="23"/>
      <c r="O16" s="23"/>
      <c r="P16" s="14"/>
      <c r="Q16" s="14"/>
    </row>
    <row r="17" spans="1:18" ht="50.1" customHeight="1">
      <c r="A17" s="489"/>
      <c r="B17" s="479" t="s">
        <v>1470</v>
      </c>
      <c r="C17" s="479"/>
      <c r="D17" s="366" t="s">
        <v>564</v>
      </c>
      <c r="E17" s="366"/>
      <c r="F17" s="366"/>
      <c r="G17" s="366"/>
      <c r="H17" s="366"/>
      <c r="I17" s="112"/>
      <c r="J17" s="13"/>
      <c r="K17" s="13"/>
      <c r="L17" s="24"/>
      <c r="M17" s="14"/>
      <c r="N17" s="23"/>
      <c r="O17" s="23"/>
      <c r="P17" s="14"/>
      <c r="Q17" s="14"/>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488" t="s">
        <v>2659</v>
      </c>
      <c r="C19" s="488"/>
      <c r="D19" s="321">
        <v>92618172</v>
      </c>
      <c r="E19" s="333" t="s">
        <v>4371</v>
      </c>
      <c r="F19" s="334"/>
      <c r="G19" s="334"/>
      <c r="H19" s="335"/>
      <c r="I19" s="6"/>
      <c r="J19" s="13"/>
      <c r="K19" s="13"/>
      <c r="L19" s="14"/>
      <c r="M19" s="14"/>
      <c r="N19" s="13"/>
      <c r="O19" s="129"/>
      <c r="P19" s="14"/>
      <c r="Q19" s="14"/>
    </row>
    <row r="20" spans="1:18" ht="15.75">
      <c r="A20" s="6"/>
      <c r="B20" s="26"/>
      <c r="C20" s="26"/>
      <c r="D20" s="6"/>
      <c r="E20" s="6"/>
      <c r="F20" s="6"/>
      <c r="G20" s="6"/>
      <c r="H20" s="6"/>
      <c r="I20" s="6"/>
      <c r="J20" s="13"/>
      <c r="K20" s="13"/>
      <c r="L20" s="14"/>
      <c r="M20" s="14"/>
      <c r="N20" s="13"/>
      <c r="O20" s="13"/>
      <c r="P20" s="14"/>
      <c r="Q20" s="14"/>
    </row>
    <row r="21" spans="1:18" s="141" customFormat="1" ht="50.1" customHeight="1">
      <c r="A21" s="6"/>
      <c r="B21" s="484" t="s">
        <v>24</v>
      </c>
      <c r="C21" s="485"/>
      <c r="D21" s="485"/>
      <c r="E21" s="485"/>
      <c r="F21" s="485"/>
      <c r="G21" s="485"/>
      <c r="H21" s="485"/>
      <c r="I21" s="485"/>
      <c r="J21" s="485"/>
      <c r="K21" s="485"/>
      <c r="L21" s="485"/>
      <c r="M21" s="485"/>
      <c r="N21" s="485"/>
      <c r="O21" s="485"/>
      <c r="P21" s="485"/>
      <c r="Q21" s="486"/>
      <c r="R21" s="5"/>
    </row>
    <row r="22" spans="1:18" s="141" customFormat="1" ht="50.1" customHeight="1">
      <c r="A22" s="6"/>
      <c r="B22" s="487"/>
      <c r="C22" s="487"/>
      <c r="D22" s="142" t="s">
        <v>25</v>
      </c>
      <c r="E22" s="142" t="s">
        <v>26</v>
      </c>
      <c r="F22" s="142" t="s">
        <v>27</v>
      </c>
      <c r="G22" s="142" t="s">
        <v>28</v>
      </c>
      <c r="H22" s="142" t="s">
        <v>29</v>
      </c>
      <c r="I22" s="142" t="s">
        <v>30</v>
      </c>
      <c r="J22" s="143" t="s">
        <v>31</v>
      </c>
      <c r="K22" s="143" t="s">
        <v>32</v>
      </c>
      <c r="L22" s="142" t="s">
        <v>33</v>
      </c>
      <c r="M22" s="142" t="s">
        <v>34</v>
      </c>
      <c r="N22" s="143" t="s">
        <v>35</v>
      </c>
      <c r="O22" s="143" t="s">
        <v>36</v>
      </c>
      <c r="P22" s="142" t="s">
        <v>37</v>
      </c>
      <c r="Q22" s="142" t="s">
        <v>38</v>
      </c>
      <c r="R22" s="5"/>
    </row>
    <row r="23" spans="1:18" s="141" customFormat="1" ht="150" customHeight="1">
      <c r="A23" s="1"/>
      <c r="B23" s="479" t="s">
        <v>39</v>
      </c>
      <c r="C23" s="479"/>
      <c r="D23" s="32" t="s">
        <v>4246</v>
      </c>
      <c r="E23" s="32" t="s">
        <v>1478</v>
      </c>
      <c r="F23" s="32" t="s">
        <v>1479</v>
      </c>
      <c r="G23" s="32" t="s">
        <v>42</v>
      </c>
      <c r="H23" s="32" t="s">
        <v>43</v>
      </c>
      <c r="I23" s="32" t="s">
        <v>1480</v>
      </c>
      <c r="J23" s="132">
        <v>6000</v>
      </c>
      <c r="K23" s="132">
        <v>6491</v>
      </c>
      <c r="L23" s="32" t="s">
        <v>45</v>
      </c>
      <c r="M23" s="32" t="s">
        <v>46</v>
      </c>
      <c r="N23" s="144">
        <v>92.44</v>
      </c>
      <c r="O23" s="132">
        <v>6000</v>
      </c>
      <c r="P23" s="32" t="s">
        <v>1481</v>
      </c>
      <c r="Q23" s="32"/>
      <c r="R23" s="5"/>
    </row>
    <row r="24" spans="1:18" s="141" customFormat="1" ht="150" customHeight="1">
      <c r="A24" s="1"/>
      <c r="B24" s="479" t="s">
        <v>48</v>
      </c>
      <c r="C24" s="479"/>
      <c r="D24" s="32" t="s">
        <v>4247</v>
      </c>
      <c r="E24" s="32" t="s">
        <v>1478</v>
      </c>
      <c r="F24" s="32" t="s">
        <v>1482</v>
      </c>
      <c r="G24" s="32" t="s">
        <v>42</v>
      </c>
      <c r="H24" s="32" t="s">
        <v>43</v>
      </c>
      <c r="I24" s="32" t="s">
        <v>1480</v>
      </c>
      <c r="J24" s="132">
        <v>6000</v>
      </c>
      <c r="K24" s="132">
        <v>6491</v>
      </c>
      <c r="L24" s="32" t="s">
        <v>45</v>
      </c>
      <c r="M24" s="32" t="s">
        <v>46</v>
      </c>
      <c r="N24" s="144">
        <v>92.43</v>
      </c>
      <c r="O24" s="132">
        <v>6000</v>
      </c>
      <c r="P24" s="32" t="s">
        <v>1481</v>
      </c>
      <c r="Q24" s="32" t="s">
        <v>1483</v>
      </c>
      <c r="R24" s="5"/>
    </row>
    <row r="25" spans="1:18" s="141" customFormat="1" ht="150" customHeight="1">
      <c r="A25" s="1"/>
      <c r="B25" s="479" t="s">
        <v>55</v>
      </c>
      <c r="C25" s="479"/>
      <c r="D25" s="32" t="s">
        <v>1484</v>
      </c>
      <c r="E25" s="32" t="s">
        <v>1485</v>
      </c>
      <c r="F25" s="32" t="s">
        <v>1486</v>
      </c>
      <c r="G25" s="32" t="s">
        <v>42</v>
      </c>
      <c r="H25" s="32" t="s">
        <v>59</v>
      </c>
      <c r="I25" s="32" t="s">
        <v>1487</v>
      </c>
      <c r="J25" s="145">
        <f>J26+J27</f>
        <v>3500</v>
      </c>
      <c r="K25" s="145">
        <f>K26+K27</f>
        <v>3500</v>
      </c>
      <c r="L25" s="32" t="s">
        <v>61</v>
      </c>
      <c r="M25" s="32" t="s">
        <v>46</v>
      </c>
      <c r="N25" s="145">
        <v>100</v>
      </c>
      <c r="O25" s="145">
        <f>O26+O27</f>
        <v>3500</v>
      </c>
      <c r="P25" s="32" t="s">
        <v>1481</v>
      </c>
      <c r="Q25" s="32" t="s">
        <v>1488</v>
      </c>
      <c r="R25" s="5"/>
    </row>
    <row r="26" spans="1:18" s="141" customFormat="1" ht="150" customHeight="1">
      <c r="A26" s="1"/>
      <c r="B26" s="479" t="s">
        <v>64</v>
      </c>
      <c r="C26" s="479"/>
      <c r="D26" s="32" t="s">
        <v>1489</v>
      </c>
      <c r="E26" s="32" t="s">
        <v>1490</v>
      </c>
      <c r="F26" s="32" t="s">
        <v>1491</v>
      </c>
      <c r="G26" s="32" t="s">
        <v>42</v>
      </c>
      <c r="H26" s="32" t="s">
        <v>59</v>
      </c>
      <c r="I26" s="32" t="s">
        <v>1492</v>
      </c>
      <c r="J26" s="145">
        <v>3000</v>
      </c>
      <c r="K26" s="145">
        <v>3000</v>
      </c>
      <c r="L26" s="32" t="s">
        <v>61</v>
      </c>
      <c r="M26" s="32" t="s">
        <v>46</v>
      </c>
      <c r="N26" s="145">
        <v>100</v>
      </c>
      <c r="O26" s="145">
        <v>3000</v>
      </c>
      <c r="P26" s="32" t="s">
        <v>1481</v>
      </c>
      <c r="Q26" s="32" t="s">
        <v>1493</v>
      </c>
      <c r="R26" s="5"/>
    </row>
    <row r="27" spans="1:18" s="141" customFormat="1" ht="150" customHeight="1">
      <c r="A27" s="1"/>
      <c r="B27" s="479" t="s">
        <v>71</v>
      </c>
      <c r="C27" s="479"/>
      <c r="D27" s="32" t="s">
        <v>1494</v>
      </c>
      <c r="E27" s="32" t="s">
        <v>1495</v>
      </c>
      <c r="F27" s="32" t="s">
        <v>1496</v>
      </c>
      <c r="G27" s="32" t="str">
        <f>G26</f>
        <v>EFICACIA</v>
      </c>
      <c r="H27" s="32" t="str">
        <f>H26</f>
        <v>GESTIÓN</v>
      </c>
      <c r="I27" s="32" t="s">
        <v>1497</v>
      </c>
      <c r="J27" s="145">
        <v>500</v>
      </c>
      <c r="K27" s="145">
        <v>500</v>
      </c>
      <c r="L27" s="32" t="str">
        <f>L26</f>
        <v>MENSUAL</v>
      </c>
      <c r="M27" s="32" t="s">
        <v>46</v>
      </c>
      <c r="N27" s="145">
        <v>100</v>
      </c>
      <c r="O27" s="145">
        <v>500</v>
      </c>
      <c r="P27" s="32" t="str">
        <f>P26</f>
        <v>DIRECCIÓN DE ORDENAMIENTO DEL TERRITORIO.</v>
      </c>
      <c r="Q27" s="32" t="str">
        <f>Q26</f>
        <v>QUE SE APLIQUE LA NORMATIVIDAD VIGENTE POR MEDIO DE LAS INSTANCIAS CORRESPONDIENTES.</v>
      </c>
      <c r="R27" s="5"/>
    </row>
    <row r="28" spans="1:18" s="141" customFormat="1" ht="150" customHeight="1">
      <c r="A28" s="1"/>
      <c r="B28" s="479" t="s">
        <v>111</v>
      </c>
      <c r="C28" s="479"/>
      <c r="D28" s="32" t="s">
        <v>1498</v>
      </c>
      <c r="E28" s="32" t="s">
        <v>1499</v>
      </c>
      <c r="F28" s="32" t="s">
        <v>1500</v>
      </c>
      <c r="G28" s="32" t="s">
        <v>42</v>
      </c>
      <c r="H28" s="32" t="s">
        <v>59</v>
      </c>
      <c r="I28" s="32" t="s">
        <v>1501</v>
      </c>
      <c r="J28" s="37">
        <v>1855</v>
      </c>
      <c r="K28" s="37">
        <v>1855</v>
      </c>
      <c r="L28" s="32" t="s">
        <v>61</v>
      </c>
      <c r="M28" s="32" t="s">
        <v>46</v>
      </c>
      <c r="N28" s="145">
        <v>100</v>
      </c>
      <c r="O28" s="37">
        <v>1855</v>
      </c>
      <c r="P28" s="32" t="s">
        <v>1481</v>
      </c>
      <c r="Q28" s="32" t="s">
        <v>1502</v>
      </c>
      <c r="R28" s="5"/>
    </row>
    <row r="29" spans="1:18" s="141" customFormat="1" ht="150" customHeight="1">
      <c r="A29" s="1"/>
      <c r="B29" s="479" t="s">
        <v>118</v>
      </c>
      <c r="C29" s="479"/>
      <c r="D29" s="32" t="s">
        <v>1503</v>
      </c>
      <c r="E29" s="32" t="s">
        <v>1504</v>
      </c>
      <c r="F29" s="32" t="s">
        <v>1505</v>
      </c>
      <c r="G29" s="32" t="s">
        <v>42</v>
      </c>
      <c r="H29" s="32" t="s">
        <v>59</v>
      </c>
      <c r="I29" s="32" t="s">
        <v>1506</v>
      </c>
      <c r="J29" s="37">
        <f>J28-J30</f>
        <v>1842</v>
      </c>
      <c r="K29" s="37">
        <f>K28-K30</f>
        <v>1842</v>
      </c>
      <c r="L29" s="32" t="s">
        <v>61</v>
      </c>
      <c r="M29" s="32" t="s">
        <v>46</v>
      </c>
      <c r="N29" s="145">
        <v>100</v>
      </c>
      <c r="O29" s="37">
        <f>O28-O30</f>
        <v>1842</v>
      </c>
      <c r="P29" s="32" t="s">
        <v>1481</v>
      </c>
      <c r="Q29" s="32" t="s">
        <v>1502</v>
      </c>
      <c r="R29" s="5"/>
    </row>
    <row r="30" spans="1:18" s="141" customFormat="1" ht="150" customHeight="1">
      <c r="A30" s="1"/>
      <c r="B30" s="479" t="s">
        <v>125</v>
      </c>
      <c r="C30" s="479"/>
      <c r="D30" s="32" t="s">
        <v>1507</v>
      </c>
      <c r="E30" s="32" t="s">
        <v>1508</v>
      </c>
      <c r="F30" s="32" t="s">
        <v>1509</v>
      </c>
      <c r="G30" s="32" t="s">
        <v>42</v>
      </c>
      <c r="H30" s="32" t="s">
        <v>59</v>
      </c>
      <c r="I30" s="32" t="s">
        <v>1510</v>
      </c>
      <c r="J30" s="37">
        <v>13</v>
      </c>
      <c r="K30" s="37">
        <v>13</v>
      </c>
      <c r="L30" s="32" t="s">
        <v>61</v>
      </c>
      <c r="M30" s="32" t="s">
        <v>46</v>
      </c>
      <c r="N30" s="145">
        <v>100</v>
      </c>
      <c r="O30" s="37">
        <v>13</v>
      </c>
      <c r="P30" s="32" t="s">
        <v>1481</v>
      </c>
      <c r="Q30" s="32" t="s">
        <v>1511</v>
      </c>
      <c r="R30" s="5"/>
    </row>
    <row r="31" spans="1:18" s="141" customFormat="1" ht="150" customHeight="1">
      <c r="A31" s="1"/>
      <c r="B31" s="479" t="s">
        <v>988</v>
      </c>
      <c r="C31" s="479"/>
      <c r="D31" s="32" t="s">
        <v>1512</v>
      </c>
      <c r="E31" s="32" t="s">
        <v>1513</v>
      </c>
      <c r="F31" s="32" t="s">
        <v>1514</v>
      </c>
      <c r="G31" s="32" t="s">
        <v>42</v>
      </c>
      <c r="H31" s="32" t="s">
        <v>59</v>
      </c>
      <c r="I31" s="32" t="s">
        <v>1515</v>
      </c>
      <c r="J31" s="37">
        <v>1136</v>
      </c>
      <c r="K31" s="37">
        <v>1136</v>
      </c>
      <c r="L31" s="32" t="s">
        <v>61</v>
      </c>
      <c r="M31" s="32" t="s">
        <v>46</v>
      </c>
      <c r="N31" s="145">
        <v>100</v>
      </c>
      <c r="O31" s="37">
        <v>1136</v>
      </c>
      <c r="P31" s="32" t="s">
        <v>1516</v>
      </c>
      <c r="Q31" s="32" t="s">
        <v>1517</v>
      </c>
      <c r="R31" s="5"/>
    </row>
    <row r="32" spans="1:18" s="141" customFormat="1" ht="150" customHeight="1">
      <c r="A32" s="1"/>
      <c r="B32" s="479" t="s">
        <v>145</v>
      </c>
      <c r="C32" s="479"/>
      <c r="D32" s="32" t="s">
        <v>1518</v>
      </c>
      <c r="E32" s="32" t="s">
        <v>1519</v>
      </c>
      <c r="F32" s="32" t="s">
        <v>1519</v>
      </c>
      <c r="G32" s="32" t="s">
        <v>42</v>
      </c>
      <c r="H32" s="32" t="s">
        <v>59</v>
      </c>
      <c r="I32" s="32" t="s">
        <v>1520</v>
      </c>
      <c r="J32" s="37">
        <f>J31-J33</f>
        <v>1119</v>
      </c>
      <c r="K32" s="37">
        <f>K31-K33</f>
        <v>1119</v>
      </c>
      <c r="L32" s="32" t="s">
        <v>61</v>
      </c>
      <c r="M32" s="32" t="s">
        <v>46</v>
      </c>
      <c r="N32" s="145">
        <v>100</v>
      </c>
      <c r="O32" s="37">
        <f>O31-O33</f>
        <v>1119</v>
      </c>
      <c r="P32" s="32" t="s">
        <v>1516</v>
      </c>
      <c r="Q32" s="32" t="s">
        <v>1521</v>
      </c>
      <c r="R32" s="5"/>
    </row>
    <row r="33" spans="1:19" s="141" customFormat="1" ht="150" customHeight="1">
      <c r="A33" s="1"/>
      <c r="B33" s="479" t="s">
        <v>151</v>
      </c>
      <c r="C33" s="479"/>
      <c r="D33" s="32" t="s">
        <v>1522</v>
      </c>
      <c r="E33" s="32" t="s">
        <v>1523</v>
      </c>
      <c r="F33" s="32" t="s">
        <v>1524</v>
      </c>
      <c r="G33" s="32" t="str">
        <f>G32</f>
        <v>EFICACIA</v>
      </c>
      <c r="H33" s="32" t="str">
        <f>H32</f>
        <v>GESTIÓN</v>
      </c>
      <c r="I33" s="32" t="s">
        <v>1525</v>
      </c>
      <c r="J33" s="37">
        <v>17</v>
      </c>
      <c r="K33" s="37">
        <v>17</v>
      </c>
      <c r="L33" s="32" t="str">
        <f>L32</f>
        <v>MENSUAL</v>
      </c>
      <c r="M33" s="32" t="s">
        <v>46</v>
      </c>
      <c r="N33" s="145">
        <v>100</v>
      </c>
      <c r="O33" s="37">
        <v>17</v>
      </c>
      <c r="P33" s="32" t="str">
        <f>P32</f>
        <v>EN CAMPO/ CONSULTA  DE EXPEDIENTES TÉCNICOS ADMINISTRATIVOS.</v>
      </c>
      <c r="Q33" s="32" t="str">
        <f>Q32</f>
        <v>QUE EL CIUDADANO ENTREGUE LA TOTALIDAD  DE LOS REQUISITOS REQUERIDOS.</v>
      </c>
      <c r="R33" s="5"/>
    </row>
    <row r="34" spans="1:19" s="141" customFormat="1" ht="150" customHeight="1">
      <c r="A34" s="1"/>
      <c r="B34" s="479" t="s">
        <v>488</v>
      </c>
      <c r="C34" s="479"/>
      <c r="D34" s="32" t="s">
        <v>1526</v>
      </c>
      <c r="E34" s="32" t="s">
        <v>1527</v>
      </c>
      <c r="F34" s="32" t="s">
        <v>1528</v>
      </c>
      <c r="G34" s="32" t="s">
        <v>42</v>
      </c>
      <c r="H34" s="32" t="s">
        <v>59</v>
      </c>
      <c r="I34" s="32" t="s">
        <v>1529</v>
      </c>
      <c r="J34" s="132">
        <v>140</v>
      </c>
      <c r="K34" s="132">
        <v>140</v>
      </c>
      <c r="L34" s="32" t="s">
        <v>45</v>
      </c>
      <c r="M34" s="32" t="s">
        <v>52</v>
      </c>
      <c r="N34" s="145">
        <v>0</v>
      </c>
      <c r="O34" s="132">
        <v>140</v>
      </c>
      <c r="P34" s="32" t="s">
        <v>1516</v>
      </c>
      <c r="Q34" s="32" t="s">
        <v>1530</v>
      </c>
      <c r="R34" s="5"/>
    </row>
    <row r="35" spans="1:19" s="141" customFormat="1" ht="150" customHeight="1">
      <c r="A35" s="1"/>
      <c r="B35" s="479" t="s">
        <v>495</v>
      </c>
      <c r="C35" s="479"/>
      <c r="D35" s="32" t="s">
        <v>1531</v>
      </c>
      <c r="E35" s="32" t="s">
        <v>1532</v>
      </c>
      <c r="F35" s="32" t="s">
        <v>1533</v>
      </c>
      <c r="G35" s="32" t="s">
        <v>42</v>
      </c>
      <c r="H35" s="32" t="s">
        <v>59</v>
      </c>
      <c r="I35" s="32" t="s">
        <v>1534</v>
      </c>
      <c r="J35" s="132">
        <v>30</v>
      </c>
      <c r="K35" s="132">
        <v>30</v>
      </c>
      <c r="L35" s="32" t="s">
        <v>427</v>
      </c>
      <c r="M35" s="32" t="s">
        <v>46</v>
      </c>
      <c r="N35" s="145">
        <v>100</v>
      </c>
      <c r="O35" s="132">
        <v>30</v>
      </c>
      <c r="P35" s="32" t="s">
        <v>1516</v>
      </c>
      <c r="Q35" s="32" t="s">
        <v>1535</v>
      </c>
      <c r="R35" s="5"/>
    </row>
    <row r="36" spans="1:19" s="141" customFormat="1" ht="150" customHeight="1">
      <c r="A36" s="1"/>
      <c r="B36" s="479" t="s">
        <v>501</v>
      </c>
      <c r="C36" s="479"/>
      <c r="D36" s="32" t="s">
        <v>1536</v>
      </c>
      <c r="E36" s="32" t="s">
        <v>1537</v>
      </c>
      <c r="F36" s="32" t="s">
        <v>1538</v>
      </c>
      <c r="G36" s="32" t="s">
        <v>42</v>
      </c>
      <c r="H36" s="32" t="s">
        <v>59</v>
      </c>
      <c r="I36" s="32" t="s">
        <v>1539</v>
      </c>
      <c r="J36" s="132">
        <v>1</v>
      </c>
      <c r="K36" s="132">
        <v>1</v>
      </c>
      <c r="L36" s="32" t="s">
        <v>427</v>
      </c>
      <c r="M36" s="32" t="s">
        <v>46</v>
      </c>
      <c r="N36" s="145">
        <v>100</v>
      </c>
      <c r="O36" s="132">
        <v>1</v>
      </c>
      <c r="P36" s="32" t="s">
        <v>1516</v>
      </c>
      <c r="Q36" s="32" t="s">
        <v>1540</v>
      </c>
      <c r="R36" s="5"/>
    </row>
    <row r="37" spans="1:19" s="141" customFormat="1" ht="150" customHeight="1">
      <c r="A37" s="1"/>
      <c r="B37" s="479" t="s">
        <v>507</v>
      </c>
      <c r="C37" s="479"/>
      <c r="D37" s="32" t="s">
        <v>1541</v>
      </c>
      <c r="E37" s="32" t="s">
        <v>1542</v>
      </c>
      <c r="F37" s="32" t="s">
        <v>1543</v>
      </c>
      <c r="G37" s="32" t="s">
        <v>42</v>
      </c>
      <c r="H37" s="32" t="s">
        <v>59</v>
      </c>
      <c r="I37" s="32" t="s">
        <v>1544</v>
      </c>
      <c r="J37" s="132">
        <v>13</v>
      </c>
      <c r="K37" s="132">
        <v>13</v>
      </c>
      <c r="L37" s="32" t="s">
        <v>45</v>
      </c>
      <c r="M37" s="32" t="s">
        <v>46</v>
      </c>
      <c r="N37" s="145">
        <v>100</v>
      </c>
      <c r="O37" s="132">
        <v>13</v>
      </c>
      <c r="P37" s="32" t="s">
        <v>1516</v>
      </c>
      <c r="Q37" s="32" t="s">
        <v>1545</v>
      </c>
      <c r="R37" s="5"/>
    </row>
    <row r="38" spans="1:19" s="141" customFormat="1" ht="150" customHeight="1">
      <c r="A38" s="1"/>
      <c r="B38" s="479" t="s">
        <v>1358</v>
      </c>
      <c r="C38" s="479"/>
      <c r="D38" s="32" t="s">
        <v>1546</v>
      </c>
      <c r="E38" s="32" t="s">
        <v>1547</v>
      </c>
      <c r="F38" s="32" t="s">
        <v>1548</v>
      </c>
      <c r="G38" s="32" t="s">
        <v>42</v>
      </c>
      <c r="H38" s="32" t="s">
        <v>59</v>
      </c>
      <c r="I38" s="32" t="s">
        <v>1549</v>
      </c>
      <c r="J38" s="132">
        <v>10</v>
      </c>
      <c r="K38" s="132">
        <v>10</v>
      </c>
      <c r="L38" s="32" t="s">
        <v>674</v>
      </c>
      <c r="M38" s="32" t="s">
        <v>46</v>
      </c>
      <c r="N38" s="145">
        <v>100</v>
      </c>
      <c r="O38" s="132">
        <v>10</v>
      </c>
      <c r="P38" s="32" t="s">
        <v>1516</v>
      </c>
      <c r="Q38" s="32" t="s">
        <v>1550</v>
      </c>
      <c r="R38" s="5"/>
    </row>
    <row r="39" spans="1:19" s="141" customFormat="1" ht="150" customHeight="1">
      <c r="A39" s="1"/>
      <c r="B39" s="479" t="s">
        <v>1359</v>
      </c>
      <c r="C39" s="479"/>
      <c r="D39" s="32" t="s">
        <v>1551</v>
      </c>
      <c r="E39" s="32" t="s">
        <v>1552</v>
      </c>
      <c r="F39" s="32" t="s">
        <v>1553</v>
      </c>
      <c r="G39" s="32" t="s">
        <v>42</v>
      </c>
      <c r="H39" s="32" t="s">
        <v>59</v>
      </c>
      <c r="I39" s="32" t="s">
        <v>1554</v>
      </c>
      <c r="J39" s="132">
        <v>30</v>
      </c>
      <c r="K39" s="132">
        <v>30</v>
      </c>
      <c r="L39" s="32" t="s">
        <v>674</v>
      </c>
      <c r="M39" s="32" t="s">
        <v>46</v>
      </c>
      <c r="N39" s="145">
        <v>100</v>
      </c>
      <c r="O39" s="132">
        <v>30</v>
      </c>
      <c r="P39" s="32" t="s">
        <v>1516</v>
      </c>
      <c r="Q39" s="32" t="s">
        <v>1555</v>
      </c>
      <c r="R39" s="5"/>
    </row>
    <row r="40" spans="1:19" s="141" customFormat="1" ht="150" customHeight="1">
      <c r="A40" s="1"/>
      <c r="B40" s="479" t="s">
        <v>1360</v>
      </c>
      <c r="C40" s="479"/>
      <c r="D40" s="32" t="s">
        <v>1556</v>
      </c>
      <c r="E40" s="32" t="s">
        <v>1557</v>
      </c>
      <c r="F40" s="32" t="s">
        <v>1558</v>
      </c>
      <c r="G40" s="32" t="s">
        <v>42</v>
      </c>
      <c r="H40" s="32" t="s">
        <v>59</v>
      </c>
      <c r="I40" s="32" t="s">
        <v>1559</v>
      </c>
      <c r="J40" s="132">
        <v>500</v>
      </c>
      <c r="K40" s="132">
        <v>500</v>
      </c>
      <c r="L40" s="32" t="s">
        <v>674</v>
      </c>
      <c r="M40" s="32" t="s">
        <v>46</v>
      </c>
      <c r="N40" s="145">
        <v>100</v>
      </c>
      <c r="O40" s="132">
        <v>500</v>
      </c>
      <c r="P40" s="32" t="s">
        <v>1516</v>
      </c>
      <c r="Q40" s="32" t="s">
        <v>1560</v>
      </c>
      <c r="R40" s="5"/>
    </row>
    <row r="41" spans="1:19" s="141" customFormat="1" ht="150" customHeight="1">
      <c r="A41" s="1"/>
      <c r="B41" s="479" t="s">
        <v>1561</v>
      </c>
      <c r="C41" s="479"/>
      <c r="D41" s="32" t="s">
        <v>1562</v>
      </c>
      <c r="E41" s="32" t="s">
        <v>1563</v>
      </c>
      <c r="F41" s="32" t="s">
        <v>1564</v>
      </c>
      <c r="G41" s="32" t="s">
        <v>42</v>
      </c>
      <c r="H41" s="32" t="s">
        <v>59</v>
      </c>
      <c r="I41" s="32" t="s">
        <v>1565</v>
      </c>
      <c r="J41" s="132">
        <v>100</v>
      </c>
      <c r="K41" s="132">
        <v>100</v>
      </c>
      <c r="L41" s="32" t="s">
        <v>674</v>
      </c>
      <c r="M41" s="32" t="s">
        <v>46</v>
      </c>
      <c r="N41" s="145">
        <v>100</v>
      </c>
      <c r="O41" s="132">
        <v>100</v>
      </c>
      <c r="P41" s="32" t="s">
        <v>1516</v>
      </c>
      <c r="Q41" s="32" t="s">
        <v>1566</v>
      </c>
      <c r="R41" s="5"/>
    </row>
    <row r="42" spans="1:19" ht="21" customHeight="1">
      <c r="B42" s="1"/>
      <c r="C42" s="2"/>
      <c r="D42" s="1"/>
      <c r="E42" s="1"/>
      <c r="F42" s="1"/>
      <c r="G42" s="1"/>
      <c r="H42" s="1"/>
    </row>
    <row r="43" spans="1:19" ht="20.100000000000001" customHeight="1">
      <c r="A43" s="30"/>
      <c r="B43" s="148" t="s">
        <v>162</v>
      </c>
      <c r="C43" s="341" t="s">
        <v>163</v>
      </c>
      <c r="D43" s="342"/>
      <c r="E43" s="342"/>
      <c r="F43" s="342"/>
      <c r="G43" s="342"/>
      <c r="H43" s="343"/>
      <c r="I43" s="35"/>
      <c r="J43" s="40"/>
      <c r="K43" s="40"/>
      <c r="L43" s="35"/>
      <c r="M43" s="35"/>
      <c r="N43" s="41"/>
      <c r="O43" s="41"/>
      <c r="P43" s="35"/>
      <c r="Q43" s="35"/>
      <c r="R43" s="35"/>
      <c r="S43" s="35"/>
    </row>
    <row r="44" spans="1:19" ht="20.100000000000001" customHeight="1">
      <c r="A44" s="30"/>
      <c r="B44" s="148" t="s">
        <v>164</v>
      </c>
      <c r="C44" s="341" t="s">
        <v>565</v>
      </c>
      <c r="D44" s="342"/>
      <c r="E44" s="342"/>
      <c r="F44" s="342"/>
      <c r="G44" s="342"/>
      <c r="H44" s="343"/>
      <c r="I44" s="35"/>
      <c r="J44" s="40"/>
      <c r="K44" s="40"/>
      <c r="L44" s="35"/>
      <c r="M44" s="35"/>
      <c r="N44" s="41"/>
      <c r="O44" s="41"/>
      <c r="P44" s="35"/>
      <c r="Q44" s="35"/>
      <c r="R44" s="35"/>
      <c r="S44" s="35"/>
    </row>
    <row r="45" spans="1:19" ht="20.100000000000001" customHeight="1">
      <c r="A45" s="30"/>
      <c r="B45" s="148" t="s">
        <v>165</v>
      </c>
      <c r="C45" s="341" t="s">
        <v>166</v>
      </c>
      <c r="D45" s="342"/>
      <c r="E45" s="342"/>
      <c r="F45" s="342"/>
      <c r="G45" s="342"/>
      <c r="H45" s="343"/>
      <c r="I45" s="35"/>
      <c r="J45" s="40"/>
      <c r="K45" s="40"/>
      <c r="L45" s="35"/>
      <c r="M45" s="35"/>
      <c r="N45" s="41"/>
      <c r="O45" s="41"/>
      <c r="P45" s="35"/>
      <c r="Q45" s="35"/>
      <c r="R45" s="35"/>
      <c r="S45" s="35"/>
    </row>
    <row r="46" spans="1:19" ht="20.100000000000001" customHeight="1">
      <c r="A46" s="30"/>
      <c r="B46" s="148" t="s">
        <v>167</v>
      </c>
      <c r="C46" s="341" t="s">
        <v>168</v>
      </c>
      <c r="D46" s="342"/>
      <c r="E46" s="342"/>
      <c r="F46" s="342"/>
      <c r="G46" s="342"/>
      <c r="H46" s="343"/>
      <c r="I46" s="35"/>
      <c r="J46" s="40"/>
      <c r="K46" s="40"/>
      <c r="L46" s="35"/>
      <c r="M46" s="35"/>
      <c r="N46" s="41"/>
      <c r="O46" s="41"/>
      <c r="P46" s="35"/>
      <c r="Q46" s="35"/>
      <c r="R46" s="35"/>
      <c r="S46" s="35"/>
    </row>
    <row r="47" spans="1:19" ht="20.100000000000001" customHeight="1">
      <c r="A47" s="30"/>
      <c r="B47" s="148" t="s">
        <v>169</v>
      </c>
      <c r="C47" s="341" t="s">
        <v>170</v>
      </c>
      <c r="D47" s="342"/>
      <c r="E47" s="342"/>
      <c r="F47" s="342"/>
      <c r="G47" s="342"/>
      <c r="H47" s="343"/>
      <c r="I47" s="35"/>
      <c r="J47" s="40"/>
      <c r="K47" s="40"/>
      <c r="L47" s="35"/>
      <c r="M47" s="35"/>
      <c r="N47" s="41"/>
      <c r="O47" s="41"/>
      <c r="P47" s="35"/>
      <c r="Q47" s="35"/>
      <c r="R47" s="35"/>
      <c r="S47" s="35"/>
    </row>
    <row r="48" spans="1:19" ht="20.100000000000001" customHeight="1">
      <c r="A48" s="30"/>
      <c r="B48" s="148" t="s">
        <v>171</v>
      </c>
      <c r="C48" s="349" t="s">
        <v>3459</v>
      </c>
      <c r="D48" s="350"/>
      <c r="E48" s="350"/>
      <c r="F48" s="350"/>
      <c r="G48" s="350"/>
      <c r="H48" s="351"/>
      <c r="I48" s="35"/>
      <c r="J48" s="40"/>
      <c r="K48" s="40"/>
      <c r="L48" s="35"/>
      <c r="M48" s="35"/>
      <c r="N48" s="41"/>
      <c r="O48" s="41"/>
      <c r="P48" s="35"/>
      <c r="Q48" s="35"/>
      <c r="R48" s="35"/>
      <c r="S48" s="35"/>
    </row>
    <row r="49" spans="1:19" ht="20.100000000000001" customHeight="1">
      <c r="A49" s="30"/>
      <c r="B49" s="148" t="s">
        <v>173</v>
      </c>
      <c r="C49" s="341" t="s">
        <v>1567</v>
      </c>
      <c r="D49" s="342"/>
      <c r="E49" s="342"/>
      <c r="F49" s="342"/>
      <c r="G49" s="342"/>
      <c r="H49" s="343"/>
      <c r="I49" s="35"/>
      <c r="J49" s="40"/>
      <c r="K49" s="40"/>
      <c r="L49" s="35"/>
      <c r="M49" s="35"/>
      <c r="N49" s="41"/>
      <c r="O49" s="41"/>
      <c r="P49" s="35"/>
      <c r="Q49" s="35"/>
      <c r="R49" s="35"/>
      <c r="S49" s="35"/>
    </row>
    <row r="50" spans="1:19" ht="20.100000000000001" customHeight="1">
      <c r="A50" s="30"/>
      <c r="B50" s="29"/>
      <c r="C50" s="29"/>
      <c r="D50" s="35"/>
      <c r="E50" s="35"/>
      <c r="F50" s="35"/>
      <c r="G50" s="35"/>
      <c r="H50" s="35"/>
      <c r="I50" s="35"/>
      <c r="J50" s="40"/>
      <c r="K50" s="40"/>
      <c r="L50" s="35"/>
      <c r="M50" s="35"/>
      <c r="N50" s="41"/>
      <c r="O50" s="41"/>
      <c r="P50" s="35"/>
      <c r="Q50" s="35"/>
      <c r="R50" s="35"/>
      <c r="S50" s="35"/>
    </row>
    <row r="51" spans="1:19" ht="20.100000000000001" customHeight="1">
      <c r="A51" s="30"/>
      <c r="B51" s="337" t="s">
        <v>175</v>
      </c>
      <c r="C51" s="338"/>
      <c r="D51" s="338"/>
      <c r="E51" s="338"/>
      <c r="F51" s="338"/>
      <c r="G51" s="338"/>
      <c r="H51" s="339"/>
      <c r="I51" s="5"/>
      <c r="J51" s="42"/>
      <c r="K51" s="42"/>
      <c r="L51" s="5"/>
      <c r="M51" s="5"/>
      <c r="N51" s="42"/>
      <c r="O51" s="118"/>
      <c r="P51" s="5"/>
      <c r="Q51" s="5"/>
    </row>
    <row r="52" spans="1:19">
      <c r="B52" s="1"/>
      <c r="C52" s="2"/>
      <c r="D52" s="1"/>
      <c r="E52" s="1"/>
      <c r="F52" s="1"/>
      <c r="G52" s="1"/>
      <c r="H52" s="1"/>
    </row>
  </sheetData>
  <mergeCells count="64">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8:C28"/>
    <mergeCell ref="B16:C16"/>
    <mergeCell ref="D16:H16"/>
    <mergeCell ref="B17:C17"/>
    <mergeCell ref="D17:H17"/>
    <mergeCell ref="B21:Q21"/>
    <mergeCell ref="B22:C22"/>
    <mergeCell ref="B19:C19"/>
    <mergeCell ref="E19:H19"/>
    <mergeCell ref="B23:C23"/>
    <mergeCell ref="B24:C24"/>
    <mergeCell ref="B25:C2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C48:H48"/>
    <mergeCell ref="C49:H49"/>
    <mergeCell ref="B51:H51"/>
    <mergeCell ref="B41:C41"/>
    <mergeCell ref="C43:H43"/>
    <mergeCell ref="C44:H44"/>
    <mergeCell ref="C45:H45"/>
    <mergeCell ref="C46:H46"/>
    <mergeCell ref="C47:H47"/>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opLeftCell="A13" zoomScale="55" zoomScaleNormal="55" workbookViewId="0">
      <selection activeCell="D16" sqref="D16:H16"/>
    </sheetView>
  </sheetViews>
  <sheetFormatPr baseColWidth="10" defaultColWidth="0" defaultRowHeight="15" customHeight="1" zeroHeight="1"/>
  <cols>
    <col min="1" max="1" width="15.7109375" style="1" customWidth="1"/>
    <col min="2" max="2" width="70.28515625" style="146" bestFit="1" customWidth="1"/>
    <col min="3" max="3" width="15.7109375" style="147" customWidth="1"/>
    <col min="4" max="8" width="35.7109375" style="146" customWidth="1"/>
    <col min="9" max="9" width="45.7109375" style="1" customWidth="1"/>
    <col min="10" max="11" width="35.7109375" style="91" customWidth="1"/>
    <col min="12" max="13" width="35.7109375" style="1" customWidth="1"/>
    <col min="14" max="15" width="35.7109375" style="91" customWidth="1"/>
    <col min="16" max="17" width="35.7109375" style="1" customWidth="1"/>
    <col min="18" max="18" width="11.42578125" style="141" customWidth="1"/>
    <col min="19" max="22" width="0" style="141" hidden="1" customWidth="1"/>
    <col min="23" max="16384" width="11.42578125" style="141" hidden="1"/>
  </cols>
  <sheetData>
    <row r="1" spans="1:18" s="43" customFormat="1">
      <c r="A1" s="49"/>
      <c r="B1" s="49"/>
      <c r="C1" s="50"/>
      <c r="D1" s="49"/>
      <c r="E1" s="49"/>
      <c r="F1" s="49"/>
      <c r="G1" s="49"/>
      <c r="H1" s="49"/>
      <c r="I1" s="49"/>
      <c r="J1" s="127"/>
      <c r="K1" s="127"/>
      <c r="L1" s="51"/>
      <c r="M1" s="51"/>
      <c r="N1" s="127"/>
      <c r="O1" s="127"/>
      <c r="P1" s="51"/>
      <c r="Q1" s="51"/>
    </row>
    <row r="2" spans="1:18" s="5" customFormat="1" ht="15.75">
      <c r="A2" s="6"/>
      <c r="B2" s="7"/>
      <c r="C2" s="8"/>
      <c r="D2" s="6"/>
      <c r="E2" s="6"/>
      <c r="F2" s="9"/>
      <c r="G2" s="9"/>
      <c r="H2" s="9"/>
      <c r="I2" s="9"/>
      <c r="J2" s="10"/>
      <c r="K2" s="16"/>
      <c r="L2" s="12"/>
      <c r="M2" s="12"/>
      <c r="N2" s="13"/>
      <c r="O2" s="13"/>
      <c r="P2" s="14"/>
      <c r="Q2" s="14"/>
    </row>
    <row r="3" spans="1:18" ht="20.100000000000001" customHeight="1">
      <c r="A3" s="14"/>
      <c r="B3" s="479" t="s">
        <v>0</v>
      </c>
      <c r="C3" s="479"/>
      <c r="D3" s="404" t="s">
        <v>1</v>
      </c>
      <c r="E3" s="404"/>
      <c r="F3" s="404"/>
      <c r="G3" s="404"/>
      <c r="H3" s="404"/>
      <c r="I3" s="15"/>
      <c r="J3" s="13"/>
      <c r="K3" s="16"/>
      <c r="L3" s="17"/>
      <c r="M3" s="14"/>
      <c r="N3" s="13"/>
      <c r="O3" s="13"/>
      <c r="P3" s="14"/>
      <c r="Q3" s="14"/>
      <c r="R3" s="5"/>
    </row>
    <row r="4" spans="1:18" ht="20.100000000000001" customHeight="1">
      <c r="A4" s="14"/>
      <c r="B4" s="479" t="s">
        <v>2</v>
      </c>
      <c r="C4" s="479"/>
      <c r="D4" s="366" t="s">
        <v>2808</v>
      </c>
      <c r="E4" s="366"/>
      <c r="F4" s="366"/>
      <c r="G4" s="366"/>
      <c r="H4" s="366"/>
      <c r="I4" s="6"/>
      <c r="J4" s="13"/>
      <c r="K4" s="13"/>
      <c r="L4" s="14"/>
      <c r="M4" s="14"/>
      <c r="N4" s="13"/>
      <c r="O4" s="13"/>
      <c r="P4" s="14"/>
      <c r="Q4" s="14"/>
      <c r="R4" s="5"/>
    </row>
    <row r="5" spans="1:18" ht="20.100000000000001" customHeight="1">
      <c r="A5" s="14"/>
      <c r="B5" s="479" t="s">
        <v>3</v>
      </c>
      <c r="C5" s="479"/>
      <c r="D5" s="366" t="s">
        <v>1471</v>
      </c>
      <c r="E5" s="366"/>
      <c r="F5" s="366"/>
      <c r="G5" s="366"/>
      <c r="H5" s="366"/>
      <c r="I5" s="6"/>
      <c r="J5" s="13"/>
      <c r="K5" s="3"/>
      <c r="L5" s="14"/>
      <c r="M5" s="14"/>
      <c r="N5" s="18"/>
      <c r="O5" s="18"/>
      <c r="P5" s="14"/>
      <c r="Q5" s="14"/>
      <c r="R5" s="5"/>
    </row>
    <row r="6" spans="1:18" ht="20.100000000000001" customHeight="1">
      <c r="A6" s="14"/>
      <c r="B6" s="479" t="s">
        <v>5</v>
      </c>
      <c r="C6" s="479"/>
      <c r="D6" s="366" t="s">
        <v>1472</v>
      </c>
      <c r="E6" s="366"/>
      <c r="F6" s="366"/>
      <c r="G6" s="366"/>
      <c r="H6" s="366"/>
      <c r="I6" s="19"/>
      <c r="J6" s="20"/>
      <c r="K6" s="20"/>
      <c r="L6" s="21"/>
      <c r="M6" s="14"/>
      <c r="N6" s="18"/>
      <c r="O6" s="18"/>
      <c r="P6" s="14"/>
      <c r="Q6" s="14"/>
      <c r="R6" s="5"/>
    </row>
    <row r="7" spans="1:18" ht="20.100000000000001" customHeight="1">
      <c r="A7" s="14"/>
      <c r="B7" s="479" t="s">
        <v>7</v>
      </c>
      <c r="C7" s="479"/>
      <c r="D7" s="366" t="s">
        <v>1239</v>
      </c>
      <c r="E7" s="366"/>
      <c r="F7" s="366"/>
      <c r="G7" s="366"/>
      <c r="H7" s="366"/>
      <c r="I7" s="19"/>
      <c r="J7" s="20"/>
      <c r="K7" s="20"/>
      <c r="L7" s="21"/>
      <c r="M7" s="14"/>
      <c r="N7" s="18"/>
      <c r="O7" s="18"/>
      <c r="P7" s="14"/>
      <c r="Q7" s="14"/>
      <c r="R7" s="5"/>
    </row>
    <row r="8" spans="1:18" ht="20.100000000000001" customHeight="1">
      <c r="A8" s="14"/>
      <c r="B8" s="479" t="s">
        <v>9</v>
      </c>
      <c r="C8" s="479"/>
      <c r="D8" s="366" t="s">
        <v>1473</v>
      </c>
      <c r="E8" s="366"/>
      <c r="F8" s="366"/>
      <c r="G8" s="366"/>
      <c r="H8" s="366"/>
      <c r="I8" s="19"/>
      <c r="J8" s="20"/>
      <c r="K8" s="20"/>
      <c r="L8" s="21"/>
      <c r="M8" s="14"/>
      <c r="N8" s="13"/>
      <c r="O8" s="13"/>
      <c r="P8" s="14"/>
      <c r="Q8" s="14"/>
      <c r="R8" s="5"/>
    </row>
    <row r="9" spans="1:18" ht="20.100000000000001" customHeight="1">
      <c r="A9" s="14"/>
      <c r="B9" s="479" t="s">
        <v>10</v>
      </c>
      <c r="C9" s="479"/>
      <c r="D9" s="366" t="s">
        <v>1474</v>
      </c>
      <c r="E9" s="366"/>
      <c r="F9" s="366"/>
      <c r="G9" s="366"/>
      <c r="H9" s="366"/>
      <c r="I9" s="22"/>
      <c r="J9" s="23"/>
      <c r="K9" s="23"/>
      <c r="L9" s="24"/>
      <c r="M9" s="24"/>
      <c r="N9" s="23"/>
      <c r="O9" s="23"/>
      <c r="P9" s="14"/>
      <c r="Q9" s="14"/>
      <c r="R9" s="5"/>
    </row>
    <row r="10" spans="1:18" ht="50.1" customHeight="1">
      <c r="A10" s="489" t="s">
        <v>1277</v>
      </c>
      <c r="B10" s="479" t="s">
        <v>12</v>
      </c>
      <c r="C10" s="479"/>
      <c r="D10" s="366" t="s">
        <v>375</v>
      </c>
      <c r="E10" s="366"/>
      <c r="F10" s="366"/>
      <c r="G10" s="366"/>
      <c r="H10" s="366"/>
      <c r="I10" s="22"/>
      <c r="J10" s="23"/>
      <c r="K10" s="23"/>
      <c r="L10" s="24"/>
      <c r="M10" s="24"/>
      <c r="N10" s="23"/>
      <c r="O10" s="23"/>
      <c r="P10" s="25"/>
      <c r="Q10" s="14"/>
      <c r="R10" s="5"/>
    </row>
    <row r="11" spans="1:18" ht="50.1" customHeight="1">
      <c r="A11" s="489"/>
      <c r="B11" s="479" t="s">
        <v>14</v>
      </c>
      <c r="C11" s="479"/>
      <c r="D11" s="366" t="s">
        <v>1568</v>
      </c>
      <c r="E11" s="366"/>
      <c r="F11" s="366"/>
      <c r="G11" s="366"/>
      <c r="H11" s="366"/>
      <c r="I11" s="22"/>
      <c r="J11" s="23"/>
      <c r="K11" s="23"/>
      <c r="L11" s="24"/>
      <c r="M11" s="24"/>
      <c r="N11" s="23"/>
      <c r="O11" s="23"/>
      <c r="P11" s="14"/>
      <c r="Q11" s="14"/>
      <c r="R11" s="5"/>
    </row>
    <row r="12" spans="1:18" ht="50.1" customHeight="1">
      <c r="A12" s="489" t="s">
        <v>1278</v>
      </c>
      <c r="B12" s="479" t="s">
        <v>16</v>
      </c>
      <c r="C12" s="479"/>
      <c r="D12" s="366" t="s">
        <v>1569</v>
      </c>
      <c r="E12" s="366"/>
      <c r="F12" s="366"/>
      <c r="G12" s="366"/>
      <c r="H12" s="366"/>
      <c r="I12" s="22"/>
      <c r="J12" s="23"/>
      <c r="K12" s="23"/>
      <c r="L12" s="24"/>
      <c r="M12" s="24"/>
      <c r="N12" s="23"/>
      <c r="O12" s="23"/>
      <c r="P12" s="14"/>
      <c r="Q12" s="14"/>
      <c r="R12" s="5"/>
    </row>
    <row r="13" spans="1:18" ht="50.1" customHeight="1">
      <c r="A13" s="489"/>
      <c r="B13" s="479" t="s">
        <v>18</v>
      </c>
      <c r="C13" s="479"/>
      <c r="D13" s="366" t="s">
        <v>1570</v>
      </c>
      <c r="E13" s="366"/>
      <c r="F13" s="366"/>
      <c r="G13" s="366"/>
      <c r="H13" s="366"/>
      <c r="I13" s="22"/>
      <c r="J13" s="23"/>
      <c r="K13" s="23"/>
      <c r="L13" s="24"/>
      <c r="M13" s="24"/>
      <c r="N13" s="23"/>
      <c r="O13" s="23"/>
      <c r="P13" s="14"/>
      <c r="Q13" s="14"/>
      <c r="R13" s="5"/>
    </row>
    <row r="14" spans="1:18" ht="50.1" customHeight="1">
      <c r="A14" s="489" t="s">
        <v>1279</v>
      </c>
      <c r="B14" s="479" t="s">
        <v>20</v>
      </c>
      <c r="C14" s="479"/>
      <c r="D14" s="366" t="s">
        <v>1477</v>
      </c>
      <c r="E14" s="366"/>
      <c r="F14" s="366"/>
      <c r="G14" s="366"/>
      <c r="H14" s="366"/>
      <c r="I14" s="112"/>
      <c r="J14" s="23"/>
      <c r="K14" s="23"/>
      <c r="L14" s="24"/>
      <c r="M14" s="24"/>
      <c r="N14" s="23"/>
      <c r="O14" s="23"/>
      <c r="P14" s="14"/>
      <c r="Q14" s="14"/>
      <c r="R14" s="5"/>
    </row>
    <row r="15" spans="1:18" ht="50.1" customHeight="1">
      <c r="A15" s="489"/>
      <c r="B15" s="479" t="s">
        <v>22</v>
      </c>
      <c r="C15" s="479"/>
      <c r="D15" s="366" t="s">
        <v>1571</v>
      </c>
      <c r="E15" s="366"/>
      <c r="F15" s="366"/>
      <c r="G15" s="366"/>
      <c r="H15" s="366"/>
      <c r="I15" s="112"/>
      <c r="J15" s="23"/>
      <c r="K15" s="23"/>
      <c r="L15" s="24"/>
      <c r="M15" s="24"/>
      <c r="N15" s="23"/>
      <c r="O15" s="23"/>
      <c r="P15" s="14"/>
      <c r="Q15" s="14"/>
      <c r="R15" s="5"/>
    </row>
    <row r="16" spans="1:18" ht="50.1" customHeight="1">
      <c r="A16" s="489"/>
      <c r="B16" s="480" t="s">
        <v>573</v>
      </c>
      <c r="C16" s="481"/>
      <c r="D16" s="478" t="s">
        <v>1572</v>
      </c>
      <c r="E16" s="482"/>
      <c r="F16" s="482"/>
      <c r="G16" s="482"/>
      <c r="H16" s="483"/>
      <c r="I16" s="112"/>
      <c r="J16" s="23"/>
      <c r="K16" s="23"/>
      <c r="L16" s="24"/>
      <c r="M16" s="24"/>
      <c r="N16" s="23"/>
      <c r="O16" s="23"/>
      <c r="P16" s="14"/>
      <c r="Q16" s="14"/>
      <c r="R16" s="5"/>
    </row>
    <row r="17" spans="1:18" ht="50.1" customHeight="1">
      <c r="A17" s="489"/>
      <c r="B17" s="479" t="s">
        <v>1470</v>
      </c>
      <c r="C17" s="479"/>
      <c r="D17" s="366" t="s">
        <v>1573</v>
      </c>
      <c r="E17" s="366"/>
      <c r="F17" s="366"/>
      <c r="G17" s="366"/>
      <c r="H17" s="366"/>
      <c r="I17" s="112"/>
      <c r="J17" s="13"/>
      <c r="K17" s="13"/>
      <c r="L17" s="24"/>
      <c r="M17" s="14"/>
      <c r="N17" s="23"/>
      <c r="O17" s="23"/>
      <c r="P17" s="14"/>
      <c r="Q17" s="14"/>
      <c r="R17" s="5"/>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488" t="s">
        <v>2659</v>
      </c>
      <c r="C19" s="488"/>
      <c r="D19" s="321">
        <v>19409000</v>
      </c>
      <c r="E19" s="333" t="s">
        <v>4372</v>
      </c>
      <c r="F19" s="334"/>
      <c r="G19" s="334"/>
      <c r="H19" s="335"/>
      <c r="I19" s="6"/>
      <c r="J19" s="13"/>
      <c r="K19" s="13"/>
      <c r="L19" s="14"/>
      <c r="M19" s="14"/>
      <c r="N19" s="13"/>
      <c r="O19" s="129"/>
      <c r="P19" s="14"/>
      <c r="Q19" s="14"/>
    </row>
    <row r="20" spans="1:18" ht="15.75">
      <c r="A20" s="6"/>
      <c r="B20" s="490"/>
      <c r="C20" s="490"/>
      <c r="D20" s="6"/>
      <c r="E20" s="6"/>
      <c r="F20" s="6"/>
      <c r="G20" s="6"/>
      <c r="H20" s="6"/>
      <c r="I20" s="6"/>
      <c r="J20" s="13"/>
      <c r="K20" s="13"/>
      <c r="L20" s="14"/>
      <c r="M20" s="14"/>
      <c r="N20" s="13"/>
      <c r="O20" s="13"/>
      <c r="P20" s="14"/>
      <c r="Q20" s="14"/>
      <c r="R20" s="5"/>
    </row>
    <row r="21" spans="1:18" ht="50.1" customHeight="1">
      <c r="A21" s="6"/>
      <c r="B21" s="484" t="s">
        <v>24</v>
      </c>
      <c r="C21" s="485"/>
      <c r="D21" s="485"/>
      <c r="E21" s="485"/>
      <c r="F21" s="485"/>
      <c r="G21" s="485"/>
      <c r="H21" s="485"/>
      <c r="I21" s="485"/>
      <c r="J21" s="485"/>
      <c r="K21" s="485"/>
      <c r="L21" s="485"/>
      <c r="M21" s="485"/>
      <c r="N21" s="485"/>
      <c r="O21" s="485"/>
      <c r="P21" s="485"/>
      <c r="Q21" s="486"/>
      <c r="R21" s="5"/>
    </row>
    <row r="22" spans="1:18" ht="50.1" customHeight="1">
      <c r="A22" s="6"/>
      <c r="B22" s="479"/>
      <c r="C22" s="479"/>
      <c r="D22" s="142" t="s">
        <v>25</v>
      </c>
      <c r="E22" s="142" t="s">
        <v>26</v>
      </c>
      <c r="F22" s="142" t="s">
        <v>27</v>
      </c>
      <c r="G22" s="142" t="s">
        <v>28</v>
      </c>
      <c r="H22" s="142" t="s">
        <v>29</v>
      </c>
      <c r="I22" s="142" t="s">
        <v>30</v>
      </c>
      <c r="J22" s="143" t="s">
        <v>31</v>
      </c>
      <c r="K22" s="143" t="s">
        <v>32</v>
      </c>
      <c r="L22" s="142" t="s">
        <v>33</v>
      </c>
      <c r="M22" s="142" t="s">
        <v>34</v>
      </c>
      <c r="N22" s="143" t="s">
        <v>35</v>
      </c>
      <c r="O22" s="143" t="s">
        <v>36</v>
      </c>
      <c r="P22" s="142" t="s">
        <v>37</v>
      </c>
      <c r="Q22" s="142" t="s">
        <v>38</v>
      </c>
      <c r="R22" s="5"/>
    </row>
    <row r="23" spans="1:18" ht="150" customHeight="1">
      <c r="B23" s="479" t="s">
        <v>39</v>
      </c>
      <c r="C23" s="479"/>
      <c r="D23" s="149" t="s">
        <v>4248</v>
      </c>
      <c r="E23" s="149" t="s">
        <v>1574</v>
      </c>
      <c r="F23" s="150" t="s">
        <v>1575</v>
      </c>
      <c r="G23" s="32" t="s">
        <v>42</v>
      </c>
      <c r="H23" s="32" t="s">
        <v>43</v>
      </c>
      <c r="I23" s="114" t="s">
        <v>1576</v>
      </c>
      <c r="J23" s="151">
        <v>12</v>
      </c>
      <c r="K23" s="151">
        <v>12</v>
      </c>
      <c r="L23" s="32" t="s">
        <v>45</v>
      </c>
      <c r="M23" s="152" t="s">
        <v>46</v>
      </c>
      <c r="N23" s="153">
        <v>100</v>
      </c>
      <c r="O23" s="151">
        <v>12</v>
      </c>
      <c r="P23" s="149" t="s">
        <v>1577</v>
      </c>
      <c r="Q23" s="149"/>
      <c r="R23" s="5"/>
    </row>
    <row r="24" spans="1:18" ht="150" customHeight="1">
      <c r="B24" s="479" t="s">
        <v>48</v>
      </c>
      <c r="C24" s="479"/>
      <c r="D24" s="149" t="s">
        <v>4249</v>
      </c>
      <c r="E24" s="149" t="s">
        <v>1578</v>
      </c>
      <c r="F24" s="150" t="s">
        <v>1579</v>
      </c>
      <c r="G24" s="32" t="s">
        <v>42</v>
      </c>
      <c r="H24" s="32" t="s">
        <v>43</v>
      </c>
      <c r="I24" s="114" t="s">
        <v>1580</v>
      </c>
      <c r="J24" s="151">
        <v>12</v>
      </c>
      <c r="K24" s="151">
        <v>12</v>
      </c>
      <c r="L24" s="32" t="s">
        <v>45</v>
      </c>
      <c r="M24" s="152" t="s">
        <v>46</v>
      </c>
      <c r="N24" s="153">
        <v>100</v>
      </c>
      <c r="O24" s="151">
        <v>12</v>
      </c>
      <c r="P24" s="103" t="s">
        <v>1581</v>
      </c>
      <c r="Q24" s="149" t="s">
        <v>1582</v>
      </c>
      <c r="R24" s="5"/>
    </row>
    <row r="25" spans="1:18" ht="150" customHeight="1">
      <c r="B25" s="479" t="s">
        <v>55</v>
      </c>
      <c r="C25" s="479"/>
      <c r="D25" s="149" t="s">
        <v>1583</v>
      </c>
      <c r="E25" s="149" t="s">
        <v>1584</v>
      </c>
      <c r="F25" s="150" t="s">
        <v>1585</v>
      </c>
      <c r="G25" s="32" t="s">
        <v>42</v>
      </c>
      <c r="H25" s="32" t="s">
        <v>59</v>
      </c>
      <c r="I25" s="114" t="s">
        <v>1586</v>
      </c>
      <c r="J25" s="151">
        <v>12</v>
      </c>
      <c r="K25" s="151">
        <v>12</v>
      </c>
      <c r="L25" s="32" t="s">
        <v>61</v>
      </c>
      <c r="M25" s="152" t="s">
        <v>46</v>
      </c>
      <c r="N25" s="153">
        <v>100</v>
      </c>
      <c r="O25" s="151">
        <v>12</v>
      </c>
      <c r="P25" s="103" t="s">
        <v>1581</v>
      </c>
      <c r="Q25" s="108" t="s">
        <v>1587</v>
      </c>
      <c r="R25" s="5"/>
    </row>
    <row r="26" spans="1:18" ht="150" customHeight="1">
      <c r="B26" s="479" t="s">
        <v>64</v>
      </c>
      <c r="C26" s="479"/>
      <c r="D26" s="108" t="s">
        <v>1588</v>
      </c>
      <c r="E26" s="149" t="s">
        <v>1589</v>
      </c>
      <c r="F26" s="150" t="s">
        <v>1590</v>
      </c>
      <c r="G26" s="32" t="s">
        <v>42</v>
      </c>
      <c r="H26" s="32" t="s">
        <v>59</v>
      </c>
      <c r="I26" s="114" t="s">
        <v>1591</v>
      </c>
      <c r="J26" s="151">
        <v>9600</v>
      </c>
      <c r="K26" s="151">
        <v>9600</v>
      </c>
      <c r="L26" s="32" t="s">
        <v>61</v>
      </c>
      <c r="M26" s="152" t="s">
        <v>46</v>
      </c>
      <c r="N26" s="153">
        <v>100</v>
      </c>
      <c r="O26" s="151">
        <v>9600</v>
      </c>
      <c r="P26" s="103" t="s">
        <v>1581</v>
      </c>
      <c r="Q26" s="108" t="s">
        <v>1592</v>
      </c>
      <c r="R26" s="5"/>
    </row>
    <row r="27" spans="1:18" ht="150" customHeight="1">
      <c r="B27" s="479" t="s">
        <v>71</v>
      </c>
      <c r="C27" s="479"/>
      <c r="D27" s="108" t="s">
        <v>1593</v>
      </c>
      <c r="E27" s="149" t="s">
        <v>1594</v>
      </c>
      <c r="F27" s="150" t="s">
        <v>1594</v>
      </c>
      <c r="G27" s="32" t="s">
        <v>42</v>
      </c>
      <c r="H27" s="32" t="s">
        <v>59</v>
      </c>
      <c r="I27" s="114" t="s">
        <v>1595</v>
      </c>
      <c r="J27" s="151">
        <v>200</v>
      </c>
      <c r="K27" s="151">
        <v>200</v>
      </c>
      <c r="L27" s="32" t="s">
        <v>61</v>
      </c>
      <c r="M27" s="152" t="s">
        <v>46</v>
      </c>
      <c r="N27" s="153">
        <v>100</v>
      </c>
      <c r="O27" s="151">
        <v>200</v>
      </c>
      <c r="P27" s="103" t="s">
        <v>1581</v>
      </c>
      <c r="Q27" s="108" t="s">
        <v>1596</v>
      </c>
      <c r="R27" s="5"/>
    </row>
    <row r="28" spans="1:18" ht="150" customHeight="1">
      <c r="B28" s="479" t="s">
        <v>77</v>
      </c>
      <c r="C28" s="479"/>
      <c r="D28" s="108" t="s">
        <v>1597</v>
      </c>
      <c r="E28" s="149" t="s">
        <v>1598</v>
      </c>
      <c r="F28" s="150" t="s">
        <v>1599</v>
      </c>
      <c r="G28" s="32" t="s">
        <v>42</v>
      </c>
      <c r="H28" s="32" t="s">
        <v>59</v>
      </c>
      <c r="I28" s="114" t="s">
        <v>1600</v>
      </c>
      <c r="J28" s="151">
        <v>12</v>
      </c>
      <c r="K28" s="151">
        <v>12</v>
      </c>
      <c r="L28" s="32" t="s">
        <v>61</v>
      </c>
      <c r="M28" s="152" t="s">
        <v>46</v>
      </c>
      <c r="N28" s="153">
        <v>100</v>
      </c>
      <c r="O28" s="151">
        <v>12</v>
      </c>
      <c r="P28" s="103" t="s">
        <v>1581</v>
      </c>
      <c r="Q28" s="108" t="s">
        <v>1601</v>
      </c>
      <c r="R28" s="5"/>
    </row>
    <row r="29" spans="1:18" ht="150" customHeight="1">
      <c r="B29" s="479" t="s">
        <v>83</v>
      </c>
      <c r="C29" s="479"/>
      <c r="D29" s="108" t="s">
        <v>1602</v>
      </c>
      <c r="E29" s="149" t="s">
        <v>1603</v>
      </c>
      <c r="F29" s="150" t="s">
        <v>1604</v>
      </c>
      <c r="G29" s="32" t="s">
        <v>42</v>
      </c>
      <c r="H29" s="32" t="s">
        <v>59</v>
      </c>
      <c r="I29" s="114" t="s">
        <v>1605</v>
      </c>
      <c r="J29" s="151">
        <v>120</v>
      </c>
      <c r="K29" s="151">
        <v>120</v>
      </c>
      <c r="L29" s="32" t="s">
        <v>61</v>
      </c>
      <c r="M29" s="152" t="s">
        <v>46</v>
      </c>
      <c r="N29" s="153">
        <v>100</v>
      </c>
      <c r="O29" s="151">
        <v>120</v>
      </c>
      <c r="P29" s="103" t="s">
        <v>1581</v>
      </c>
      <c r="Q29" s="108" t="s">
        <v>1606</v>
      </c>
      <c r="R29" s="5"/>
    </row>
    <row r="30" spans="1:18" ht="150" customHeight="1">
      <c r="B30" s="479" t="s">
        <v>90</v>
      </c>
      <c r="C30" s="479"/>
      <c r="D30" s="108" t="s">
        <v>1607</v>
      </c>
      <c r="E30" s="149" t="s">
        <v>1608</v>
      </c>
      <c r="F30" s="150" t="s">
        <v>1609</v>
      </c>
      <c r="G30" s="32" t="s">
        <v>42</v>
      </c>
      <c r="H30" s="32" t="s">
        <v>59</v>
      </c>
      <c r="I30" s="114" t="s">
        <v>1610</v>
      </c>
      <c r="J30" s="151">
        <v>30000</v>
      </c>
      <c r="K30" s="151">
        <v>30000</v>
      </c>
      <c r="L30" s="32" t="s">
        <v>61</v>
      </c>
      <c r="M30" s="152" t="s">
        <v>46</v>
      </c>
      <c r="N30" s="153">
        <v>100</v>
      </c>
      <c r="O30" s="151">
        <v>30000</v>
      </c>
      <c r="P30" s="103" t="s">
        <v>1581</v>
      </c>
      <c r="Q30" s="108" t="s">
        <v>1611</v>
      </c>
      <c r="R30" s="5"/>
    </row>
    <row r="31" spans="1:18" ht="150" customHeight="1">
      <c r="B31" s="479" t="s">
        <v>97</v>
      </c>
      <c r="C31" s="479"/>
      <c r="D31" s="108" t="s">
        <v>1612</v>
      </c>
      <c r="E31" s="149" t="s">
        <v>1613</v>
      </c>
      <c r="F31" s="150" t="s">
        <v>1614</v>
      </c>
      <c r="G31" s="32" t="s">
        <v>42</v>
      </c>
      <c r="H31" s="32" t="s">
        <v>59</v>
      </c>
      <c r="I31" s="114" t="s">
        <v>1615</v>
      </c>
      <c r="J31" s="151">
        <v>2500</v>
      </c>
      <c r="K31" s="151">
        <v>2500</v>
      </c>
      <c r="L31" s="32" t="s">
        <v>61</v>
      </c>
      <c r="M31" s="152" t="s">
        <v>46</v>
      </c>
      <c r="N31" s="153">
        <v>100</v>
      </c>
      <c r="O31" s="151">
        <v>2500</v>
      </c>
      <c r="P31" s="103" t="s">
        <v>1581</v>
      </c>
      <c r="Q31" s="108" t="s">
        <v>1616</v>
      </c>
      <c r="R31" s="5"/>
    </row>
    <row r="32" spans="1:18" ht="150" customHeight="1">
      <c r="B32" s="479" t="s">
        <v>104</v>
      </c>
      <c r="C32" s="479"/>
      <c r="D32" s="108" t="s">
        <v>1617</v>
      </c>
      <c r="E32" s="149" t="s">
        <v>1618</v>
      </c>
      <c r="F32" s="150" t="s">
        <v>1619</v>
      </c>
      <c r="G32" s="32" t="s">
        <v>42</v>
      </c>
      <c r="H32" s="32" t="s">
        <v>59</v>
      </c>
      <c r="I32" s="114" t="s">
        <v>1620</v>
      </c>
      <c r="J32" s="151">
        <v>240</v>
      </c>
      <c r="K32" s="151">
        <v>240</v>
      </c>
      <c r="L32" s="32" t="s">
        <v>61</v>
      </c>
      <c r="M32" s="152" t="s">
        <v>46</v>
      </c>
      <c r="N32" s="153">
        <v>100</v>
      </c>
      <c r="O32" s="151">
        <v>240</v>
      </c>
      <c r="P32" s="103" t="s">
        <v>1581</v>
      </c>
      <c r="Q32" s="108" t="s">
        <v>1621</v>
      </c>
      <c r="R32" s="5"/>
    </row>
    <row r="33" spans="2:18" ht="150" customHeight="1">
      <c r="B33" s="479" t="s">
        <v>331</v>
      </c>
      <c r="C33" s="479"/>
      <c r="D33" s="108" t="s">
        <v>1622</v>
      </c>
      <c r="E33" s="149" t="s">
        <v>1623</v>
      </c>
      <c r="F33" s="150" t="s">
        <v>1624</v>
      </c>
      <c r="G33" s="32" t="s">
        <v>240</v>
      </c>
      <c r="H33" s="32" t="s">
        <v>59</v>
      </c>
      <c r="I33" s="114" t="s">
        <v>1625</v>
      </c>
      <c r="J33" s="151">
        <v>3400</v>
      </c>
      <c r="K33" s="151">
        <v>3400</v>
      </c>
      <c r="L33" s="32" t="s">
        <v>61</v>
      </c>
      <c r="M33" s="152" t="s">
        <v>52</v>
      </c>
      <c r="N33" s="153">
        <v>0</v>
      </c>
      <c r="O33" s="151">
        <v>3400</v>
      </c>
      <c r="P33" s="103" t="s">
        <v>1581</v>
      </c>
      <c r="Q33" s="108" t="s">
        <v>1626</v>
      </c>
      <c r="R33" s="5"/>
    </row>
    <row r="34" spans="2:18" ht="150" customHeight="1">
      <c r="B34" s="479" t="s">
        <v>337</v>
      </c>
      <c r="C34" s="479"/>
      <c r="D34" s="108" t="s">
        <v>1627</v>
      </c>
      <c r="E34" s="149" t="s">
        <v>1628</v>
      </c>
      <c r="F34" s="150" t="s">
        <v>1629</v>
      </c>
      <c r="G34" s="32" t="s">
        <v>42</v>
      </c>
      <c r="H34" s="32" t="s">
        <v>59</v>
      </c>
      <c r="I34" s="114" t="s">
        <v>1630</v>
      </c>
      <c r="J34" s="151">
        <v>120</v>
      </c>
      <c r="K34" s="151">
        <v>120</v>
      </c>
      <c r="L34" s="32" t="s">
        <v>61</v>
      </c>
      <c r="M34" s="152" t="s">
        <v>46</v>
      </c>
      <c r="N34" s="153">
        <v>100</v>
      </c>
      <c r="O34" s="151">
        <v>120</v>
      </c>
      <c r="P34" s="103" t="s">
        <v>1581</v>
      </c>
      <c r="Q34" s="108" t="s">
        <v>1631</v>
      </c>
      <c r="R34" s="5"/>
    </row>
    <row r="35" spans="2:18" ht="150" customHeight="1">
      <c r="B35" s="479" t="s">
        <v>343</v>
      </c>
      <c r="C35" s="479"/>
      <c r="D35" s="108" t="s">
        <v>1632</v>
      </c>
      <c r="E35" s="149" t="s">
        <v>1633</v>
      </c>
      <c r="F35" s="150" t="s">
        <v>1634</v>
      </c>
      <c r="G35" s="32" t="s">
        <v>42</v>
      </c>
      <c r="H35" s="32" t="s">
        <v>59</v>
      </c>
      <c r="I35" s="114" t="s">
        <v>1635</v>
      </c>
      <c r="J35" s="151">
        <v>12</v>
      </c>
      <c r="K35" s="151">
        <v>12</v>
      </c>
      <c r="L35" s="32" t="s">
        <v>61</v>
      </c>
      <c r="M35" s="152" t="s">
        <v>46</v>
      </c>
      <c r="N35" s="153">
        <v>100</v>
      </c>
      <c r="O35" s="151">
        <v>12</v>
      </c>
      <c r="P35" s="103" t="s">
        <v>1581</v>
      </c>
      <c r="Q35" s="108" t="s">
        <v>1636</v>
      </c>
      <c r="R35" s="5"/>
    </row>
    <row r="36" spans="2:18" ht="150" customHeight="1">
      <c r="B36" s="479" t="s">
        <v>956</v>
      </c>
      <c r="C36" s="479"/>
      <c r="D36" s="108" t="s">
        <v>1637</v>
      </c>
      <c r="E36" s="149" t="s">
        <v>1638</v>
      </c>
      <c r="F36" s="150" t="s">
        <v>1639</v>
      </c>
      <c r="G36" s="32" t="s">
        <v>42</v>
      </c>
      <c r="H36" s="32" t="s">
        <v>59</v>
      </c>
      <c r="I36" s="114" t="s">
        <v>1635</v>
      </c>
      <c r="J36" s="151">
        <v>24</v>
      </c>
      <c r="K36" s="151">
        <v>24</v>
      </c>
      <c r="L36" s="32" t="s">
        <v>61</v>
      </c>
      <c r="M36" s="152" t="s">
        <v>46</v>
      </c>
      <c r="N36" s="153">
        <v>100</v>
      </c>
      <c r="O36" s="151">
        <v>24</v>
      </c>
      <c r="P36" s="103" t="s">
        <v>1581</v>
      </c>
      <c r="Q36" s="108" t="s">
        <v>1640</v>
      </c>
      <c r="R36" s="5"/>
    </row>
    <row r="37" spans="2:18" ht="150" customHeight="1">
      <c r="B37" s="479" t="s">
        <v>962</v>
      </c>
      <c r="C37" s="479"/>
      <c r="D37" s="108" t="s">
        <v>1641</v>
      </c>
      <c r="E37" s="149" t="s">
        <v>1642</v>
      </c>
      <c r="F37" s="150" t="s">
        <v>1643</v>
      </c>
      <c r="G37" s="32" t="s">
        <v>42</v>
      </c>
      <c r="H37" s="32" t="s">
        <v>59</v>
      </c>
      <c r="I37" s="114" t="s">
        <v>1635</v>
      </c>
      <c r="J37" s="151">
        <v>1500</v>
      </c>
      <c r="K37" s="151">
        <v>1500</v>
      </c>
      <c r="L37" s="32" t="s">
        <v>61</v>
      </c>
      <c r="M37" s="152" t="s">
        <v>46</v>
      </c>
      <c r="N37" s="153">
        <v>100</v>
      </c>
      <c r="O37" s="151">
        <v>1500</v>
      </c>
      <c r="P37" s="103" t="s">
        <v>1581</v>
      </c>
      <c r="Q37" s="108" t="s">
        <v>1644</v>
      </c>
      <c r="R37" s="5"/>
    </row>
    <row r="38" spans="2:18" ht="150" customHeight="1">
      <c r="B38" s="479" t="s">
        <v>967</v>
      </c>
      <c r="C38" s="479"/>
      <c r="D38" s="108" t="s">
        <v>1645</v>
      </c>
      <c r="E38" s="149" t="s">
        <v>1646</v>
      </c>
      <c r="F38" s="150" t="s">
        <v>1647</v>
      </c>
      <c r="G38" s="32" t="s">
        <v>42</v>
      </c>
      <c r="H38" s="32" t="s">
        <v>59</v>
      </c>
      <c r="I38" s="114" t="s">
        <v>1635</v>
      </c>
      <c r="J38" s="151">
        <v>240</v>
      </c>
      <c r="K38" s="151">
        <v>240</v>
      </c>
      <c r="L38" s="32" t="s">
        <v>61</v>
      </c>
      <c r="M38" s="152" t="s">
        <v>46</v>
      </c>
      <c r="N38" s="153">
        <v>100</v>
      </c>
      <c r="O38" s="151">
        <v>240</v>
      </c>
      <c r="P38" s="103" t="s">
        <v>1581</v>
      </c>
      <c r="Q38" s="108" t="s">
        <v>1648</v>
      </c>
      <c r="R38" s="5"/>
    </row>
    <row r="39" spans="2:18" ht="150" customHeight="1">
      <c r="B39" s="479" t="s">
        <v>1649</v>
      </c>
      <c r="C39" s="479"/>
      <c r="D39" s="108" t="s">
        <v>1650</v>
      </c>
      <c r="E39" s="149" t="s">
        <v>1651</v>
      </c>
      <c r="F39" s="150" t="s">
        <v>1647</v>
      </c>
      <c r="G39" s="32" t="s">
        <v>42</v>
      </c>
      <c r="H39" s="32" t="s">
        <v>59</v>
      </c>
      <c r="I39" s="114" t="s">
        <v>1635</v>
      </c>
      <c r="J39" s="151">
        <v>120</v>
      </c>
      <c r="K39" s="151">
        <v>120</v>
      </c>
      <c r="L39" s="32" t="s">
        <v>61</v>
      </c>
      <c r="M39" s="152" t="s">
        <v>46</v>
      </c>
      <c r="N39" s="153">
        <v>100</v>
      </c>
      <c r="O39" s="151">
        <v>120</v>
      </c>
      <c r="P39" s="103" t="s">
        <v>1581</v>
      </c>
      <c r="Q39" s="149" t="s">
        <v>1652</v>
      </c>
      <c r="R39" s="5"/>
    </row>
    <row r="40" spans="2:18" ht="150" customHeight="1">
      <c r="B40" s="479" t="s">
        <v>1653</v>
      </c>
      <c r="C40" s="479"/>
      <c r="D40" s="108" t="s">
        <v>1654</v>
      </c>
      <c r="E40" s="149" t="s">
        <v>1655</v>
      </c>
      <c r="F40" s="150" t="s">
        <v>1656</v>
      </c>
      <c r="G40" s="32" t="s">
        <v>42</v>
      </c>
      <c r="H40" s="32" t="s">
        <v>59</v>
      </c>
      <c r="I40" s="114" t="s">
        <v>1635</v>
      </c>
      <c r="J40" s="151">
        <v>12</v>
      </c>
      <c r="K40" s="151">
        <v>12</v>
      </c>
      <c r="L40" s="32" t="s">
        <v>61</v>
      </c>
      <c r="M40" s="152" t="s">
        <v>46</v>
      </c>
      <c r="N40" s="153">
        <v>100</v>
      </c>
      <c r="O40" s="151">
        <v>12</v>
      </c>
      <c r="P40" s="103" t="s">
        <v>1581</v>
      </c>
      <c r="Q40" s="149" t="s">
        <v>1657</v>
      </c>
      <c r="R40" s="5"/>
    </row>
    <row r="41" spans="2:18" ht="150" customHeight="1">
      <c r="B41" s="479" t="s">
        <v>1658</v>
      </c>
      <c r="C41" s="479"/>
      <c r="D41" s="149" t="s">
        <v>1659</v>
      </c>
      <c r="E41" s="149" t="s">
        <v>1660</v>
      </c>
      <c r="F41" s="150" t="s">
        <v>1661</v>
      </c>
      <c r="G41" s="32" t="s">
        <v>42</v>
      </c>
      <c r="H41" s="32" t="s">
        <v>59</v>
      </c>
      <c r="I41" s="114" t="s">
        <v>1662</v>
      </c>
      <c r="J41" s="151">
        <v>1</v>
      </c>
      <c r="K41" s="151">
        <v>1</v>
      </c>
      <c r="L41" s="32" t="s">
        <v>61</v>
      </c>
      <c r="M41" s="152" t="s">
        <v>46</v>
      </c>
      <c r="N41" s="153">
        <v>100</v>
      </c>
      <c r="O41" s="151">
        <v>1</v>
      </c>
      <c r="P41" s="103" t="s">
        <v>1581</v>
      </c>
      <c r="Q41" s="149" t="s">
        <v>1663</v>
      </c>
      <c r="R41" s="5"/>
    </row>
    <row r="42" spans="2:18" ht="150" customHeight="1">
      <c r="B42" s="479" t="s">
        <v>111</v>
      </c>
      <c r="C42" s="479"/>
      <c r="D42" s="149" t="s">
        <v>1664</v>
      </c>
      <c r="E42" s="149" t="s">
        <v>1665</v>
      </c>
      <c r="F42" s="150" t="s">
        <v>1666</v>
      </c>
      <c r="G42" s="32" t="s">
        <v>42</v>
      </c>
      <c r="H42" s="32" t="s">
        <v>59</v>
      </c>
      <c r="I42" s="114" t="s">
        <v>1667</v>
      </c>
      <c r="J42" s="151" t="s">
        <v>1668</v>
      </c>
      <c r="K42" s="151" t="s">
        <v>1668</v>
      </c>
      <c r="L42" s="32" t="s">
        <v>61</v>
      </c>
      <c r="M42" s="152" t="s">
        <v>46</v>
      </c>
      <c r="N42" s="153">
        <v>100</v>
      </c>
      <c r="O42" s="151" t="s">
        <v>1668</v>
      </c>
      <c r="P42" s="103" t="s">
        <v>1581</v>
      </c>
      <c r="Q42" s="108" t="s">
        <v>1582</v>
      </c>
      <c r="R42" s="5"/>
    </row>
    <row r="43" spans="2:18" ht="150" customHeight="1">
      <c r="B43" s="479" t="s">
        <v>118</v>
      </c>
      <c r="C43" s="479"/>
      <c r="D43" s="108" t="s">
        <v>1669</v>
      </c>
      <c r="E43" s="149" t="s">
        <v>1670</v>
      </c>
      <c r="F43" s="150" t="s">
        <v>1671</v>
      </c>
      <c r="G43" s="32" t="s">
        <v>42</v>
      </c>
      <c r="H43" s="32" t="s">
        <v>59</v>
      </c>
      <c r="I43" s="114" t="s">
        <v>1672</v>
      </c>
      <c r="J43" s="151">
        <v>100</v>
      </c>
      <c r="K43" s="151">
        <v>100</v>
      </c>
      <c r="L43" s="32" t="s">
        <v>61</v>
      </c>
      <c r="M43" s="152" t="s">
        <v>46</v>
      </c>
      <c r="N43" s="153">
        <v>100</v>
      </c>
      <c r="O43" s="151">
        <v>100</v>
      </c>
      <c r="P43" s="103" t="s">
        <v>1581</v>
      </c>
      <c r="Q43" s="108" t="s">
        <v>1673</v>
      </c>
      <c r="R43" s="5"/>
    </row>
    <row r="44" spans="2:18" ht="150" customHeight="1">
      <c r="B44" s="479" t="s">
        <v>125</v>
      </c>
      <c r="C44" s="479"/>
      <c r="D44" s="108" t="s">
        <v>1674</v>
      </c>
      <c r="E44" s="149" t="s">
        <v>1675</v>
      </c>
      <c r="F44" s="150" t="s">
        <v>1676</v>
      </c>
      <c r="G44" s="32" t="s">
        <v>42</v>
      </c>
      <c r="H44" s="32" t="s">
        <v>59</v>
      </c>
      <c r="I44" s="114" t="s">
        <v>1672</v>
      </c>
      <c r="J44" s="151">
        <v>120</v>
      </c>
      <c r="K44" s="151">
        <v>120</v>
      </c>
      <c r="L44" s="32" t="s">
        <v>61</v>
      </c>
      <c r="M44" s="152" t="s">
        <v>46</v>
      </c>
      <c r="N44" s="153">
        <v>100</v>
      </c>
      <c r="O44" s="151">
        <v>120</v>
      </c>
      <c r="P44" s="103" t="s">
        <v>1581</v>
      </c>
      <c r="Q44" s="108" t="s">
        <v>1673</v>
      </c>
      <c r="R44" s="5"/>
    </row>
    <row r="45" spans="2:18" ht="150" customHeight="1">
      <c r="B45" s="479" t="s">
        <v>131</v>
      </c>
      <c r="C45" s="479"/>
      <c r="D45" s="108" t="s">
        <v>1677</v>
      </c>
      <c r="E45" s="149" t="s">
        <v>1678</v>
      </c>
      <c r="F45" s="150" t="s">
        <v>1679</v>
      </c>
      <c r="G45" s="32" t="s">
        <v>42</v>
      </c>
      <c r="H45" s="32" t="s">
        <v>59</v>
      </c>
      <c r="I45" s="114" t="s">
        <v>1680</v>
      </c>
      <c r="J45" s="151">
        <v>3600</v>
      </c>
      <c r="K45" s="151">
        <v>3600</v>
      </c>
      <c r="L45" s="32" t="s">
        <v>61</v>
      </c>
      <c r="M45" s="152" t="s">
        <v>46</v>
      </c>
      <c r="N45" s="153">
        <v>100</v>
      </c>
      <c r="O45" s="151">
        <v>3600</v>
      </c>
      <c r="P45" s="103" t="s">
        <v>1581</v>
      </c>
      <c r="Q45" s="149" t="s">
        <v>1681</v>
      </c>
      <c r="R45" s="5"/>
    </row>
    <row r="46" spans="2:18" ht="150" customHeight="1">
      <c r="B46" s="479" t="s">
        <v>365</v>
      </c>
      <c r="C46" s="479"/>
      <c r="D46" s="108" t="s">
        <v>1682</v>
      </c>
      <c r="E46" s="149" t="s">
        <v>1683</v>
      </c>
      <c r="F46" s="150" t="s">
        <v>1684</v>
      </c>
      <c r="G46" s="32" t="s">
        <v>42</v>
      </c>
      <c r="H46" s="32" t="s">
        <v>59</v>
      </c>
      <c r="I46" s="114" t="s">
        <v>1685</v>
      </c>
      <c r="J46" s="151">
        <v>120</v>
      </c>
      <c r="K46" s="151">
        <v>120</v>
      </c>
      <c r="L46" s="32" t="s">
        <v>61</v>
      </c>
      <c r="M46" s="152" t="s">
        <v>46</v>
      </c>
      <c r="N46" s="153">
        <v>100</v>
      </c>
      <c r="O46" s="151">
        <v>120</v>
      </c>
      <c r="P46" s="103" t="s">
        <v>1581</v>
      </c>
      <c r="Q46" s="149" t="s">
        <v>1686</v>
      </c>
      <c r="R46" s="5"/>
    </row>
    <row r="47" spans="2:18" ht="150" customHeight="1">
      <c r="B47" s="479" t="s">
        <v>138</v>
      </c>
      <c r="C47" s="479"/>
      <c r="D47" s="149" t="s">
        <v>1687</v>
      </c>
      <c r="E47" s="149" t="s">
        <v>1385</v>
      </c>
      <c r="F47" s="150" t="s">
        <v>1688</v>
      </c>
      <c r="G47" s="32" t="s">
        <v>42</v>
      </c>
      <c r="H47" s="32" t="s">
        <v>59</v>
      </c>
      <c r="I47" s="114" t="s">
        <v>1689</v>
      </c>
      <c r="J47" s="151">
        <v>12</v>
      </c>
      <c r="K47" s="151">
        <v>12</v>
      </c>
      <c r="L47" s="32" t="s">
        <v>61</v>
      </c>
      <c r="M47" s="152" t="s">
        <v>46</v>
      </c>
      <c r="N47" s="153">
        <v>100</v>
      </c>
      <c r="O47" s="151">
        <v>12</v>
      </c>
      <c r="P47" s="103" t="s">
        <v>1581</v>
      </c>
      <c r="Q47" s="149" t="s">
        <v>1587</v>
      </c>
      <c r="R47" s="5"/>
    </row>
    <row r="48" spans="2:18" ht="150" customHeight="1">
      <c r="B48" s="479" t="s">
        <v>1690</v>
      </c>
      <c r="C48" s="479"/>
      <c r="D48" s="108" t="s">
        <v>1691</v>
      </c>
      <c r="E48" s="149" t="s">
        <v>1692</v>
      </c>
      <c r="F48" s="150" t="s">
        <v>1693</v>
      </c>
      <c r="G48" s="32" t="s">
        <v>42</v>
      </c>
      <c r="H48" s="32" t="s">
        <v>59</v>
      </c>
      <c r="I48" s="114" t="s">
        <v>1689</v>
      </c>
      <c r="J48" s="151">
        <v>12</v>
      </c>
      <c r="K48" s="151">
        <v>12</v>
      </c>
      <c r="L48" s="32" t="s">
        <v>61</v>
      </c>
      <c r="M48" s="152" t="s">
        <v>46</v>
      </c>
      <c r="N48" s="153">
        <v>100</v>
      </c>
      <c r="O48" s="151">
        <v>12</v>
      </c>
      <c r="P48" s="103" t="s">
        <v>1581</v>
      </c>
      <c r="Q48" s="149" t="s">
        <v>1694</v>
      </c>
      <c r="R48" s="5"/>
    </row>
    <row r="49" spans="1:19" ht="150" customHeight="1">
      <c r="B49" s="479" t="s">
        <v>151</v>
      </c>
      <c r="C49" s="479"/>
      <c r="D49" s="108" t="s">
        <v>1695</v>
      </c>
      <c r="E49" s="154" t="s">
        <v>1696</v>
      </c>
      <c r="F49" s="150" t="s">
        <v>1697</v>
      </c>
      <c r="G49" s="32" t="s">
        <v>42</v>
      </c>
      <c r="H49" s="32" t="s">
        <v>59</v>
      </c>
      <c r="I49" s="114" t="s">
        <v>1635</v>
      </c>
      <c r="J49" s="151">
        <v>120</v>
      </c>
      <c r="K49" s="151">
        <v>120</v>
      </c>
      <c r="L49" s="32" t="s">
        <v>61</v>
      </c>
      <c r="M49" s="152" t="s">
        <v>46</v>
      </c>
      <c r="N49" s="153">
        <v>100</v>
      </c>
      <c r="O49" s="151">
        <v>120</v>
      </c>
      <c r="P49" s="103" t="s">
        <v>1581</v>
      </c>
      <c r="Q49" s="149" t="s">
        <v>1698</v>
      </c>
      <c r="R49" s="5"/>
    </row>
    <row r="50" spans="1:19" ht="150" customHeight="1">
      <c r="B50" s="479" t="s">
        <v>155</v>
      </c>
      <c r="C50" s="479"/>
      <c r="D50" s="108" t="s">
        <v>1699</v>
      </c>
      <c r="E50" s="149" t="s">
        <v>1700</v>
      </c>
      <c r="F50" s="150" t="s">
        <v>1701</v>
      </c>
      <c r="G50" s="32" t="s">
        <v>42</v>
      </c>
      <c r="H50" s="32" t="s">
        <v>59</v>
      </c>
      <c r="I50" s="114" t="s">
        <v>1702</v>
      </c>
      <c r="J50" s="151">
        <v>1200</v>
      </c>
      <c r="K50" s="151">
        <v>1200</v>
      </c>
      <c r="L50" s="32" t="s">
        <v>61</v>
      </c>
      <c r="M50" s="152" t="s">
        <v>46</v>
      </c>
      <c r="N50" s="153">
        <v>100</v>
      </c>
      <c r="O50" s="151">
        <v>1200</v>
      </c>
      <c r="P50" s="103" t="s">
        <v>1581</v>
      </c>
      <c r="Q50" s="149" t="s">
        <v>1703</v>
      </c>
      <c r="R50" s="5"/>
    </row>
    <row r="51" spans="1:19" ht="150" customHeight="1">
      <c r="B51" s="479" t="s">
        <v>1704</v>
      </c>
      <c r="C51" s="479"/>
      <c r="D51" s="108" t="s">
        <v>1705</v>
      </c>
      <c r="E51" s="149" t="s">
        <v>1706</v>
      </c>
      <c r="F51" s="150" t="s">
        <v>1707</v>
      </c>
      <c r="G51" s="32" t="s">
        <v>42</v>
      </c>
      <c r="H51" s="32" t="s">
        <v>59</v>
      </c>
      <c r="I51" s="114" t="s">
        <v>1689</v>
      </c>
      <c r="J51" s="151">
        <v>80</v>
      </c>
      <c r="K51" s="151">
        <v>80</v>
      </c>
      <c r="L51" s="32" t="s">
        <v>61</v>
      </c>
      <c r="M51" s="152" t="s">
        <v>46</v>
      </c>
      <c r="N51" s="153">
        <v>100</v>
      </c>
      <c r="O51" s="151">
        <v>80</v>
      </c>
      <c r="P51" s="103" t="s">
        <v>1581</v>
      </c>
      <c r="Q51" s="149" t="s">
        <v>1694</v>
      </c>
      <c r="R51" s="5"/>
    </row>
    <row r="52" spans="1:19" ht="150" customHeight="1">
      <c r="B52" s="479" t="s">
        <v>1708</v>
      </c>
      <c r="C52" s="479"/>
      <c r="D52" s="108" t="s">
        <v>1709</v>
      </c>
      <c r="E52" s="149" t="s">
        <v>1710</v>
      </c>
      <c r="F52" s="150" t="s">
        <v>1711</v>
      </c>
      <c r="G52" s="32" t="s">
        <v>42</v>
      </c>
      <c r="H52" s="32" t="s">
        <v>59</v>
      </c>
      <c r="I52" s="114" t="s">
        <v>1689</v>
      </c>
      <c r="J52" s="151">
        <v>100</v>
      </c>
      <c r="K52" s="151">
        <v>100</v>
      </c>
      <c r="L52" s="32" t="s">
        <v>61</v>
      </c>
      <c r="M52" s="152" t="s">
        <v>46</v>
      </c>
      <c r="N52" s="153">
        <v>100</v>
      </c>
      <c r="O52" s="151">
        <v>100</v>
      </c>
      <c r="P52" s="103" t="s">
        <v>1581</v>
      </c>
      <c r="Q52" s="149" t="s">
        <v>1694</v>
      </c>
      <c r="R52" s="5"/>
    </row>
    <row r="53" spans="1:19" ht="150" customHeight="1">
      <c r="B53" s="479" t="s">
        <v>1712</v>
      </c>
      <c r="C53" s="479"/>
      <c r="D53" s="108" t="s">
        <v>1713</v>
      </c>
      <c r="E53" s="149" t="s">
        <v>1714</v>
      </c>
      <c r="F53" s="150" t="s">
        <v>1715</v>
      </c>
      <c r="G53" s="32" t="s">
        <v>42</v>
      </c>
      <c r="H53" s="32" t="s">
        <v>59</v>
      </c>
      <c r="I53" s="114" t="s">
        <v>1716</v>
      </c>
      <c r="J53" s="151">
        <v>12</v>
      </c>
      <c r="K53" s="151">
        <v>12</v>
      </c>
      <c r="L53" s="32" t="s">
        <v>61</v>
      </c>
      <c r="M53" s="152" t="s">
        <v>46</v>
      </c>
      <c r="N53" s="153">
        <v>100</v>
      </c>
      <c r="O53" s="151">
        <v>12</v>
      </c>
      <c r="P53" s="103" t="s">
        <v>1581</v>
      </c>
      <c r="Q53" s="149" t="s">
        <v>1694</v>
      </c>
      <c r="R53" s="5"/>
    </row>
    <row r="54" spans="1:19" ht="150" customHeight="1">
      <c r="B54" s="479" t="s">
        <v>1717</v>
      </c>
      <c r="C54" s="479"/>
      <c r="D54" s="108" t="s">
        <v>1718</v>
      </c>
      <c r="E54" s="149" t="s">
        <v>1719</v>
      </c>
      <c r="F54" s="150" t="s">
        <v>1693</v>
      </c>
      <c r="G54" s="32" t="s">
        <v>42</v>
      </c>
      <c r="H54" s="32" t="s">
        <v>59</v>
      </c>
      <c r="I54" s="114" t="s">
        <v>1689</v>
      </c>
      <c r="J54" s="151">
        <v>120</v>
      </c>
      <c r="K54" s="151">
        <v>120</v>
      </c>
      <c r="L54" s="32" t="s">
        <v>61</v>
      </c>
      <c r="M54" s="152" t="s">
        <v>46</v>
      </c>
      <c r="N54" s="153">
        <v>100</v>
      </c>
      <c r="O54" s="151">
        <v>120</v>
      </c>
      <c r="P54" s="103" t="s">
        <v>1581</v>
      </c>
      <c r="Q54" s="149" t="s">
        <v>1694</v>
      </c>
      <c r="R54" s="5"/>
    </row>
    <row r="55" spans="1:19">
      <c r="B55" s="1"/>
      <c r="C55" s="2"/>
      <c r="D55" s="1"/>
      <c r="E55" s="1"/>
      <c r="F55" s="1"/>
      <c r="G55" s="1"/>
      <c r="H55" s="1"/>
      <c r="R55" s="5"/>
    </row>
    <row r="56" spans="1:19" s="5" customFormat="1" ht="20.100000000000001" customHeight="1">
      <c r="A56" s="30"/>
      <c r="B56" s="148" t="s">
        <v>162</v>
      </c>
      <c r="C56" s="341" t="s">
        <v>163</v>
      </c>
      <c r="D56" s="342"/>
      <c r="E56" s="342"/>
      <c r="F56" s="342"/>
      <c r="G56" s="342"/>
      <c r="H56" s="343"/>
      <c r="I56" s="35"/>
      <c r="J56" s="40"/>
      <c r="K56" s="40"/>
      <c r="L56" s="35"/>
      <c r="M56" s="35"/>
      <c r="N56" s="41"/>
      <c r="O56" s="41"/>
      <c r="P56" s="35"/>
      <c r="Q56" s="35"/>
      <c r="R56" s="35"/>
      <c r="S56" s="35"/>
    </row>
    <row r="57" spans="1:19" s="5" customFormat="1" ht="20.100000000000001" customHeight="1">
      <c r="A57" s="30"/>
      <c r="B57" s="148" t="s">
        <v>164</v>
      </c>
      <c r="C57" s="341" t="s">
        <v>565</v>
      </c>
      <c r="D57" s="342"/>
      <c r="E57" s="342"/>
      <c r="F57" s="342"/>
      <c r="G57" s="342"/>
      <c r="H57" s="343"/>
      <c r="I57" s="35"/>
      <c r="J57" s="40"/>
      <c r="K57" s="40"/>
      <c r="L57" s="35"/>
      <c r="M57" s="35"/>
      <c r="N57" s="41"/>
      <c r="O57" s="41"/>
      <c r="P57" s="35"/>
      <c r="Q57" s="35"/>
      <c r="R57" s="35"/>
      <c r="S57" s="35"/>
    </row>
    <row r="58" spans="1:19" s="5" customFormat="1" ht="20.100000000000001" customHeight="1">
      <c r="A58" s="30"/>
      <c r="B58" s="148" t="s">
        <v>165</v>
      </c>
      <c r="C58" s="341" t="s">
        <v>166</v>
      </c>
      <c r="D58" s="342"/>
      <c r="E58" s="342"/>
      <c r="F58" s="342"/>
      <c r="G58" s="342"/>
      <c r="H58" s="343"/>
      <c r="I58" s="35"/>
      <c r="J58" s="40"/>
      <c r="K58" s="40"/>
      <c r="L58" s="35"/>
      <c r="M58" s="35"/>
      <c r="N58" s="41"/>
      <c r="O58" s="41"/>
      <c r="P58" s="35"/>
      <c r="Q58" s="35"/>
      <c r="R58" s="35"/>
      <c r="S58" s="35"/>
    </row>
    <row r="59" spans="1:19" s="5" customFormat="1" ht="20.100000000000001" customHeight="1">
      <c r="A59" s="30"/>
      <c r="B59" s="148" t="s">
        <v>167</v>
      </c>
      <c r="C59" s="341" t="s">
        <v>168</v>
      </c>
      <c r="D59" s="342"/>
      <c r="E59" s="342"/>
      <c r="F59" s="342"/>
      <c r="G59" s="342"/>
      <c r="H59" s="343"/>
      <c r="I59" s="35"/>
      <c r="J59" s="40"/>
      <c r="K59" s="40"/>
      <c r="L59" s="35"/>
      <c r="M59" s="35"/>
      <c r="N59" s="41"/>
      <c r="O59" s="41"/>
      <c r="P59" s="35"/>
      <c r="Q59" s="35"/>
      <c r="R59" s="35"/>
      <c r="S59" s="35"/>
    </row>
    <row r="60" spans="1:19" s="5" customFormat="1" ht="20.100000000000001" customHeight="1">
      <c r="A60" s="30"/>
      <c r="B60" s="148" t="s">
        <v>169</v>
      </c>
      <c r="C60" s="341" t="s">
        <v>170</v>
      </c>
      <c r="D60" s="342"/>
      <c r="E60" s="342"/>
      <c r="F60" s="342"/>
      <c r="G60" s="342"/>
      <c r="H60" s="343"/>
      <c r="I60" s="35"/>
      <c r="J60" s="40"/>
      <c r="K60" s="40"/>
      <c r="L60" s="35"/>
      <c r="M60" s="35"/>
      <c r="N60" s="41"/>
      <c r="O60" s="41"/>
      <c r="P60" s="35"/>
      <c r="Q60" s="35"/>
      <c r="R60" s="35"/>
      <c r="S60" s="35"/>
    </row>
    <row r="61" spans="1:19" s="5" customFormat="1" ht="20.100000000000001" customHeight="1">
      <c r="A61" s="30"/>
      <c r="B61" s="148" t="s">
        <v>171</v>
      </c>
      <c r="C61" s="349" t="s">
        <v>1720</v>
      </c>
      <c r="D61" s="350"/>
      <c r="E61" s="350"/>
      <c r="F61" s="350"/>
      <c r="G61" s="350"/>
      <c r="H61" s="351"/>
      <c r="I61" s="35"/>
      <c r="J61" s="40"/>
      <c r="K61" s="40"/>
      <c r="L61" s="35"/>
      <c r="M61" s="35"/>
      <c r="N61" s="41"/>
      <c r="O61" s="41"/>
      <c r="P61" s="35"/>
      <c r="Q61" s="35"/>
      <c r="R61" s="35"/>
      <c r="S61" s="35"/>
    </row>
    <row r="62" spans="1:19" s="5" customFormat="1" ht="20.100000000000001" customHeight="1">
      <c r="A62" s="30"/>
      <c r="B62" s="148" t="s">
        <v>173</v>
      </c>
      <c r="C62" s="341" t="s">
        <v>1567</v>
      </c>
      <c r="D62" s="342"/>
      <c r="E62" s="342"/>
      <c r="F62" s="342"/>
      <c r="G62" s="342"/>
      <c r="H62" s="343"/>
      <c r="I62" s="35"/>
      <c r="J62" s="40"/>
      <c r="K62" s="40"/>
      <c r="L62" s="35"/>
      <c r="M62" s="35"/>
      <c r="N62" s="41"/>
      <c r="O62" s="41"/>
      <c r="P62" s="35"/>
      <c r="Q62" s="35"/>
      <c r="R62" s="35"/>
      <c r="S62" s="35"/>
    </row>
    <row r="63" spans="1:19" s="5" customFormat="1" ht="20.100000000000001" customHeight="1">
      <c r="A63" s="30"/>
      <c r="B63" s="29"/>
      <c r="C63" s="29"/>
      <c r="D63" s="35"/>
      <c r="E63" s="35"/>
      <c r="F63" s="35"/>
      <c r="G63" s="35"/>
      <c r="H63" s="35"/>
      <c r="I63" s="35"/>
      <c r="J63" s="40"/>
      <c r="K63" s="40"/>
      <c r="L63" s="35"/>
      <c r="M63" s="35"/>
      <c r="N63" s="41"/>
      <c r="O63" s="41"/>
      <c r="P63" s="35"/>
      <c r="Q63" s="35"/>
      <c r="R63" s="35"/>
      <c r="S63" s="35"/>
    </row>
    <row r="64" spans="1:19" s="5" customFormat="1" ht="20.100000000000001" customHeight="1">
      <c r="A64" s="30"/>
      <c r="B64" s="337" t="s">
        <v>175</v>
      </c>
      <c r="C64" s="338"/>
      <c r="D64" s="338"/>
      <c r="E64" s="338"/>
      <c r="F64" s="338"/>
      <c r="G64" s="338"/>
      <c r="H64" s="339"/>
      <c r="J64" s="42"/>
      <c r="K64" s="42"/>
      <c r="N64" s="42"/>
      <c r="O64" s="118"/>
    </row>
    <row r="65" spans="2:8">
      <c r="B65" s="1"/>
      <c r="C65" s="2"/>
      <c r="D65" s="1"/>
      <c r="E65" s="1"/>
      <c r="F65" s="1"/>
      <c r="G65" s="1"/>
      <c r="H65" s="1"/>
    </row>
  </sheetData>
  <mergeCells count="78">
    <mergeCell ref="B3:C3"/>
    <mergeCell ref="D3:H3"/>
    <mergeCell ref="B4:C4"/>
    <mergeCell ref="D4:H4"/>
    <mergeCell ref="B5:C5"/>
    <mergeCell ref="D5:H5"/>
    <mergeCell ref="B6:C6"/>
    <mergeCell ref="D6:H6"/>
    <mergeCell ref="B7:C7"/>
    <mergeCell ref="D7:H7"/>
    <mergeCell ref="B8:C8"/>
    <mergeCell ref="D8:H8"/>
    <mergeCell ref="A10:A11"/>
    <mergeCell ref="B10:C10"/>
    <mergeCell ref="D10:H10"/>
    <mergeCell ref="B11:C11"/>
    <mergeCell ref="D11:H11"/>
    <mergeCell ref="E19:H19"/>
    <mergeCell ref="B16:C16"/>
    <mergeCell ref="D16:H16"/>
    <mergeCell ref="B17:C17"/>
    <mergeCell ref="B9:C9"/>
    <mergeCell ref="D9:H9"/>
    <mergeCell ref="B19:C19"/>
    <mergeCell ref="A14:A17"/>
    <mergeCell ref="B14:C14"/>
    <mergeCell ref="D14:H14"/>
    <mergeCell ref="B15:C15"/>
    <mergeCell ref="D15:H15"/>
    <mergeCell ref="D17:H17"/>
    <mergeCell ref="A12:A13"/>
    <mergeCell ref="B12:C12"/>
    <mergeCell ref="D12:H12"/>
    <mergeCell ref="B13:C13"/>
    <mergeCell ref="D13:H13"/>
    <mergeCell ref="B20:C20"/>
    <mergeCell ref="B33:C33"/>
    <mergeCell ref="B22:C22"/>
    <mergeCell ref="B23:C23"/>
    <mergeCell ref="B24:C24"/>
    <mergeCell ref="B25:C25"/>
    <mergeCell ref="B26:C26"/>
    <mergeCell ref="B27:C27"/>
    <mergeCell ref="B28:C28"/>
    <mergeCell ref="B29:C29"/>
    <mergeCell ref="B30:C30"/>
    <mergeCell ref="B31:C31"/>
    <mergeCell ref="B32:C32"/>
    <mergeCell ref="B21:Q21"/>
    <mergeCell ref="B45:C45"/>
    <mergeCell ref="B34:C34"/>
    <mergeCell ref="B35:C35"/>
    <mergeCell ref="B36:C36"/>
    <mergeCell ref="B37:C37"/>
    <mergeCell ref="B38:C38"/>
    <mergeCell ref="B39:C39"/>
    <mergeCell ref="B40:C40"/>
    <mergeCell ref="B41:C41"/>
    <mergeCell ref="B42:C42"/>
    <mergeCell ref="B43:C43"/>
    <mergeCell ref="B44:C44"/>
    <mergeCell ref="C58:H58"/>
    <mergeCell ref="B46:C46"/>
    <mergeCell ref="B47:C47"/>
    <mergeCell ref="B48:C48"/>
    <mergeCell ref="B49:C49"/>
    <mergeCell ref="B50:C50"/>
    <mergeCell ref="B51:C51"/>
    <mergeCell ref="B52:C52"/>
    <mergeCell ref="B53:C53"/>
    <mergeCell ref="B54:C54"/>
    <mergeCell ref="C56:H56"/>
    <mergeCell ref="C57:H57"/>
    <mergeCell ref="C59:H59"/>
    <mergeCell ref="C60:H60"/>
    <mergeCell ref="C61:H61"/>
    <mergeCell ref="C62:H62"/>
    <mergeCell ref="B64:H64"/>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topLeftCell="A4" zoomScale="55" zoomScaleNormal="55" workbookViewId="0">
      <selection activeCell="D8" sqref="D8:H8"/>
    </sheetView>
  </sheetViews>
  <sheetFormatPr baseColWidth="10" defaultColWidth="0" defaultRowHeight="15.75" customHeight="1" zeroHeight="1"/>
  <cols>
    <col min="1" max="1" width="15.7109375" style="156" customWidth="1"/>
    <col min="2" max="2" width="70.28515625" style="146" bestFit="1" customWidth="1"/>
    <col min="3" max="3" width="15.7109375" style="147" customWidth="1"/>
    <col min="4" max="5" width="35.7109375" style="146" customWidth="1"/>
    <col min="6" max="6" width="56.5703125" style="146" customWidth="1"/>
    <col min="7" max="10" width="35.7109375" style="146" customWidth="1"/>
    <col min="11" max="12" width="35.7109375" style="157" customWidth="1"/>
    <col min="13" max="13" width="35.7109375" style="146" customWidth="1"/>
    <col min="14" max="15" width="35.7109375" style="157" customWidth="1"/>
    <col min="16" max="17" width="35.7109375" style="146" customWidth="1"/>
    <col min="18" max="18" width="11.42578125" customWidth="1"/>
    <col min="19" max="19" width="0" hidden="1" customWidth="1"/>
    <col min="20" max="16384" width="11.42578125" hidden="1"/>
  </cols>
  <sheetData>
    <row r="1" spans="1:18" ht="15">
      <c r="A1" s="99"/>
      <c r="B1" s="49"/>
      <c r="C1" s="50"/>
      <c r="D1" s="49"/>
      <c r="E1" s="49"/>
      <c r="F1" s="49"/>
      <c r="G1" s="49"/>
      <c r="H1" s="49"/>
      <c r="I1" s="49"/>
      <c r="J1" s="51"/>
      <c r="K1" s="127"/>
      <c r="L1" s="127"/>
      <c r="M1" s="51"/>
      <c r="N1" s="127"/>
      <c r="O1" s="127"/>
      <c r="P1" s="51"/>
      <c r="Q1" s="51"/>
      <c r="R1" s="43"/>
    </row>
    <row r="2" spans="1:18">
      <c r="A2" s="6"/>
      <c r="B2" s="7"/>
      <c r="C2" s="8"/>
      <c r="D2" s="6"/>
      <c r="E2" s="6"/>
      <c r="F2" s="9"/>
      <c r="G2" s="9"/>
      <c r="H2" s="9"/>
      <c r="I2" s="9"/>
      <c r="J2" s="12"/>
      <c r="K2" s="16"/>
      <c r="L2" s="10"/>
      <c r="M2" s="12"/>
      <c r="N2" s="13"/>
      <c r="O2" s="13"/>
      <c r="P2" s="14"/>
      <c r="Q2" s="14"/>
      <c r="R2" s="43"/>
    </row>
    <row r="3" spans="1:18" ht="20.100000000000001" customHeight="1">
      <c r="A3" s="14"/>
      <c r="B3" s="479" t="s">
        <v>0</v>
      </c>
      <c r="C3" s="479"/>
      <c r="D3" s="404" t="s">
        <v>1</v>
      </c>
      <c r="E3" s="404"/>
      <c r="F3" s="404"/>
      <c r="G3" s="404"/>
      <c r="H3" s="404"/>
      <c r="I3" s="15"/>
      <c r="J3" s="4"/>
      <c r="K3" s="16"/>
      <c r="L3" s="155"/>
      <c r="M3" s="14"/>
      <c r="N3" s="13"/>
      <c r="O3" s="13"/>
      <c r="P3" s="14"/>
      <c r="Q3" s="14"/>
      <c r="R3" s="43"/>
    </row>
    <row r="4" spans="1:18" ht="20.100000000000001" customHeight="1">
      <c r="A4" s="14"/>
      <c r="B4" s="479" t="s">
        <v>2</v>
      </c>
      <c r="C4" s="479"/>
      <c r="D4" s="366" t="s">
        <v>2809</v>
      </c>
      <c r="E4" s="366"/>
      <c r="F4" s="366"/>
      <c r="G4" s="366"/>
      <c r="H4" s="366"/>
      <c r="I4" s="6"/>
      <c r="J4" s="14"/>
      <c r="K4" s="13"/>
      <c r="L4" s="13"/>
      <c r="M4" s="14"/>
      <c r="N4" s="13"/>
      <c r="O4" s="13"/>
      <c r="P4" s="14"/>
      <c r="Q4" s="14"/>
      <c r="R4" s="43"/>
    </row>
    <row r="5" spans="1:18" ht="20.100000000000001" customHeight="1">
      <c r="A5" s="14"/>
      <c r="B5" s="479" t="s">
        <v>3</v>
      </c>
      <c r="C5" s="479"/>
      <c r="D5" s="366" t="s">
        <v>1471</v>
      </c>
      <c r="E5" s="366"/>
      <c r="F5" s="366"/>
      <c r="G5" s="366"/>
      <c r="H5" s="366"/>
      <c r="I5" s="6"/>
      <c r="J5" s="4"/>
      <c r="K5" s="3"/>
      <c r="L5" s="13"/>
      <c r="M5" s="14"/>
      <c r="N5" s="18"/>
      <c r="O5" s="18"/>
      <c r="P5" s="14"/>
      <c r="Q5" s="14"/>
      <c r="R5" s="43"/>
    </row>
    <row r="6" spans="1:18" ht="20.100000000000001" customHeight="1">
      <c r="A6" s="14"/>
      <c r="B6" s="479" t="s">
        <v>5</v>
      </c>
      <c r="C6" s="479"/>
      <c r="D6" s="366" t="s">
        <v>1472</v>
      </c>
      <c r="E6" s="366"/>
      <c r="F6" s="366"/>
      <c r="G6" s="366"/>
      <c r="H6" s="366"/>
      <c r="I6" s="19"/>
      <c r="J6" s="21"/>
      <c r="K6" s="20"/>
      <c r="L6" s="20"/>
      <c r="M6" s="14"/>
      <c r="N6" s="18"/>
      <c r="O6" s="18"/>
      <c r="P6" s="14"/>
      <c r="Q6" s="14"/>
      <c r="R6" s="43"/>
    </row>
    <row r="7" spans="1:18" ht="20.100000000000001" customHeight="1">
      <c r="A7" s="14"/>
      <c r="B7" s="479" t="s">
        <v>7</v>
      </c>
      <c r="C7" s="479"/>
      <c r="D7" s="366" t="s">
        <v>1239</v>
      </c>
      <c r="E7" s="366"/>
      <c r="F7" s="366"/>
      <c r="G7" s="366"/>
      <c r="H7" s="366"/>
      <c r="I7" s="19"/>
      <c r="J7" s="21"/>
      <c r="K7" s="20"/>
      <c r="L7" s="20"/>
      <c r="M7" s="14"/>
      <c r="N7" s="18"/>
      <c r="O7" s="18"/>
      <c r="P7" s="14"/>
      <c r="Q7" s="14"/>
      <c r="R7" s="43"/>
    </row>
    <row r="8" spans="1:18" ht="20.100000000000001" customHeight="1">
      <c r="A8" s="14"/>
      <c r="B8" s="479" t="s">
        <v>9</v>
      </c>
      <c r="C8" s="479"/>
      <c r="D8" s="366" t="s">
        <v>1721</v>
      </c>
      <c r="E8" s="366"/>
      <c r="F8" s="366"/>
      <c r="G8" s="366"/>
      <c r="H8" s="366"/>
      <c r="I8" s="19"/>
      <c r="J8" s="21"/>
      <c r="K8" s="20"/>
      <c r="L8" s="20"/>
      <c r="M8" s="14"/>
      <c r="N8" s="13"/>
      <c r="O8" s="13"/>
      <c r="P8" s="14"/>
      <c r="Q8" s="14"/>
      <c r="R8" s="43"/>
    </row>
    <row r="9" spans="1:18" ht="20.100000000000001" customHeight="1">
      <c r="A9" s="14"/>
      <c r="B9" s="492" t="s">
        <v>10</v>
      </c>
      <c r="C9" s="492"/>
      <c r="D9" s="366" t="s">
        <v>1722</v>
      </c>
      <c r="E9" s="366"/>
      <c r="F9" s="366"/>
      <c r="G9" s="366"/>
      <c r="H9" s="366"/>
      <c r="I9" s="22"/>
      <c r="J9" s="24"/>
      <c r="K9" s="23"/>
      <c r="L9" s="23"/>
      <c r="M9" s="24"/>
      <c r="N9" s="23"/>
      <c r="O9" s="23"/>
      <c r="P9" s="14"/>
      <c r="Q9" s="14"/>
      <c r="R9" s="43"/>
    </row>
    <row r="10" spans="1:18" ht="50.1" customHeight="1">
      <c r="A10" s="489" t="s">
        <v>1277</v>
      </c>
      <c r="B10" s="479" t="s">
        <v>12</v>
      </c>
      <c r="C10" s="479"/>
      <c r="D10" s="366" t="s">
        <v>281</v>
      </c>
      <c r="E10" s="366"/>
      <c r="F10" s="366"/>
      <c r="G10" s="366"/>
      <c r="H10" s="366"/>
      <c r="I10" s="22"/>
      <c r="J10" s="24"/>
      <c r="K10" s="23"/>
      <c r="L10" s="23"/>
      <c r="M10" s="24"/>
      <c r="N10" s="23"/>
      <c r="O10" s="23"/>
      <c r="P10" s="25"/>
      <c r="Q10" s="14"/>
      <c r="R10" s="43"/>
    </row>
    <row r="11" spans="1:18" ht="50.1" customHeight="1">
      <c r="A11" s="489"/>
      <c r="B11" s="479" t="s">
        <v>14</v>
      </c>
      <c r="C11" s="479"/>
      <c r="D11" s="366" t="s">
        <v>1723</v>
      </c>
      <c r="E11" s="366"/>
      <c r="F11" s="366"/>
      <c r="G11" s="366"/>
      <c r="H11" s="366"/>
      <c r="I11" s="22"/>
      <c r="J11" s="24"/>
      <c r="K11" s="23"/>
      <c r="L11" s="23"/>
      <c r="M11" s="24"/>
      <c r="N11" s="23"/>
      <c r="O11" s="23"/>
      <c r="P11" s="14"/>
      <c r="Q11" s="14"/>
      <c r="R11" s="43"/>
    </row>
    <row r="12" spans="1:18" ht="50.1" customHeight="1">
      <c r="A12" s="489" t="s">
        <v>1278</v>
      </c>
      <c r="B12" s="479" t="s">
        <v>16</v>
      </c>
      <c r="C12" s="479"/>
      <c r="D12" s="366" t="s">
        <v>1724</v>
      </c>
      <c r="E12" s="366"/>
      <c r="F12" s="366"/>
      <c r="G12" s="366"/>
      <c r="H12" s="366"/>
      <c r="I12" s="22"/>
      <c r="J12" s="24"/>
      <c r="K12" s="23"/>
      <c r="L12" s="23"/>
      <c r="M12" s="24"/>
      <c r="N12" s="23"/>
      <c r="O12" s="23"/>
      <c r="P12" s="14"/>
      <c r="Q12" s="14"/>
      <c r="R12" s="43"/>
    </row>
    <row r="13" spans="1:18" ht="50.1" customHeight="1">
      <c r="A13" s="489"/>
      <c r="B13" s="479" t="s">
        <v>18</v>
      </c>
      <c r="C13" s="479"/>
      <c r="D13" s="366" t="s">
        <v>1725</v>
      </c>
      <c r="E13" s="366"/>
      <c r="F13" s="366"/>
      <c r="G13" s="366"/>
      <c r="H13" s="366"/>
      <c r="I13" s="22"/>
      <c r="J13" s="24"/>
      <c r="K13" s="23"/>
      <c r="L13" s="23"/>
      <c r="M13" s="24"/>
      <c r="N13" s="23"/>
      <c r="O13" s="23"/>
      <c r="P13" s="14"/>
      <c r="Q13" s="14"/>
      <c r="R13" s="43"/>
    </row>
    <row r="14" spans="1:18" ht="50.1" customHeight="1">
      <c r="A14" s="489" t="s">
        <v>1279</v>
      </c>
      <c r="B14" s="479" t="s">
        <v>20</v>
      </c>
      <c r="C14" s="479"/>
      <c r="D14" s="366" t="s">
        <v>1477</v>
      </c>
      <c r="E14" s="366"/>
      <c r="F14" s="366"/>
      <c r="G14" s="366"/>
      <c r="H14" s="366"/>
      <c r="I14" s="112"/>
      <c r="J14" s="24"/>
      <c r="K14" s="23"/>
      <c r="L14" s="23"/>
      <c r="M14" s="24"/>
      <c r="N14" s="23"/>
      <c r="O14" s="23"/>
      <c r="P14" s="14"/>
      <c r="Q14" s="14"/>
      <c r="R14" s="43"/>
    </row>
    <row r="15" spans="1:18" ht="50.1" customHeight="1">
      <c r="A15" s="489"/>
      <c r="B15" s="479" t="s">
        <v>22</v>
      </c>
      <c r="C15" s="479"/>
      <c r="D15" s="366" t="s">
        <v>1726</v>
      </c>
      <c r="E15" s="366"/>
      <c r="F15" s="366"/>
      <c r="G15" s="366"/>
      <c r="H15" s="366"/>
      <c r="I15" s="112"/>
      <c r="J15" s="24"/>
      <c r="K15" s="23"/>
      <c r="L15" s="23"/>
      <c r="M15" s="24"/>
      <c r="N15" s="23"/>
      <c r="O15" s="23"/>
      <c r="P15" s="14"/>
      <c r="Q15" s="14"/>
      <c r="R15" s="43"/>
    </row>
    <row r="16" spans="1:18" ht="50.1" customHeight="1">
      <c r="A16" s="489"/>
      <c r="B16" s="479" t="s">
        <v>573</v>
      </c>
      <c r="C16" s="479"/>
      <c r="D16" s="478" t="s">
        <v>1727</v>
      </c>
      <c r="E16" s="482"/>
      <c r="F16" s="482"/>
      <c r="G16" s="482"/>
      <c r="H16" s="483"/>
      <c r="I16" s="112"/>
      <c r="J16" s="24"/>
      <c r="K16" s="23"/>
      <c r="L16" s="23"/>
      <c r="M16" s="24"/>
      <c r="N16" s="23"/>
      <c r="O16" s="23"/>
      <c r="P16" s="14"/>
      <c r="Q16" s="14"/>
      <c r="R16" s="43"/>
    </row>
    <row r="17" spans="1:18" ht="50.1" customHeight="1">
      <c r="A17" s="489"/>
      <c r="B17" s="479" t="s">
        <v>1470</v>
      </c>
      <c r="C17" s="479"/>
      <c r="D17" s="366" t="s">
        <v>1728</v>
      </c>
      <c r="E17" s="366"/>
      <c r="F17" s="366"/>
      <c r="G17" s="366"/>
      <c r="H17" s="366"/>
      <c r="I17" s="112"/>
      <c r="J17" s="14"/>
      <c r="K17" s="13"/>
      <c r="L17" s="23"/>
      <c r="M17" s="14"/>
      <c r="N17" s="23"/>
      <c r="O17" s="23"/>
      <c r="P17" s="14"/>
      <c r="Q17" s="14"/>
      <c r="R17" s="43"/>
    </row>
    <row r="18" spans="1:18" s="43" customFormat="1">
      <c r="A18" s="6"/>
      <c r="B18" s="26"/>
      <c r="C18" s="26"/>
      <c r="D18" s="6"/>
      <c r="E18" s="6"/>
      <c r="F18" s="6"/>
      <c r="G18" s="6"/>
      <c r="H18" s="6"/>
      <c r="I18" s="6"/>
      <c r="J18" s="13"/>
      <c r="K18" s="13"/>
      <c r="L18" s="14"/>
      <c r="M18" s="14"/>
      <c r="N18" s="13"/>
      <c r="O18" s="129"/>
      <c r="P18" s="14"/>
      <c r="Q18" s="14"/>
    </row>
    <row r="19" spans="1:18" s="43" customFormat="1" ht="50.1" customHeight="1">
      <c r="A19" s="6"/>
      <c r="B19" s="488" t="s">
        <v>2659</v>
      </c>
      <c r="C19" s="488"/>
      <c r="D19" s="321">
        <v>11459635</v>
      </c>
      <c r="E19" s="333" t="s">
        <v>4373</v>
      </c>
      <c r="F19" s="334"/>
      <c r="G19" s="334"/>
      <c r="H19" s="335"/>
      <c r="I19" s="6"/>
      <c r="J19" s="13"/>
      <c r="K19" s="13"/>
      <c r="L19" s="14"/>
      <c r="M19" s="14"/>
      <c r="N19" s="13"/>
      <c r="O19" s="129"/>
      <c r="P19" s="14"/>
      <c r="Q19" s="14"/>
    </row>
    <row r="20" spans="1:18">
      <c r="A20" s="6"/>
      <c r="B20" s="26"/>
      <c r="C20" s="26"/>
      <c r="D20" s="6"/>
      <c r="E20" s="6"/>
      <c r="F20" s="6"/>
      <c r="G20" s="6"/>
      <c r="H20" s="6"/>
      <c r="I20" s="6"/>
      <c r="J20" s="14"/>
      <c r="K20" s="13"/>
      <c r="L20" s="13"/>
      <c r="M20" s="14"/>
      <c r="N20" s="13"/>
      <c r="O20" s="13"/>
      <c r="P20" s="14"/>
      <c r="Q20" s="14"/>
      <c r="R20" s="43"/>
    </row>
    <row r="21" spans="1:18" ht="50.1" customHeight="1">
      <c r="A21" s="6"/>
      <c r="B21" s="491" t="s">
        <v>24</v>
      </c>
      <c r="C21" s="491"/>
      <c r="D21" s="491"/>
      <c r="E21" s="491"/>
      <c r="F21" s="491"/>
      <c r="G21" s="491"/>
      <c r="H21" s="491"/>
      <c r="I21" s="491"/>
      <c r="J21" s="491"/>
      <c r="K21" s="491"/>
      <c r="L21" s="491"/>
      <c r="M21" s="491"/>
      <c r="N21" s="491"/>
      <c r="O21" s="491"/>
      <c r="P21" s="491"/>
      <c r="Q21" s="491"/>
      <c r="R21" s="43"/>
    </row>
    <row r="22" spans="1:18" ht="50.1" customHeight="1">
      <c r="A22" s="6"/>
      <c r="B22" s="487"/>
      <c r="C22" s="487"/>
      <c r="D22" s="142" t="s">
        <v>25</v>
      </c>
      <c r="E22" s="142" t="s">
        <v>26</v>
      </c>
      <c r="F22" s="142" t="s">
        <v>27</v>
      </c>
      <c r="G22" s="142" t="s">
        <v>28</v>
      </c>
      <c r="H22" s="142" t="s">
        <v>29</v>
      </c>
      <c r="I22" s="142" t="s">
        <v>30</v>
      </c>
      <c r="J22" s="143" t="s">
        <v>31</v>
      </c>
      <c r="K22" s="143" t="s">
        <v>32</v>
      </c>
      <c r="L22" s="142" t="s">
        <v>33</v>
      </c>
      <c r="M22" s="142" t="s">
        <v>34</v>
      </c>
      <c r="N22" s="143" t="s">
        <v>35</v>
      </c>
      <c r="O22" s="143" t="s">
        <v>36</v>
      </c>
      <c r="P22" s="142" t="s">
        <v>37</v>
      </c>
      <c r="Q22" s="142" t="s">
        <v>38</v>
      </c>
      <c r="R22" s="43"/>
    </row>
    <row r="23" spans="1:18" ht="150" customHeight="1">
      <c r="A23" s="6"/>
      <c r="B23" s="479" t="s">
        <v>39</v>
      </c>
      <c r="C23" s="479"/>
      <c r="D23" s="32" t="s">
        <v>4250</v>
      </c>
      <c r="E23" s="32" t="s">
        <v>1729</v>
      </c>
      <c r="F23" s="32" t="s">
        <v>1730</v>
      </c>
      <c r="G23" s="32" t="s">
        <v>42</v>
      </c>
      <c r="H23" s="32" t="s">
        <v>43</v>
      </c>
      <c r="I23" s="32" t="s">
        <v>1731</v>
      </c>
      <c r="J23" s="36">
        <v>332952</v>
      </c>
      <c r="K23" s="36">
        <v>332952</v>
      </c>
      <c r="L23" s="36" t="s">
        <v>45</v>
      </c>
      <c r="M23" s="32" t="s">
        <v>1732</v>
      </c>
      <c r="N23" s="144">
        <v>100</v>
      </c>
      <c r="O23" s="36">
        <v>332952</v>
      </c>
      <c r="P23" s="32" t="s">
        <v>1733</v>
      </c>
      <c r="Q23" s="32"/>
      <c r="R23" s="43"/>
    </row>
    <row r="24" spans="1:18" ht="150" customHeight="1">
      <c r="A24" s="6"/>
      <c r="B24" s="479" t="s">
        <v>48</v>
      </c>
      <c r="C24" s="479"/>
      <c r="D24" s="32" t="s">
        <v>4251</v>
      </c>
      <c r="E24" s="32" t="s">
        <v>1734</v>
      </c>
      <c r="F24" s="32" t="s">
        <v>1735</v>
      </c>
      <c r="G24" s="32" t="s">
        <v>42</v>
      </c>
      <c r="H24" s="32" t="s">
        <v>43</v>
      </c>
      <c r="I24" s="32" t="s">
        <v>1736</v>
      </c>
      <c r="J24" s="36">
        <v>3149</v>
      </c>
      <c r="K24" s="36">
        <v>3149</v>
      </c>
      <c r="L24" s="36" t="s">
        <v>45</v>
      </c>
      <c r="M24" s="32" t="s">
        <v>1732</v>
      </c>
      <c r="N24" s="144">
        <v>100</v>
      </c>
      <c r="O24" s="36">
        <v>3149</v>
      </c>
      <c r="P24" s="32" t="s">
        <v>1733</v>
      </c>
      <c r="Q24" s="32" t="s">
        <v>1737</v>
      </c>
      <c r="R24" s="43"/>
    </row>
    <row r="25" spans="1:18" ht="150" customHeight="1">
      <c r="A25" s="6"/>
      <c r="B25" s="479" t="s">
        <v>55</v>
      </c>
      <c r="C25" s="479"/>
      <c r="D25" s="32" t="s">
        <v>1738</v>
      </c>
      <c r="E25" s="32" t="s">
        <v>1739</v>
      </c>
      <c r="F25" s="32" t="s">
        <v>1740</v>
      </c>
      <c r="G25" s="32" t="s">
        <v>42</v>
      </c>
      <c r="H25" s="32" t="s">
        <v>59</v>
      </c>
      <c r="I25" s="32" t="s">
        <v>1741</v>
      </c>
      <c r="J25" s="36">
        <v>25000</v>
      </c>
      <c r="K25" s="36">
        <v>29270</v>
      </c>
      <c r="L25" s="36" t="s">
        <v>61</v>
      </c>
      <c r="M25" s="32" t="s">
        <v>1732</v>
      </c>
      <c r="N25" s="144">
        <v>85.41</v>
      </c>
      <c r="O25" s="36">
        <v>25000</v>
      </c>
      <c r="P25" s="32" t="s">
        <v>1733</v>
      </c>
      <c r="Q25" s="32" t="s">
        <v>1742</v>
      </c>
      <c r="R25" s="43"/>
    </row>
    <row r="26" spans="1:18" ht="150" customHeight="1">
      <c r="A26" s="6"/>
      <c r="B26" s="479" t="s">
        <v>64</v>
      </c>
      <c r="C26" s="479"/>
      <c r="D26" s="32" t="s">
        <v>1743</v>
      </c>
      <c r="E26" s="32" t="s">
        <v>1744</v>
      </c>
      <c r="F26" s="32" t="s">
        <v>1745</v>
      </c>
      <c r="G26" s="32" t="s">
        <v>42</v>
      </c>
      <c r="H26" s="32" t="s">
        <v>59</v>
      </c>
      <c r="I26" s="32" t="s">
        <v>1746</v>
      </c>
      <c r="J26" s="36">
        <v>20000</v>
      </c>
      <c r="K26" s="36">
        <v>20000</v>
      </c>
      <c r="L26" s="36" t="s">
        <v>61</v>
      </c>
      <c r="M26" s="32" t="s">
        <v>1732</v>
      </c>
      <c r="N26" s="144">
        <v>100</v>
      </c>
      <c r="O26" s="36">
        <v>20000</v>
      </c>
      <c r="P26" s="32" t="s">
        <v>1733</v>
      </c>
      <c r="Q26" s="32" t="s">
        <v>1747</v>
      </c>
      <c r="R26" s="43"/>
    </row>
    <row r="27" spans="1:18" ht="150" customHeight="1">
      <c r="A27" s="6"/>
      <c r="B27" s="479" t="s">
        <v>71</v>
      </c>
      <c r="C27" s="479"/>
      <c r="D27" s="32" t="s">
        <v>1748</v>
      </c>
      <c r="E27" s="32" t="s">
        <v>1749</v>
      </c>
      <c r="F27" s="32" t="s">
        <v>1750</v>
      </c>
      <c r="G27" s="32" t="s">
        <v>42</v>
      </c>
      <c r="H27" s="32" t="s">
        <v>59</v>
      </c>
      <c r="I27" s="32" t="s">
        <v>1751</v>
      </c>
      <c r="J27" s="36">
        <v>1000</v>
      </c>
      <c r="K27" s="36">
        <v>1000</v>
      </c>
      <c r="L27" s="36" t="s">
        <v>61</v>
      </c>
      <c r="M27" s="32" t="s">
        <v>1732</v>
      </c>
      <c r="N27" s="144">
        <v>100</v>
      </c>
      <c r="O27" s="36">
        <v>1000</v>
      </c>
      <c r="P27" s="32" t="s">
        <v>1733</v>
      </c>
      <c r="Q27" s="32" t="s">
        <v>1752</v>
      </c>
      <c r="R27" s="43"/>
    </row>
    <row r="28" spans="1:18" ht="150" customHeight="1">
      <c r="A28" s="6"/>
      <c r="B28" s="479" t="s">
        <v>77</v>
      </c>
      <c r="C28" s="479"/>
      <c r="D28" s="32" t="s">
        <v>1753</v>
      </c>
      <c r="E28" s="32" t="s">
        <v>1754</v>
      </c>
      <c r="F28" s="32" t="s">
        <v>1755</v>
      </c>
      <c r="G28" s="32" t="s">
        <v>42</v>
      </c>
      <c r="H28" s="32" t="s">
        <v>59</v>
      </c>
      <c r="I28" s="32" t="s">
        <v>1756</v>
      </c>
      <c r="J28" s="36">
        <v>20</v>
      </c>
      <c r="K28" s="36">
        <v>20</v>
      </c>
      <c r="L28" s="36" t="s">
        <v>61</v>
      </c>
      <c r="M28" s="32" t="s">
        <v>1732</v>
      </c>
      <c r="N28" s="144">
        <v>100</v>
      </c>
      <c r="O28" s="36">
        <v>20</v>
      </c>
      <c r="P28" s="32" t="s">
        <v>1733</v>
      </c>
      <c r="Q28" s="32" t="s">
        <v>1757</v>
      </c>
      <c r="R28" s="43"/>
    </row>
    <row r="29" spans="1:18" ht="150" customHeight="1">
      <c r="A29" s="6"/>
      <c r="B29" s="479" t="s">
        <v>111</v>
      </c>
      <c r="C29" s="479"/>
      <c r="D29" s="32" t="s">
        <v>1758</v>
      </c>
      <c r="E29" s="32" t="s">
        <v>1759</v>
      </c>
      <c r="F29" s="32" t="s">
        <v>1760</v>
      </c>
      <c r="G29" s="32" t="s">
        <v>42</v>
      </c>
      <c r="H29" s="32" t="s">
        <v>59</v>
      </c>
      <c r="I29" s="32" t="s">
        <v>1761</v>
      </c>
      <c r="J29" s="36">
        <v>2750</v>
      </c>
      <c r="K29" s="36">
        <v>2750</v>
      </c>
      <c r="L29" s="36" t="s">
        <v>61</v>
      </c>
      <c r="M29" s="32" t="s">
        <v>1732</v>
      </c>
      <c r="N29" s="144">
        <v>100</v>
      </c>
      <c r="O29" s="36">
        <v>2750</v>
      </c>
      <c r="P29" s="32" t="s">
        <v>1733</v>
      </c>
      <c r="Q29" s="32" t="s">
        <v>1762</v>
      </c>
      <c r="R29" s="43"/>
    </row>
    <row r="30" spans="1:18" ht="150" customHeight="1">
      <c r="A30" s="6"/>
      <c r="B30" s="479" t="s">
        <v>118</v>
      </c>
      <c r="C30" s="479"/>
      <c r="D30" s="32" t="s">
        <v>1763</v>
      </c>
      <c r="E30" s="32" t="s">
        <v>1764</v>
      </c>
      <c r="F30" s="32" t="s">
        <v>1765</v>
      </c>
      <c r="G30" s="32" t="s">
        <v>42</v>
      </c>
      <c r="H30" s="32" t="s">
        <v>59</v>
      </c>
      <c r="I30" s="32" t="s">
        <v>1766</v>
      </c>
      <c r="J30" s="36">
        <v>80</v>
      </c>
      <c r="K30" s="36">
        <v>80</v>
      </c>
      <c r="L30" s="36" t="s">
        <v>61</v>
      </c>
      <c r="M30" s="32" t="s">
        <v>1732</v>
      </c>
      <c r="N30" s="144">
        <v>100</v>
      </c>
      <c r="O30" s="36">
        <v>80</v>
      </c>
      <c r="P30" s="32" t="s">
        <v>1733</v>
      </c>
      <c r="Q30" s="32" t="s">
        <v>1767</v>
      </c>
      <c r="R30" s="43"/>
    </row>
    <row r="31" spans="1:18" ht="150" customHeight="1">
      <c r="A31" s="6"/>
      <c r="B31" s="479" t="s">
        <v>125</v>
      </c>
      <c r="C31" s="479"/>
      <c r="D31" s="32" t="s">
        <v>1768</v>
      </c>
      <c r="E31" s="32" t="s">
        <v>1769</v>
      </c>
      <c r="F31" s="32" t="s">
        <v>1770</v>
      </c>
      <c r="G31" s="32" t="s">
        <v>42</v>
      </c>
      <c r="H31" s="32" t="s">
        <v>59</v>
      </c>
      <c r="I31" s="32" t="s">
        <v>265</v>
      </c>
      <c r="J31" s="36">
        <v>250</v>
      </c>
      <c r="K31" s="36">
        <v>250</v>
      </c>
      <c r="L31" s="36" t="s">
        <v>61</v>
      </c>
      <c r="M31" s="32" t="s">
        <v>1732</v>
      </c>
      <c r="N31" s="144">
        <v>100</v>
      </c>
      <c r="O31" s="36">
        <v>250</v>
      </c>
      <c r="P31" s="32" t="s">
        <v>1733</v>
      </c>
      <c r="Q31" s="32" t="s">
        <v>1771</v>
      </c>
      <c r="R31" s="43"/>
    </row>
    <row r="32" spans="1:18" ht="150" customHeight="1">
      <c r="A32" s="6"/>
      <c r="B32" s="479" t="s">
        <v>131</v>
      </c>
      <c r="C32" s="479"/>
      <c r="D32" s="32" t="s">
        <v>1772</v>
      </c>
      <c r="E32" s="32" t="s">
        <v>1773</v>
      </c>
      <c r="F32" s="32" t="s">
        <v>1774</v>
      </c>
      <c r="G32" s="32" t="s">
        <v>42</v>
      </c>
      <c r="H32" s="32" t="s">
        <v>59</v>
      </c>
      <c r="I32" s="32" t="s">
        <v>1775</v>
      </c>
      <c r="J32" s="36">
        <v>2700</v>
      </c>
      <c r="K32" s="36">
        <v>2700</v>
      </c>
      <c r="L32" s="36" t="s">
        <v>61</v>
      </c>
      <c r="M32" s="32" t="s">
        <v>1732</v>
      </c>
      <c r="N32" s="144">
        <v>100</v>
      </c>
      <c r="O32" s="36">
        <v>2700</v>
      </c>
      <c r="P32" s="32" t="s">
        <v>1733</v>
      </c>
      <c r="Q32" s="32" t="s">
        <v>1776</v>
      </c>
      <c r="R32" s="43"/>
    </row>
    <row r="33" spans="1:18" ht="150" customHeight="1">
      <c r="A33" s="6"/>
      <c r="B33" s="479" t="s">
        <v>365</v>
      </c>
      <c r="C33" s="479"/>
      <c r="D33" s="32" t="s">
        <v>1777</v>
      </c>
      <c r="E33" s="32" t="s">
        <v>1778</v>
      </c>
      <c r="F33" s="32" t="s">
        <v>1779</v>
      </c>
      <c r="G33" s="32" t="s">
        <v>42</v>
      </c>
      <c r="H33" s="32" t="s">
        <v>59</v>
      </c>
      <c r="I33" s="32" t="s">
        <v>1780</v>
      </c>
      <c r="J33" s="36">
        <v>215</v>
      </c>
      <c r="K33" s="36">
        <v>215</v>
      </c>
      <c r="L33" s="36" t="s">
        <v>61</v>
      </c>
      <c r="M33" s="32" t="s">
        <v>1732</v>
      </c>
      <c r="N33" s="144">
        <v>100</v>
      </c>
      <c r="O33" s="36">
        <v>215</v>
      </c>
      <c r="P33" s="32" t="s">
        <v>1733</v>
      </c>
      <c r="Q33" s="32" t="s">
        <v>1781</v>
      </c>
      <c r="R33" s="43"/>
    </row>
    <row r="34" spans="1:18" ht="150" customHeight="1">
      <c r="A34" s="6"/>
      <c r="B34" s="479" t="s">
        <v>988</v>
      </c>
      <c r="C34" s="479"/>
      <c r="D34" s="32" t="s">
        <v>1782</v>
      </c>
      <c r="E34" s="32" t="s">
        <v>1783</v>
      </c>
      <c r="F34" s="32" t="s">
        <v>1784</v>
      </c>
      <c r="G34" s="32" t="s">
        <v>42</v>
      </c>
      <c r="H34" s="32" t="s">
        <v>59</v>
      </c>
      <c r="I34" s="32" t="s">
        <v>1785</v>
      </c>
      <c r="J34" s="36">
        <v>1200</v>
      </c>
      <c r="K34" s="36">
        <v>1200</v>
      </c>
      <c r="L34" s="36" t="s">
        <v>61</v>
      </c>
      <c r="M34" s="32" t="s">
        <v>1732</v>
      </c>
      <c r="N34" s="144">
        <v>100</v>
      </c>
      <c r="O34" s="36">
        <v>1200</v>
      </c>
      <c r="P34" s="32" t="s">
        <v>1733</v>
      </c>
      <c r="Q34" s="32" t="s">
        <v>1786</v>
      </c>
      <c r="R34" s="43"/>
    </row>
    <row r="35" spans="1:18" ht="150" customHeight="1">
      <c r="A35" s="6"/>
      <c r="B35" s="479" t="s">
        <v>145</v>
      </c>
      <c r="C35" s="479"/>
      <c r="D35" s="32" t="s">
        <v>1787</v>
      </c>
      <c r="E35" s="32" t="s">
        <v>1788</v>
      </c>
      <c r="F35" s="32" t="s">
        <v>1789</v>
      </c>
      <c r="G35" s="32" t="s">
        <v>42</v>
      </c>
      <c r="H35" s="32" t="s">
        <v>59</v>
      </c>
      <c r="I35" s="32" t="s">
        <v>1746</v>
      </c>
      <c r="J35" s="36">
        <v>12</v>
      </c>
      <c r="K35" s="36">
        <v>12</v>
      </c>
      <c r="L35" s="36" t="s">
        <v>61</v>
      </c>
      <c r="M35" s="32" t="s">
        <v>1790</v>
      </c>
      <c r="N35" s="144">
        <v>100</v>
      </c>
      <c r="O35" s="36">
        <v>12</v>
      </c>
      <c r="P35" s="32" t="s">
        <v>1733</v>
      </c>
      <c r="Q35" s="32" t="s">
        <v>1791</v>
      </c>
      <c r="R35" s="43"/>
    </row>
    <row r="36" spans="1:18" ht="150" customHeight="1">
      <c r="A36" s="6"/>
      <c r="B36" s="479" t="s">
        <v>151</v>
      </c>
      <c r="C36" s="479"/>
      <c r="D36" s="32" t="s">
        <v>1792</v>
      </c>
      <c r="E36" s="32" t="s">
        <v>1793</v>
      </c>
      <c r="F36" s="32" t="s">
        <v>1794</v>
      </c>
      <c r="G36" s="32" t="s">
        <v>42</v>
      </c>
      <c r="H36" s="32" t="s">
        <v>59</v>
      </c>
      <c r="I36" s="32" t="s">
        <v>1795</v>
      </c>
      <c r="J36" s="36">
        <v>8</v>
      </c>
      <c r="K36" s="36">
        <v>8</v>
      </c>
      <c r="L36" s="36" t="s">
        <v>61</v>
      </c>
      <c r="M36" s="32" t="s">
        <v>1732</v>
      </c>
      <c r="N36" s="144">
        <v>100</v>
      </c>
      <c r="O36" s="36">
        <v>8</v>
      </c>
      <c r="P36" s="32" t="s">
        <v>1733</v>
      </c>
      <c r="Q36" s="32" t="s">
        <v>1796</v>
      </c>
      <c r="R36" s="43"/>
    </row>
    <row r="37" spans="1:18" ht="150" customHeight="1">
      <c r="A37" s="6"/>
      <c r="B37" s="479" t="s">
        <v>155</v>
      </c>
      <c r="C37" s="479"/>
      <c r="D37" s="32" t="s">
        <v>1797</v>
      </c>
      <c r="E37" s="32" t="s">
        <v>1798</v>
      </c>
      <c r="F37" s="32" t="s">
        <v>1798</v>
      </c>
      <c r="G37" s="32" t="s">
        <v>42</v>
      </c>
      <c r="H37" s="32" t="s">
        <v>59</v>
      </c>
      <c r="I37" s="32" t="s">
        <v>1799</v>
      </c>
      <c r="J37" s="36">
        <v>1200</v>
      </c>
      <c r="K37" s="36">
        <v>1200</v>
      </c>
      <c r="L37" s="36" t="s">
        <v>61</v>
      </c>
      <c r="M37" s="32" t="s">
        <v>1732</v>
      </c>
      <c r="N37" s="144">
        <v>100</v>
      </c>
      <c r="O37" s="36">
        <v>1200</v>
      </c>
      <c r="P37" s="32" t="s">
        <v>1733</v>
      </c>
      <c r="Q37" s="32" t="s">
        <v>1800</v>
      </c>
      <c r="R37" s="43"/>
    </row>
    <row r="38" spans="1:18" ht="150" customHeight="1">
      <c r="A38" s="6"/>
      <c r="B38" s="479" t="s">
        <v>488</v>
      </c>
      <c r="C38" s="479"/>
      <c r="D38" s="32" t="s">
        <v>1801</v>
      </c>
      <c r="E38" s="32" t="s">
        <v>1802</v>
      </c>
      <c r="F38" s="32" t="s">
        <v>1803</v>
      </c>
      <c r="G38" s="32" t="s">
        <v>42</v>
      </c>
      <c r="H38" s="32" t="s">
        <v>59</v>
      </c>
      <c r="I38" s="32" t="s">
        <v>1804</v>
      </c>
      <c r="J38" s="36">
        <v>330000</v>
      </c>
      <c r="K38" s="36">
        <v>330000</v>
      </c>
      <c r="L38" s="36" t="s">
        <v>61</v>
      </c>
      <c r="M38" s="32" t="s">
        <v>1732</v>
      </c>
      <c r="N38" s="144">
        <v>100</v>
      </c>
      <c r="O38" s="36">
        <v>330000</v>
      </c>
      <c r="P38" s="32" t="s">
        <v>1733</v>
      </c>
      <c r="Q38" s="32" t="s">
        <v>1805</v>
      </c>
      <c r="R38" s="43"/>
    </row>
    <row r="39" spans="1:18" ht="150" customHeight="1">
      <c r="A39" s="6"/>
      <c r="B39" s="479" t="s">
        <v>495</v>
      </c>
      <c r="C39" s="479"/>
      <c r="D39" s="32" t="s">
        <v>1806</v>
      </c>
      <c r="E39" s="32" t="s">
        <v>1807</v>
      </c>
      <c r="F39" s="32" t="s">
        <v>1808</v>
      </c>
      <c r="G39" s="32" t="s">
        <v>42</v>
      </c>
      <c r="H39" s="32" t="s">
        <v>59</v>
      </c>
      <c r="I39" s="32" t="s">
        <v>1809</v>
      </c>
      <c r="J39" s="36">
        <v>330</v>
      </c>
      <c r="K39" s="36">
        <v>330</v>
      </c>
      <c r="L39" s="36" t="s">
        <v>61</v>
      </c>
      <c r="M39" s="32" t="s">
        <v>1732</v>
      </c>
      <c r="N39" s="144">
        <v>100</v>
      </c>
      <c r="O39" s="36">
        <v>330</v>
      </c>
      <c r="P39" s="32" t="s">
        <v>1733</v>
      </c>
      <c r="Q39" s="32" t="s">
        <v>1810</v>
      </c>
      <c r="R39" s="43"/>
    </row>
    <row r="40" spans="1:18" ht="150" customHeight="1">
      <c r="A40" s="6"/>
      <c r="B40" s="479" t="s">
        <v>501</v>
      </c>
      <c r="C40" s="479"/>
      <c r="D40" s="32" t="s">
        <v>1811</v>
      </c>
      <c r="E40" s="32" t="s">
        <v>1812</v>
      </c>
      <c r="F40" s="32" t="s">
        <v>1813</v>
      </c>
      <c r="G40" s="32" t="s">
        <v>42</v>
      </c>
      <c r="H40" s="32" t="s">
        <v>59</v>
      </c>
      <c r="I40" s="32" t="s">
        <v>1814</v>
      </c>
      <c r="J40" s="36">
        <v>50</v>
      </c>
      <c r="K40" s="36">
        <v>50</v>
      </c>
      <c r="L40" s="36" t="s">
        <v>61</v>
      </c>
      <c r="M40" s="32" t="s">
        <v>1732</v>
      </c>
      <c r="N40" s="144">
        <v>100</v>
      </c>
      <c r="O40" s="36">
        <v>50</v>
      </c>
      <c r="P40" s="32" t="s">
        <v>1733</v>
      </c>
      <c r="Q40" s="32" t="s">
        <v>1815</v>
      </c>
      <c r="R40" s="43"/>
    </row>
    <row r="41" spans="1:18" ht="150" customHeight="1">
      <c r="A41" s="6"/>
      <c r="B41" s="479" t="s">
        <v>507</v>
      </c>
      <c r="C41" s="479"/>
      <c r="D41" s="32" t="s">
        <v>1816</v>
      </c>
      <c r="E41" s="32" t="s">
        <v>1817</v>
      </c>
      <c r="F41" s="32" t="s">
        <v>1818</v>
      </c>
      <c r="G41" s="32" t="s">
        <v>42</v>
      </c>
      <c r="H41" s="32" t="s">
        <v>59</v>
      </c>
      <c r="I41" s="32" t="s">
        <v>1819</v>
      </c>
      <c r="J41" s="36">
        <v>12</v>
      </c>
      <c r="K41" s="36">
        <v>12</v>
      </c>
      <c r="L41" s="36" t="s">
        <v>61</v>
      </c>
      <c r="M41" s="32" t="s">
        <v>1732</v>
      </c>
      <c r="N41" s="144">
        <v>100</v>
      </c>
      <c r="O41" s="36">
        <v>12</v>
      </c>
      <c r="P41" s="32" t="s">
        <v>1733</v>
      </c>
      <c r="Q41" s="32" t="s">
        <v>1820</v>
      </c>
      <c r="R41" s="43"/>
    </row>
    <row r="42" spans="1:18" ht="150" customHeight="1">
      <c r="A42" s="6"/>
      <c r="B42" s="479" t="s">
        <v>513</v>
      </c>
      <c r="C42" s="479"/>
      <c r="D42" s="32" t="s">
        <v>1821</v>
      </c>
      <c r="E42" s="32" t="s">
        <v>1822</v>
      </c>
      <c r="F42" s="32" t="s">
        <v>1823</v>
      </c>
      <c r="G42" s="32" t="s">
        <v>42</v>
      </c>
      <c r="H42" s="32" t="s">
        <v>59</v>
      </c>
      <c r="I42" s="32" t="s">
        <v>1795</v>
      </c>
      <c r="J42" s="36">
        <v>200</v>
      </c>
      <c r="K42" s="36">
        <v>200</v>
      </c>
      <c r="L42" s="36" t="s">
        <v>61</v>
      </c>
      <c r="M42" s="32" t="s">
        <v>1732</v>
      </c>
      <c r="N42" s="144">
        <v>100</v>
      </c>
      <c r="O42" s="36">
        <v>200</v>
      </c>
      <c r="P42" s="32" t="s">
        <v>1733</v>
      </c>
      <c r="Q42" s="32" t="s">
        <v>1824</v>
      </c>
      <c r="R42" s="43"/>
    </row>
    <row r="43" spans="1:18" ht="150" customHeight="1">
      <c r="A43" s="6"/>
      <c r="B43" s="479" t="s">
        <v>520</v>
      </c>
      <c r="C43" s="479"/>
      <c r="D43" s="32" t="s">
        <v>1825</v>
      </c>
      <c r="E43" s="32" t="s">
        <v>1826</v>
      </c>
      <c r="F43" s="32" t="s">
        <v>1827</v>
      </c>
      <c r="G43" s="32" t="s">
        <v>42</v>
      </c>
      <c r="H43" s="32" t="s">
        <v>59</v>
      </c>
      <c r="I43" s="32" t="s">
        <v>1828</v>
      </c>
      <c r="J43" s="36">
        <v>12000</v>
      </c>
      <c r="K43" s="36">
        <v>12000</v>
      </c>
      <c r="L43" s="36" t="s">
        <v>61</v>
      </c>
      <c r="M43" s="32" t="s">
        <v>1732</v>
      </c>
      <c r="N43" s="144">
        <v>100</v>
      </c>
      <c r="O43" s="36">
        <v>12000</v>
      </c>
      <c r="P43" s="32" t="s">
        <v>1733</v>
      </c>
      <c r="Q43" s="32" t="s">
        <v>1829</v>
      </c>
      <c r="R43" s="43"/>
    </row>
    <row r="44" spans="1:18" ht="150" customHeight="1">
      <c r="A44" s="6"/>
      <c r="B44" s="479" t="s">
        <v>527</v>
      </c>
      <c r="C44" s="479"/>
      <c r="D44" s="32" t="s">
        <v>1830</v>
      </c>
      <c r="E44" s="32" t="s">
        <v>1831</v>
      </c>
      <c r="F44" s="32" t="s">
        <v>1832</v>
      </c>
      <c r="G44" s="32" t="s">
        <v>42</v>
      </c>
      <c r="H44" s="32" t="s">
        <v>59</v>
      </c>
      <c r="I44" s="32" t="s">
        <v>1833</v>
      </c>
      <c r="J44" s="36">
        <v>17100</v>
      </c>
      <c r="K44" s="36">
        <v>17100</v>
      </c>
      <c r="L44" s="36" t="s">
        <v>61</v>
      </c>
      <c r="M44" s="32" t="s">
        <v>1732</v>
      </c>
      <c r="N44" s="144">
        <v>100</v>
      </c>
      <c r="O44" s="36">
        <v>17100</v>
      </c>
      <c r="P44" s="32" t="s">
        <v>1733</v>
      </c>
      <c r="Q44" s="32" t="s">
        <v>1834</v>
      </c>
      <c r="R44" s="43"/>
    </row>
    <row r="45" spans="1:18" ht="150" customHeight="1">
      <c r="A45" s="6"/>
      <c r="B45" s="479" t="s">
        <v>534</v>
      </c>
      <c r="C45" s="479"/>
      <c r="D45" s="32" t="s">
        <v>1835</v>
      </c>
      <c r="E45" s="32" t="s">
        <v>1836</v>
      </c>
      <c r="F45" s="32" t="s">
        <v>1837</v>
      </c>
      <c r="G45" s="32" t="s">
        <v>42</v>
      </c>
      <c r="H45" s="32" t="s">
        <v>59</v>
      </c>
      <c r="I45" s="32" t="s">
        <v>1838</v>
      </c>
      <c r="J45" s="36">
        <v>130</v>
      </c>
      <c r="K45" s="36">
        <v>130</v>
      </c>
      <c r="L45" s="36" t="s">
        <v>61</v>
      </c>
      <c r="M45" s="32" t="s">
        <v>1732</v>
      </c>
      <c r="N45" s="144">
        <v>100</v>
      </c>
      <c r="O45" s="36">
        <v>130</v>
      </c>
      <c r="P45" s="32" t="s">
        <v>1733</v>
      </c>
      <c r="Q45" s="32" t="s">
        <v>1839</v>
      </c>
      <c r="R45" s="43"/>
    </row>
    <row r="46" spans="1:18" ht="150" customHeight="1">
      <c r="A46" s="6"/>
      <c r="B46" s="479" t="s">
        <v>541</v>
      </c>
      <c r="C46" s="479"/>
      <c r="D46" s="32" t="s">
        <v>1840</v>
      </c>
      <c r="E46" s="32" t="s">
        <v>1841</v>
      </c>
      <c r="F46" s="32" t="s">
        <v>1842</v>
      </c>
      <c r="G46" s="32" t="s">
        <v>42</v>
      </c>
      <c r="H46" s="32" t="s">
        <v>59</v>
      </c>
      <c r="I46" s="32" t="s">
        <v>1843</v>
      </c>
      <c r="J46" s="36">
        <v>100</v>
      </c>
      <c r="K46" s="36">
        <v>100</v>
      </c>
      <c r="L46" s="36" t="s">
        <v>61</v>
      </c>
      <c r="M46" s="32" t="s">
        <v>1732</v>
      </c>
      <c r="N46" s="144">
        <v>100</v>
      </c>
      <c r="O46" s="36">
        <v>100</v>
      </c>
      <c r="P46" s="32" t="s">
        <v>1733</v>
      </c>
      <c r="Q46" s="32" t="s">
        <v>1844</v>
      </c>
      <c r="R46" s="43"/>
    </row>
    <row r="47" spans="1:18" ht="150" customHeight="1">
      <c r="A47" s="6"/>
      <c r="B47" s="479" t="s">
        <v>546</v>
      </c>
      <c r="C47" s="479"/>
      <c r="D47" s="32" t="s">
        <v>1845</v>
      </c>
      <c r="E47" s="32" t="s">
        <v>1846</v>
      </c>
      <c r="F47" s="32" t="s">
        <v>1847</v>
      </c>
      <c r="G47" s="32" t="s">
        <v>42</v>
      </c>
      <c r="H47" s="32" t="s">
        <v>59</v>
      </c>
      <c r="I47" s="32" t="s">
        <v>1848</v>
      </c>
      <c r="J47" s="36">
        <v>200</v>
      </c>
      <c r="K47" s="36">
        <v>200</v>
      </c>
      <c r="L47" s="36" t="s">
        <v>61</v>
      </c>
      <c r="M47" s="32" t="s">
        <v>1732</v>
      </c>
      <c r="N47" s="144">
        <v>100</v>
      </c>
      <c r="O47" s="36">
        <v>200</v>
      </c>
      <c r="P47" s="32" t="s">
        <v>1733</v>
      </c>
      <c r="Q47" s="32" t="s">
        <v>1849</v>
      </c>
      <c r="R47" s="43"/>
    </row>
    <row r="48" spans="1:18" ht="150" customHeight="1">
      <c r="A48" s="6"/>
      <c r="B48" s="479" t="s">
        <v>669</v>
      </c>
      <c r="C48" s="479"/>
      <c r="D48" s="32" t="s">
        <v>1850</v>
      </c>
      <c r="E48" s="32" t="s">
        <v>1851</v>
      </c>
      <c r="F48" s="32" t="s">
        <v>1852</v>
      </c>
      <c r="G48" s="32" t="s">
        <v>42</v>
      </c>
      <c r="H48" s="32" t="s">
        <v>59</v>
      </c>
      <c r="I48" s="32" t="s">
        <v>1853</v>
      </c>
      <c r="J48" s="36">
        <v>120000</v>
      </c>
      <c r="K48" s="36">
        <v>120000</v>
      </c>
      <c r="L48" s="36" t="s">
        <v>61</v>
      </c>
      <c r="M48" s="32" t="s">
        <v>1732</v>
      </c>
      <c r="N48" s="144">
        <v>100</v>
      </c>
      <c r="O48" s="36">
        <v>120000</v>
      </c>
      <c r="P48" s="32" t="s">
        <v>1733</v>
      </c>
      <c r="Q48" s="32" t="s">
        <v>1854</v>
      </c>
      <c r="R48" s="43"/>
    </row>
    <row r="49" spans="1:19" ht="150" customHeight="1">
      <c r="A49" s="6"/>
      <c r="B49" s="479" t="s">
        <v>676</v>
      </c>
      <c r="C49" s="479"/>
      <c r="D49" s="32" t="s">
        <v>1855</v>
      </c>
      <c r="E49" s="32" t="s">
        <v>1856</v>
      </c>
      <c r="F49" s="32" t="s">
        <v>1857</v>
      </c>
      <c r="G49" s="32" t="s">
        <v>42</v>
      </c>
      <c r="H49" s="32" t="s">
        <v>59</v>
      </c>
      <c r="I49" s="32" t="s">
        <v>271</v>
      </c>
      <c r="J49" s="36">
        <v>573</v>
      </c>
      <c r="K49" s="36">
        <v>573</v>
      </c>
      <c r="L49" s="36" t="s">
        <v>61</v>
      </c>
      <c r="M49" s="32" t="s">
        <v>1732</v>
      </c>
      <c r="N49" s="144">
        <v>100</v>
      </c>
      <c r="O49" s="36">
        <v>573</v>
      </c>
      <c r="P49" s="32" t="s">
        <v>1733</v>
      </c>
      <c r="Q49" s="32" t="s">
        <v>1858</v>
      </c>
      <c r="R49" s="43"/>
    </row>
    <row r="50" spans="1:19" ht="150" customHeight="1">
      <c r="A50" s="6"/>
      <c r="B50" s="479" t="s">
        <v>682</v>
      </c>
      <c r="C50" s="479"/>
      <c r="D50" s="32" t="s">
        <v>1859</v>
      </c>
      <c r="E50" s="32" t="s">
        <v>1860</v>
      </c>
      <c r="F50" s="32" t="s">
        <v>1861</v>
      </c>
      <c r="G50" s="32" t="s">
        <v>42</v>
      </c>
      <c r="H50" s="32" t="s">
        <v>59</v>
      </c>
      <c r="I50" s="32" t="s">
        <v>1862</v>
      </c>
      <c r="J50" s="36">
        <v>400</v>
      </c>
      <c r="K50" s="36">
        <v>400</v>
      </c>
      <c r="L50" s="36" t="s">
        <v>61</v>
      </c>
      <c r="M50" s="32" t="s">
        <v>1732</v>
      </c>
      <c r="N50" s="144">
        <v>100</v>
      </c>
      <c r="O50" s="36">
        <v>400</v>
      </c>
      <c r="P50" s="32" t="s">
        <v>1733</v>
      </c>
      <c r="Q50" s="32" t="s">
        <v>1863</v>
      </c>
      <c r="R50" s="43"/>
    </row>
    <row r="51" spans="1:19" ht="150" customHeight="1">
      <c r="A51" s="6"/>
      <c r="B51" s="479" t="s">
        <v>688</v>
      </c>
      <c r="C51" s="479"/>
      <c r="D51" s="32" t="s">
        <v>1864</v>
      </c>
      <c r="E51" s="32" t="s">
        <v>1865</v>
      </c>
      <c r="F51" s="32" t="s">
        <v>1837</v>
      </c>
      <c r="G51" s="32" t="s">
        <v>42</v>
      </c>
      <c r="H51" s="32" t="s">
        <v>59</v>
      </c>
      <c r="I51" s="32" t="s">
        <v>1866</v>
      </c>
      <c r="J51" s="36">
        <v>8500</v>
      </c>
      <c r="K51" s="36">
        <v>8500</v>
      </c>
      <c r="L51" s="36" t="s">
        <v>61</v>
      </c>
      <c r="M51" s="32" t="s">
        <v>1732</v>
      </c>
      <c r="N51" s="144">
        <v>100</v>
      </c>
      <c r="O51" s="36">
        <v>8500</v>
      </c>
      <c r="P51" s="32" t="s">
        <v>1733</v>
      </c>
      <c r="Q51" s="32" t="s">
        <v>1867</v>
      </c>
      <c r="R51" s="43"/>
    </row>
    <row r="52" spans="1:19" ht="150" customHeight="1">
      <c r="A52" s="6"/>
      <c r="B52" s="479" t="s">
        <v>695</v>
      </c>
      <c r="C52" s="479"/>
      <c r="D52" s="32" t="s">
        <v>1868</v>
      </c>
      <c r="E52" s="32" t="s">
        <v>1869</v>
      </c>
      <c r="F52" s="32" t="s">
        <v>1870</v>
      </c>
      <c r="G52" s="32" t="s">
        <v>42</v>
      </c>
      <c r="H52" s="32" t="s">
        <v>59</v>
      </c>
      <c r="I52" s="32" t="s">
        <v>1871</v>
      </c>
      <c r="J52" s="36">
        <v>1500</v>
      </c>
      <c r="K52" s="36">
        <v>1500</v>
      </c>
      <c r="L52" s="36" t="s">
        <v>61</v>
      </c>
      <c r="M52" s="32" t="s">
        <v>1732</v>
      </c>
      <c r="N52" s="144">
        <v>100</v>
      </c>
      <c r="O52" s="36">
        <v>1500</v>
      </c>
      <c r="P52" s="32" t="s">
        <v>1733</v>
      </c>
      <c r="Q52" s="32" t="s">
        <v>1872</v>
      </c>
      <c r="R52" s="43"/>
    </row>
    <row r="53" spans="1:19" ht="150" customHeight="1">
      <c r="A53" s="6"/>
      <c r="B53" s="479" t="s">
        <v>1069</v>
      </c>
      <c r="C53" s="479"/>
      <c r="D53" s="32" t="s">
        <v>1873</v>
      </c>
      <c r="E53" s="32" t="s">
        <v>1874</v>
      </c>
      <c r="F53" s="32" t="s">
        <v>1875</v>
      </c>
      <c r="G53" s="32" t="s">
        <v>42</v>
      </c>
      <c r="H53" s="32" t="s">
        <v>59</v>
      </c>
      <c r="I53" s="32" t="s">
        <v>1876</v>
      </c>
      <c r="J53" s="36">
        <v>1000</v>
      </c>
      <c r="K53" s="36">
        <v>1000</v>
      </c>
      <c r="L53" s="36" t="s">
        <v>61</v>
      </c>
      <c r="M53" s="32" t="s">
        <v>1732</v>
      </c>
      <c r="N53" s="144">
        <v>100</v>
      </c>
      <c r="O53" s="36">
        <v>1000</v>
      </c>
      <c r="P53" s="32" t="s">
        <v>1733</v>
      </c>
      <c r="Q53" s="32" t="s">
        <v>1877</v>
      </c>
      <c r="R53" s="43"/>
    </row>
    <row r="54" spans="1:19" ht="150" customHeight="1">
      <c r="A54" s="6"/>
      <c r="B54" s="479" t="s">
        <v>1075</v>
      </c>
      <c r="C54" s="479"/>
      <c r="D54" s="32" t="s">
        <v>1878</v>
      </c>
      <c r="E54" s="32" t="s">
        <v>1879</v>
      </c>
      <c r="F54" s="32" t="s">
        <v>1880</v>
      </c>
      <c r="G54" s="32" t="s">
        <v>42</v>
      </c>
      <c r="H54" s="32" t="s">
        <v>59</v>
      </c>
      <c r="I54" s="32" t="s">
        <v>1881</v>
      </c>
      <c r="J54" s="36">
        <v>40</v>
      </c>
      <c r="K54" s="36">
        <v>40</v>
      </c>
      <c r="L54" s="36" t="s">
        <v>61</v>
      </c>
      <c r="M54" s="32" t="s">
        <v>1732</v>
      </c>
      <c r="N54" s="144">
        <v>100</v>
      </c>
      <c r="O54" s="36">
        <v>40</v>
      </c>
      <c r="P54" s="32" t="s">
        <v>1733</v>
      </c>
      <c r="Q54" s="32" t="s">
        <v>1882</v>
      </c>
      <c r="R54" s="43"/>
    </row>
    <row r="55" spans="1:19" ht="150" customHeight="1">
      <c r="A55" s="6"/>
      <c r="B55" s="479" t="s">
        <v>1081</v>
      </c>
      <c r="C55" s="479"/>
      <c r="D55" s="32" t="s">
        <v>1883</v>
      </c>
      <c r="E55" s="32" t="s">
        <v>1884</v>
      </c>
      <c r="F55" s="32" t="s">
        <v>1885</v>
      </c>
      <c r="G55" s="32" t="s">
        <v>42</v>
      </c>
      <c r="H55" s="32" t="s">
        <v>59</v>
      </c>
      <c r="I55" s="32" t="s">
        <v>1886</v>
      </c>
      <c r="J55" s="36">
        <v>2000</v>
      </c>
      <c r="K55" s="36">
        <v>2000</v>
      </c>
      <c r="L55" s="36" t="s">
        <v>61</v>
      </c>
      <c r="M55" s="32" t="s">
        <v>1732</v>
      </c>
      <c r="N55" s="144">
        <v>100</v>
      </c>
      <c r="O55" s="36">
        <v>2000</v>
      </c>
      <c r="P55" s="32" t="s">
        <v>1733</v>
      </c>
      <c r="Q55" s="32" t="s">
        <v>1887</v>
      </c>
      <c r="R55" s="43"/>
    </row>
    <row r="56" spans="1:19" ht="150" customHeight="1">
      <c r="A56" s="6"/>
      <c r="B56" s="479" t="s">
        <v>1087</v>
      </c>
      <c r="C56" s="479"/>
      <c r="D56" s="32" t="s">
        <v>1888</v>
      </c>
      <c r="E56" s="32" t="s">
        <v>1889</v>
      </c>
      <c r="F56" s="32" t="s">
        <v>1889</v>
      </c>
      <c r="G56" s="32" t="s">
        <v>42</v>
      </c>
      <c r="H56" s="32" t="s">
        <v>59</v>
      </c>
      <c r="I56" s="32" t="s">
        <v>1890</v>
      </c>
      <c r="J56" s="36">
        <v>300</v>
      </c>
      <c r="K56" s="36">
        <v>300</v>
      </c>
      <c r="L56" s="36" t="s">
        <v>61</v>
      </c>
      <c r="M56" s="32" t="s">
        <v>1732</v>
      </c>
      <c r="N56" s="144">
        <v>100</v>
      </c>
      <c r="O56" s="36">
        <v>300</v>
      </c>
      <c r="P56" s="32" t="s">
        <v>1733</v>
      </c>
      <c r="Q56" s="32" t="s">
        <v>1891</v>
      </c>
      <c r="R56" s="43"/>
    </row>
    <row r="57" spans="1:19" ht="150" customHeight="1">
      <c r="A57" s="6"/>
      <c r="B57" s="479" t="s">
        <v>1093</v>
      </c>
      <c r="C57" s="479"/>
      <c r="D57" s="32" t="s">
        <v>1892</v>
      </c>
      <c r="E57" s="32" t="s">
        <v>1893</v>
      </c>
      <c r="F57" s="32" t="s">
        <v>1894</v>
      </c>
      <c r="G57" s="32" t="s">
        <v>42</v>
      </c>
      <c r="H57" s="32" t="s">
        <v>59</v>
      </c>
      <c r="I57" s="32" t="s">
        <v>1895</v>
      </c>
      <c r="J57" s="36">
        <v>68671</v>
      </c>
      <c r="K57" s="36">
        <v>68671</v>
      </c>
      <c r="L57" s="36" t="s">
        <v>61</v>
      </c>
      <c r="M57" s="32" t="s">
        <v>1732</v>
      </c>
      <c r="N57" s="144">
        <v>100</v>
      </c>
      <c r="O57" s="36">
        <v>68671</v>
      </c>
      <c r="P57" s="32" t="s">
        <v>1733</v>
      </c>
      <c r="Q57" s="32" t="s">
        <v>1896</v>
      </c>
      <c r="R57" s="43"/>
    </row>
    <row r="58" spans="1:19" ht="150" customHeight="1">
      <c r="A58" s="6"/>
      <c r="B58" s="479" t="s">
        <v>1098</v>
      </c>
      <c r="C58" s="479"/>
      <c r="D58" s="32" t="s">
        <v>1897</v>
      </c>
      <c r="E58" s="32" t="s">
        <v>1898</v>
      </c>
      <c r="F58" s="32" t="s">
        <v>1898</v>
      </c>
      <c r="G58" s="32" t="s">
        <v>42</v>
      </c>
      <c r="H58" s="32" t="s">
        <v>59</v>
      </c>
      <c r="I58" s="32" t="s">
        <v>1899</v>
      </c>
      <c r="J58" s="36">
        <v>250</v>
      </c>
      <c r="K58" s="36">
        <v>250</v>
      </c>
      <c r="L58" s="36" t="s">
        <v>61</v>
      </c>
      <c r="M58" s="32" t="s">
        <v>1732</v>
      </c>
      <c r="N58" s="144">
        <v>100</v>
      </c>
      <c r="O58" s="36">
        <v>250</v>
      </c>
      <c r="P58" s="32" t="s">
        <v>1733</v>
      </c>
      <c r="Q58" s="32" t="s">
        <v>1900</v>
      </c>
      <c r="R58" s="43"/>
    </row>
    <row r="59" spans="1:19" ht="150" customHeight="1">
      <c r="A59" s="6"/>
      <c r="B59" s="479" t="s">
        <v>1104</v>
      </c>
      <c r="C59" s="479"/>
      <c r="D59" s="32" t="s">
        <v>1901</v>
      </c>
      <c r="E59" s="32" t="s">
        <v>1902</v>
      </c>
      <c r="F59" s="32" t="s">
        <v>1903</v>
      </c>
      <c r="G59" s="32" t="s">
        <v>42</v>
      </c>
      <c r="H59" s="32" t="s">
        <v>59</v>
      </c>
      <c r="I59" s="32" t="s">
        <v>1904</v>
      </c>
      <c r="J59" s="36">
        <v>1</v>
      </c>
      <c r="K59" s="36">
        <v>1</v>
      </c>
      <c r="L59" s="36" t="s">
        <v>61</v>
      </c>
      <c r="M59" s="32" t="s">
        <v>1732</v>
      </c>
      <c r="N59" s="144">
        <v>100</v>
      </c>
      <c r="O59" s="36">
        <v>1</v>
      </c>
      <c r="P59" s="32" t="s">
        <v>1733</v>
      </c>
      <c r="Q59" s="32" t="s">
        <v>1905</v>
      </c>
      <c r="R59" s="43"/>
    </row>
    <row r="60" spans="1:19" ht="150" customHeight="1">
      <c r="A60" s="6"/>
      <c r="B60" s="479" t="s">
        <v>1110</v>
      </c>
      <c r="C60" s="479"/>
      <c r="D60" s="32" t="s">
        <v>1906</v>
      </c>
      <c r="E60" s="32" t="s">
        <v>1907</v>
      </c>
      <c r="F60" s="32" t="s">
        <v>1908</v>
      </c>
      <c r="G60" s="32" t="s">
        <v>42</v>
      </c>
      <c r="H60" s="32" t="s">
        <v>59</v>
      </c>
      <c r="I60" s="32" t="s">
        <v>1909</v>
      </c>
      <c r="J60" s="36">
        <v>38325</v>
      </c>
      <c r="K60" s="36">
        <v>38325</v>
      </c>
      <c r="L60" s="36" t="s">
        <v>61</v>
      </c>
      <c r="M60" s="32" t="s">
        <v>1732</v>
      </c>
      <c r="N60" s="144">
        <v>100</v>
      </c>
      <c r="O60" s="36">
        <v>38325</v>
      </c>
      <c r="P60" s="32" t="s">
        <v>1733</v>
      </c>
      <c r="Q60" s="32" t="s">
        <v>1910</v>
      </c>
      <c r="R60" s="43"/>
    </row>
    <row r="61" spans="1:19" ht="150" customHeight="1">
      <c r="A61" s="6"/>
      <c r="B61" s="479" t="s">
        <v>1116</v>
      </c>
      <c r="C61" s="479"/>
      <c r="D61" s="32" t="s">
        <v>1911</v>
      </c>
      <c r="E61" s="32" t="s">
        <v>1912</v>
      </c>
      <c r="F61" s="32" t="s">
        <v>1912</v>
      </c>
      <c r="G61" s="32" t="s">
        <v>42</v>
      </c>
      <c r="H61" s="32" t="s">
        <v>59</v>
      </c>
      <c r="I61" s="32" t="s">
        <v>1913</v>
      </c>
      <c r="J61" s="36">
        <v>300</v>
      </c>
      <c r="K61" s="36">
        <v>300</v>
      </c>
      <c r="L61" s="36" t="s">
        <v>61</v>
      </c>
      <c r="M61" s="32" t="s">
        <v>1732</v>
      </c>
      <c r="N61" s="144">
        <v>100</v>
      </c>
      <c r="O61" s="36">
        <v>300</v>
      </c>
      <c r="P61" s="32" t="s">
        <v>1733</v>
      </c>
      <c r="Q61" s="32" t="s">
        <v>1914</v>
      </c>
      <c r="R61" s="43"/>
    </row>
    <row r="62" spans="1:19" ht="150" customHeight="1">
      <c r="A62" s="6"/>
      <c r="B62" s="479" t="s">
        <v>1122</v>
      </c>
      <c r="C62" s="479"/>
      <c r="D62" s="32" t="s">
        <v>1915</v>
      </c>
      <c r="E62" s="32" t="s">
        <v>1916</v>
      </c>
      <c r="F62" s="32" t="s">
        <v>1917</v>
      </c>
      <c r="G62" s="32" t="s">
        <v>42</v>
      </c>
      <c r="H62" s="32" t="s">
        <v>59</v>
      </c>
      <c r="I62" s="32" t="s">
        <v>1918</v>
      </c>
      <c r="J62" s="36">
        <v>450</v>
      </c>
      <c r="K62" s="36">
        <v>450</v>
      </c>
      <c r="L62" s="36" t="s">
        <v>61</v>
      </c>
      <c r="M62" s="32" t="s">
        <v>1732</v>
      </c>
      <c r="N62" s="144">
        <v>100</v>
      </c>
      <c r="O62" s="36">
        <v>450</v>
      </c>
      <c r="P62" s="32" t="s">
        <v>1733</v>
      </c>
      <c r="Q62" s="32" t="s">
        <v>1919</v>
      </c>
      <c r="R62" s="43"/>
    </row>
    <row r="63" spans="1:19" ht="28.5" customHeight="1">
      <c r="A63" s="6"/>
      <c r="B63" s="1"/>
      <c r="C63" s="2"/>
      <c r="D63" s="1"/>
      <c r="E63" s="1"/>
      <c r="F63" s="1"/>
      <c r="G63" s="1"/>
      <c r="H63" s="1"/>
      <c r="I63" s="1"/>
      <c r="J63" s="1"/>
      <c r="K63" s="91"/>
      <c r="L63" s="91"/>
      <c r="M63" s="1"/>
      <c r="N63" s="91"/>
      <c r="O63" s="91"/>
      <c r="P63" s="1"/>
      <c r="Q63" s="1"/>
      <c r="R63" s="43"/>
    </row>
    <row r="64" spans="1:19" s="5" customFormat="1" ht="20.100000000000001" customHeight="1">
      <c r="A64" s="9"/>
      <c r="B64" s="148" t="s">
        <v>162</v>
      </c>
      <c r="C64" s="341" t="s">
        <v>163</v>
      </c>
      <c r="D64" s="342"/>
      <c r="E64" s="342"/>
      <c r="F64" s="342"/>
      <c r="G64" s="342"/>
      <c r="H64" s="343"/>
      <c r="I64" s="35"/>
      <c r="J64" s="40"/>
      <c r="K64" s="40"/>
      <c r="L64" s="35"/>
      <c r="M64" s="35"/>
      <c r="N64" s="41"/>
      <c r="O64" s="41"/>
      <c r="P64" s="35"/>
      <c r="Q64" s="35"/>
      <c r="R64" s="35"/>
      <c r="S64" s="35"/>
    </row>
    <row r="65" spans="1:19" s="5" customFormat="1" ht="20.100000000000001" customHeight="1">
      <c r="A65" s="9"/>
      <c r="B65" s="148" t="s">
        <v>164</v>
      </c>
      <c r="C65" s="341" t="s">
        <v>565</v>
      </c>
      <c r="D65" s="342"/>
      <c r="E65" s="342"/>
      <c r="F65" s="342"/>
      <c r="G65" s="342"/>
      <c r="H65" s="343"/>
      <c r="I65" s="35"/>
      <c r="J65" s="40"/>
      <c r="K65" s="40"/>
      <c r="L65" s="35"/>
      <c r="M65" s="35"/>
      <c r="N65" s="41"/>
      <c r="O65" s="41"/>
      <c r="P65" s="35"/>
      <c r="Q65" s="35"/>
      <c r="R65" s="35"/>
      <c r="S65" s="35"/>
    </row>
    <row r="66" spans="1:19" s="5" customFormat="1" ht="20.100000000000001" customHeight="1">
      <c r="A66" s="9"/>
      <c r="B66" s="148" t="s">
        <v>165</v>
      </c>
      <c r="C66" s="341" t="s">
        <v>166</v>
      </c>
      <c r="D66" s="342"/>
      <c r="E66" s="342"/>
      <c r="F66" s="342"/>
      <c r="G66" s="342"/>
      <c r="H66" s="343"/>
      <c r="I66" s="35"/>
      <c r="J66" s="40"/>
      <c r="K66" s="40"/>
      <c r="L66" s="35"/>
      <c r="M66" s="35"/>
      <c r="N66" s="41"/>
      <c r="O66" s="41"/>
      <c r="P66" s="35"/>
      <c r="Q66" s="35"/>
      <c r="R66" s="35"/>
      <c r="S66" s="35"/>
    </row>
    <row r="67" spans="1:19" s="5" customFormat="1" ht="20.100000000000001" customHeight="1">
      <c r="A67" s="9"/>
      <c r="B67" s="148" t="s">
        <v>167</v>
      </c>
      <c r="C67" s="341" t="s">
        <v>168</v>
      </c>
      <c r="D67" s="342"/>
      <c r="E67" s="342"/>
      <c r="F67" s="342"/>
      <c r="G67" s="342"/>
      <c r="H67" s="343"/>
      <c r="I67" s="35"/>
      <c r="J67" s="40"/>
      <c r="K67" s="40"/>
      <c r="L67" s="35"/>
      <c r="M67" s="35"/>
      <c r="N67" s="41"/>
      <c r="O67" s="41"/>
      <c r="P67" s="35"/>
      <c r="Q67" s="35"/>
      <c r="R67" s="35"/>
      <c r="S67" s="35"/>
    </row>
    <row r="68" spans="1:19" s="5" customFormat="1" ht="20.100000000000001" customHeight="1">
      <c r="A68" s="9"/>
      <c r="B68" s="148" t="s">
        <v>169</v>
      </c>
      <c r="C68" s="341" t="s">
        <v>170</v>
      </c>
      <c r="D68" s="342"/>
      <c r="E68" s="342"/>
      <c r="F68" s="342"/>
      <c r="G68" s="342"/>
      <c r="H68" s="343"/>
      <c r="I68" s="35"/>
      <c r="J68" s="40"/>
      <c r="K68" s="40"/>
      <c r="L68" s="35"/>
      <c r="M68" s="35"/>
      <c r="N68" s="41"/>
      <c r="O68" s="41"/>
      <c r="P68" s="35"/>
      <c r="Q68" s="35"/>
      <c r="R68" s="35"/>
      <c r="S68" s="35"/>
    </row>
    <row r="69" spans="1:19" s="5" customFormat="1" ht="20.100000000000001" customHeight="1">
      <c r="A69" s="9"/>
      <c r="B69" s="148" t="s">
        <v>171</v>
      </c>
      <c r="C69" s="349" t="s">
        <v>1920</v>
      </c>
      <c r="D69" s="350"/>
      <c r="E69" s="350"/>
      <c r="F69" s="350"/>
      <c r="G69" s="350"/>
      <c r="H69" s="351"/>
      <c r="I69" s="35"/>
      <c r="J69" s="40"/>
      <c r="K69" s="40"/>
      <c r="L69" s="35"/>
      <c r="M69" s="35"/>
      <c r="N69" s="41"/>
      <c r="O69" s="41"/>
      <c r="P69" s="35"/>
      <c r="Q69" s="35"/>
      <c r="R69" s="35"/>
      <c r="S69" s="35"/>
    </row>
    <row r="70" spans="1:19" s="5" customFormat="1" ht="20.100000000000001" customHeight="1">
      <c r="A70" s="9"/>
      <c r="B70" s="148" t="s">
        <v>173</v>
      </c>
      <c r="C70" s="341" t="s">
        <v>1567</v>
      </c>
      <c r="D70" s="342"/>
      <c r="E70" s="342"/>
      <c r="F70" s="342"/>
      <c r="G70" s="342"/>
      <c r="H70" s="343"/>
      <c r="I70" s="35"/>
      <c r="J70" s="40"/>
      <c r="K70" s="40"/>
      <c r="L70" s="35"/>
      <c r="M70" s="35"/>
      <c r="N70" s="41"/>
      <c r="O70" s="41"/>
      <c r="P70" s="35"/>
      <c r="Q70" s="35"/>
      <c r="R70" s="35"/>
      <c r="S70" s="35"/>
    </row>
    <row r="71" spans="1:19" s="5" customFormat="1" ht="20.100000000000001" customHeight="1">
      <c r="A71" s="9"/>
      <c r="B71" s="29"/>
      <c r="C71" s="29"/>
      <c r="D71" s="35"/>
      <c r="E71" s="35"/>
      <c r="F71" s="35"/>
      <c r="G71" s="35"/>
      <c r="H71" s="35"/>
      <c r="I71" s="35"/>
      <c r="J71" s="40"/>
      <c r="K71" s="40"/>
      <c r="L71" s="35"/>
      <c r="M71" s="35"/>
      <c r="N71" s="41"/>
      <c r="O71" s="41"/>
      <c r="P71" s="35"/>
      <c r="Q71" s="35"/>
      <c r="R71" s="35"/>
      <c r="S71" s="35"/>
    </row>
    <row r="72" spans="1:19" s="5" customFormat="1" ht="20.100000000000001" customHeight="1">
      <c r="A72" s="9"/>
      <c r="B72" s="337" t="s">
        <v>175</v>
      </c>
      <c r="C72" s="338"/>
      <c r="D72" s="338"/>
      <c r="E72" s="338"/>
      <c r="F72" s="338"/>
      <c r="G72" s="338"/>
      <c r="H72" s="339"/>
      <c r="J72" s="42"/>
      <c r="K72" s="42"/>
      <c r="N72" s="42"/>
      <c r="O72" s="118"/>
    </row>
    <row r="73" spans="1:19">
      <c r="A73" s="6"/>
      <c r="B73" s="1"/>
      <c r="C73" s="2"/>
      <c r="D73" s="1"/>
      <c r="E73" s="1"/>
      <c r="F73" s="1"/>
      <c r="G73" s="1"/>
      <c r="H73" s="1"/>
      <c r="I73" s="1"/>
      <c r="J73" s="1"/>
      <c r="K73" s="91"/>
      <c r="L73" s="91"/>
      <c r="M73" s="1"/>
      <c r="N73" s="91"/>
      <c r="O73" s="91"/>
      <c r="P73" s="1"/>
      <c r="Q73" s="1"/>
      <c r="R73" s="43"/>
    </row>
  </sheetData>
  <mergeCells count="85">
    <mergeCell ref="B3:C3"/>
    <mergeCell ref="D3:H3"/>
    <mergeCell ref="B4:C4"/>
    <mergeCell ref="D4:H4"/>
    <mergeCell ref="B5:C5"/>
    <mergeCell ref="D5:H5"/>
    <mergeCell ref="B6:C6"/>
    <mergeCell ref="D6:H6"/>
    <mergeCell ref="B7:C7"/>
    <mergeCell ref="D7:H7"/>
    <mergeCell ref="B8:C8"/>
    <mergeCell ref="D8:H8"/>
    <mergeCell ref="A10:A11"/>
    <mergeCell ref="B10:C10"/>
    <mergeCell ref="D10:H10"/>
    <mergeCell ref="B11:C11"/>
    <mergeCell ref="D11:H11"/>
    <mergeCell ref="E19:H19"/>
    <mergeCell ref="B16:C16"/>
    <mergeCell ref="D16:H16"/>
    <mergeCell ref="B17:C17"/>
    <mergeCell ref="B9:C9"/>
    <mergeCell ref="D9:H9"/>
    <mergeCell ref="B19:C19"/>
    <mergeCell ref="A14:A17"/>
    <mergeCell ref="B14:C14"/>
    <mergeCell ref="D14:H14"/>
    <mergeCell ref="B15:C15"/>
    <mergeCell ref="D15:H15"/>
    <mergeCell ref="D17:H17"/>
    <mergeCell ref="A12:A13"/>
    <mergeCell ref="B12:C12"/>
    <mergeCell ref="D12:H12"/>
    <mergeCell ref="B13:C13"/>
    <mergeCell ref="D13:H13"/>
    <mergeCell ref="B21:Q21"/>
    <mergeCell ref="B34:C34"/>
    <mergeCell ref="B23:C23"/>
    <mergeCell ref="B24:C24"/>
    <mergeCell ref="B25:C25"/>
    <mergeCell ref="B26:C26"/>
    <mergeCell ref="B27:C27"/>
    <mergeCell ref="B28:C28"/>
    <mergeCell ref="B29:C29"/>
    <mergeCell ref="B30:C30"/>
    <mergeCell ref="B31:C31"/>
    <mergeCell ref="B32:C32"/>
    <mergeCell ref="B33:C33"/>
    <mergeCell ref="B22:C22"/>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 ref="B72:H72"/>
    <mergeCell ref="B59:C59"/>
    <mergeCell ref="B60:C60"/>
    <mergeCell ref="B61:C61"/>
    <mergeCell ref="B62:C62"/>
    <mergeCell ref="C64:H64"/>
    <mergeCell ref="C65:H65"/>
    <mergeCell ref="C66:H66"/>
    <mergeCell ref="C67:H67"/>
    <mergeCell ref="C68:H68"/>
    <mergeCell ref="C69:H69"/>
    <mergeCell ref="C70:H70"/>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opLeftCell="A7" zoomScale="55" zoomScaleNormal="55" workbookViewId="0">
      <selection activeCell="D13" sqref="D13:H13"/>
    </sheetView>
  </sheetViews>
  <sheetFormatPr baseColWidth="10" defaultColWidth="0" defaultRowHeight="15.75" customHeight="1" zeroHeight="1"/>
  <cols>
    <col min="1" max="1" width="15.7109375" style="146" customWidth="1"/>
    <col min="2" max="2" width="70.28515625" style="146" bestFit="1" customWidth="1"/>
    <col min="3" max="3" width="15.7109375" style="147" customWidth="1"/>
    <col min="4" max="5" width="35.7109375" style="146" customWidth="1"/>
    <col min="6" max="6" width="39.7109375" style="146" customWidth="1"/>
    <col min="7" max="9" width="35.7109375" style="146" customWidth="1"/>
    <col min="10" max="10" width="35.7109375" style="169" customWidth="1"/>
    <col min="11" max="12" width="35.7109375" style="157" customWidth="1"/>
    <col min="13" max="13" width="35.7109375" style="146" customWidth="1"/>
    <col min="14" max="15" width="35.7109375" style="157" customWidth="1"/>
    <col min="16" max="17" width="35.7109375" style="146" customWidth="1"/>
    <col min="18" max="18" width="11.42578125" customWidth="1"/>
    <col min="19" max="16384" width="11.42578125" hidden="1"/>
  </cols>
  <sheetData>
    <row r="1" spans="1:18" s="43" customFormat="1" ht="15">
      <c r="A1" s="49"/>
      <c r="B1" s="49"/>
      <c r="C1" s="50"/>
      <c r="D1" s="49"/>
      <c r="E1" s="49"/>
      <c r="F1" s="49"/>
      <c r="G1" s="49"/>
      <c r="H1" s="49"/>
      <c r="I1" s="49"/>
      <c r="J1" s="158"/>
      <c r="K1" s="127"/>
      <c r="L1" s="127"/>
      <c r="M1" s="51"/>
      <c r="N1" s="127"/>
      <c r="O1" s="127"/>
      <c r="P1" s="51"/>
      <c r="Q1" s="51"/>
    </row>
    <row r="2" spans="1:18" s="43" customFormat="1">
      <c r="A2" s="6"/>
      <c r="B2" s="7"/>
      <c r="C2" s="8"/>
      <c r="D2" s="6"/>
      <c r="E2" s="6"/>
      <c r="F2" s="9"/>
      <c r="G2" s="9"/>
      <c r="H2" s="9"/>
      <c r="I2" s="9"/>
      <c r="J2" s="159"/>
      <c r="K2" s="16"/>
      <c r="L2" s="10"/>
      <c r="M2" s="12"/>
      <c r="N2" s="13"/>
      <c r="O2" s="13"/>
      <c r="P2" s="14"/>
      <c r="Q2" s="14"/>
    </row>
    <row r="3" spans="1:18" ht="20.100000000000001" customHeight="1">
      <c r="A3" s="14"/>
      <c r="B3" s="479" t="s">
        <v>0</v>
      </c>
      <c r="C3" s="479"/>
      <c r="D3" s="404" t="s">
        <v>1</v>
      </c>
      <c r="E3" s="404"/>
      <c r="F3" s="404"/>
      <c r="G3" s="404"/>
      <c r="H3" s="404"/>
      <c r="I3" s="15"/>
      <c r="J3" s="160"/>
      <c r="K3" s="16"/>
      <c r="L3" s="155"/>
      <c r="M3" s="14"/>
      <c r="N3" s="13"/>
      <c r="O3" s="13"/>
      <c r="P3" s="14"/>
      <c r="Q3" s="14"/>
      <c r="R3" s="43"/>
    </row>
    <row r="4" spans="1:18" ht="20.100000000000001" customHeight="1">
      <c r="A4" s="14"/>
      <c r="B4" s="479" t="s">
        <v>2</v>
      </c>
      <c r="C4" s="479"/>
      <c r="D4" s="366" t="s">
        <v>2810</v>
      </c>
      <c r="E4" s="366"/>
      <c r="F4" s="366"/>
      <c r="G4" s="366"/>
      <c r="H4" s="366"/>
      <c r="I4" s="6"/>
      <c r="J4" s="160"/>
      <c r="K4" s="13"/>
      <c r="L4" s="13"/>
      <c r="M4" s="14"/>
      <c r="N4" s="13"/>
      <c r="O4" s="13"/>
      <c r="P4" s="14"/>
      <c r="Q4" s="14"/>
      <c r="R4" s="43"/>
    </row>
    <row r="5" spans="1:18" ht="20.100000000000001" customHeight="1">
      <c r="A5" s="14"/>
      <c r="B5" s="479" t="s">
        <v>3</v>
      </c>
      <c r="C5" s="479"/>
      <c r="D5" s="366" t="s">
        <v>1471</v>
      </c>
      <c r="E5" s="366"/>
      <c r="F5" s="366"/>
      <c r="G5" s="366"/>
      <c r="H5" s="366"/>
      <c r="I5" s="6"/>
      <c r="J5" s="160"/>
      <c r="K5" s="3"/>
      <c r="L5" s="13"/>
      <c r="M5" s="14"/>
      <c r="N5" s="18"/>
      <c r="O5" s="18"/>
      <c r="P5" s="14"/>
      <c r="Q5" s="14"/>
      <c r="R5" s="43"/>
    </row>
    <row r="6" spans="1:18" ht="20.100000000000001" customHeight="1">
      <c r="A6" s="14"/>
      <c r="B6" s="479" t="s">
        <v>5</v>
      </c>
      <c r="C6" s="479"/>
      <c r="D6" s="366" t="s">
        <v>1472</v>
      </c>
      <c r="E6" s="366"/>
      <c r="F6" s="366"/>
      <c r="G6" s="366"/>
      <c r="H6" s="366"/>
      <c r="I6" s="19"/>
      <c r="J6" s="161"/>
      <c r="K6" s="20"/>
      <c r="L6" s="20"/>
      <c r="M6" s="14"/>
      <c r="N6" s="18"/>
      <c r="O6" s="18"/>
      <c r="P6" s="14"/>
      <c r="Q6" s="14"/>
      <c r="R6" s="43"/>
    </row>
    <row r="7" spans="1:18" ht="20.100000000000001" customHeight="1">
      <c r="A7" s="14"/>
      <c r="B7" s="479" t="s">
        <v>7</v>
      </c>
      <c r="C7" s="479"/>
      <c r="D7" s="366" t="s">
        <v>1239</v>
      </c>
      <c r="E7" s="366"/>
      <c r="F7" s="366"/>
      <c r="G7" s="366"/>
      <c r="H7" s="366"/>
      <c r="I7" s="19"/>
      <c r="J7" s="161"/>
      <c r="K7" s="20"/>
      <c r="L7" s="20"/>
      <c r="M7" s="14"/>
      <c r="N7" s="18"/>
      <c r="O7" s="18"/>
      <c r="P7" s="14"/>
      <c r="Q7" s="14"/>
      <c r="R7" s="43"/>
    </row>
    <row r="8" spans="1:18" ht="20.100000000000001" customHeight="1">
      <c r="A8" s="14"/>
      <c r="B8" s="479" t="s">
        <v>9</v>
      </c>
      <c r="C8" s="479"/>
      <c r="D8" s="366" t="s">
        <v>1473</v>
      </c>
      <c r="E8" s="366"/>
      <c r="F8" s="366"/>
      <c r="G8" s="366"/>
      <c r="H8" s="366"/>
      <c r="I8" s="19"/>
      <c r="J8" s="161"/>
      <c r="K8" s="20"/>
      <c r="L8" s="20"/>
      <c r="M8" s="14"/>
      <c r="N8" s="13"/>
      <c r="O8" s="13"/>
      <c r="P8" s="14"/>
      <c r="Q8" s="14"/>
      <c r="R8" s="43"/>
    </row>
    <row r="9" spans="1:18" ht="20.100000000000001" customHeight="1">
      <c r="A9" s="14"/>
      <c r="B9" s="479" t="s">
        <v>10</v>
      </c>
      <c r="C9" s="479"/>
      <c r="D9" s="366" t="s">
        <v>1474</v>
      </c>
      <c r="E9" s="366"/>
      <c r="F9" s="366"/>
      <c r="G9" s="366"/>
      <c r="H9" s="366"/>
      <c r="I9" s="22"/>
      <c r="J9" s="162"/>
      <c r="K9" s="23"/>
      <c r="L9" s="23"/>
      <c r="M9" s="24"/>
      <c r="N9" s="23"/>
      <c r="O9" s="23"/>
      <c r="P9" s="14"/>
      <c r="Q9" s="14"/>
      <c r="R9" s="43"/>
    </row>
    <row r="10" spans="1:18" ht="50.1" customHeight="1">
      <c r="A10" s="489" t="s">
        <v>1277</v>
      </c>
      <c r="B10" s="479" t="s">
        <v>12</v>
      </c>
      <c r="C10" s="479"/>
      <c r="D10" s="366" t="s">
        <v>1921</v>
      </c>
      <c r="E10" s="366"/>
      <c r="F10" s="366"/>
      <c r="G10" s="366"/>
      <c r="H10" s="366"/>
      <c r="I10" s="22"/>
      <c r="J10" s="162"/>
      <c r="K10" s="23"/>
      <c r="L10" s="23"/>
      <c r="M10" s="24"/>
      <c r="N10" s="23"/>
      <c r="O10" s="23"/>
      <c r="P10" s="25"/>
      <c r="Q10" s="14"/>
      <c r="R10" s="43"/>
    </row>
    <row r="11" spans="1:18" ht="50.1" customHeight="1">
      <c r="A11" s="489"/>
      <c r="B11" s="479" t="s">
        <v>14</v>
      </c>
      <c r="C11" s="479"/>
      <c r="D11" s="366" t="s">
        <v>1475</v>
      </c>
      <c r="E11" s="366"/>
      <c r="F11" s="366"/>
      <c r="G11" s="366"/>
      <c r="H11" s="366"/>
      <c r="I11" s="22"/>
      <c r="J11" s="162"/>
      <c r="K11" s="23"/>
      <c r="L11" s="23"/>
      <c r="M11" s="24"/>
      <c r="N11" s="23"/>
      <c r="O11" s="23"/>
      <c r="P11" s="14"/>
      <c r="Q11" s="14"/>
      <c r="R11" s="43"/>
    </row>
    <row r="12" spans="1:18" ht="50.1" customHeight="1">
      <c r="A12" s="489" t="s">
        <v>1278</v>
      </c>
      <c r="B12" s="479" t="s">
        <v>16</v>
      </c>
      <c r="C12" s="479"/>
      <c r="D12" s="366" t="s">
        <v>1922</v>
      </c>
      <c r="E12" s="366"/>
      <c r="F12" s="366"/>
      <c r="G12" s="366"/>
      <c r="H12" s="366"/>
      <c r="I12" s="22"/>
      <c r="J12" s="162"/>
      <c r="K12" s="23"/>
      <c r="L12" s="23"/>
      <c r="M12" s="24"/>
      <c r="N12" s="23"/>
      <c r="O12" s="23"/>
      <c r="P12" s="14"/>
      <c r="Q12" s="14"/>
      <c r="R12" s="43"/>
    </row>
    <row r="13" spans="1:18" ht="50.1" customHeight="1">
      <c r="A13" s="489"/>
      <c r="B13" s="479" t="s">
        <v>18</v>
      </c>
      <c r="C13" s="479"/>
      <c r="D13" s="366" t="s">
        <v>1923</v>
      </c>
      <c r="E13" s="366"/>
      <c r="F13" s="366"/>
      <c r="G13" s="366"/>
      <c r="H13" s="366"/>
      <c r="I13" s="22"/>
      <c r="J13" s="162"/>
      <c r="K13" s="23"/>
      <c r="L13" s="23"/>
      <c r="M13" s="24"/>
      <c r="N13" s="23"/>
      <c r="O13" s="23"/>
      <c r="P13" s="14"/>
      <c r="Q13" s="14"/>
      <c r="R13" s="43"/>
    </row>
    <row r="14" spans="1:18" ht="50.1" customHeight="1">
      <c r="A14" s="489" t="s">
        <v>1279</v>
      </c>
      <c r="B14" s="479" t="s">
        <v>20</v>
      </c>
      <c r="C14" s="479"/>
      <c r="D14" s="366" t="s">
        <v>1924</v>
      </c>
      <c r="E14" s="366"/>
      <c r="F14" s="366"/>
      <c r="G14" s="366"/>
      <c r="H14" s="366"/>
      <c r="I14" s="112"/>
      <c r="J14" s="162"/>
      <c r="K14" s="23"/>
      <c r="L14" s="23"/>
      <c r="M14" s="24"/>
      <c r="N14" s="23"/>
      <c r="O14" s="23"/>
      <c r="P14" s="14"/>
      <c r="Q14" s="14"/>
      <c r="R14" s="43"/>
    </row>
    <row r="15" spans="1:18" ht="50.1" customHeight="1">
      <c r="A15" s="489"/>
      <c r="B15" s="479" t="s">
        <v>22</v>
      </c>
      <c r="C15" s="479"/>
      <c r="D15" s="331" t="s">
        <v>1925</v>
      </c>
      <c r="E15" s="331"/>
      <c r="F15" s="331"/>
      <c r="G15" s="331"/>
      <c r="H15" s="331"/>
      <c r="I15" s="112"/>
      <c r="J15" s="162"/>
      <c r="K15" s="23"/>
      <c r="L15" s="23"/>
      <c r="M15" s="24"/>
      <c r="N15" s="23"/>
      <c r="O15" s="23"/>
      <c r="P15" s="14"/>
      <c r="Q15" s="14"/>
      <c r="R15" s="43"/>
    </row>
    <row r="16" spans="1:18" ht="50.1" customHeight="1">
      <c r="A16" s="489"/>
      <c r="B16" s="479" t="s">
        <v>573</v>
      </c>
      <c r="C16" s="479"/>
      <c r="D16" s="366" t="s">
        <v>1926</v>
      </c>
      <c r="E16" s="366"/>
      <c r="F16" s="366"/>
      <c r="G16" s="366"/>
      <c r="H16" s="366"/>
      <c r="I16" s="112"/>
      <c r="J16" s="162"/>
      <c r="K16" s="23"/>
      <c r="L16" s="23"/>
      <c r="M16" s="24"/>
      <c r="N16" s="23"/>
      <c r="O16" s="23"/>
      <c r="P16" s="14"/>
      <c r="Q16" s="14"/>
      <c r="R16" s="43"/>
    </row>
    <row r="17" spans="1:18" ht="50.1" customHeight="1">
      <c r="A17" s="489"/>
      <c r="B17" s="479" t="s">
        <v>1470</v>
      </c>
      <c r="C17" s="479"/>
      <c r="D17" s="331" t="s">
        <v>1927</v>
      </c>
      <c r="E17" s="331"/>
      <c r="F17" s="331"/>
      <c r="G17" s="331"/>
      <c r="H17" s="331"/>
      <c r="I17" s="112"/>
      <c r="J17" s="160"/>
      <c r="K17" s="13"/>
      <c r="L17" s="23"/>
      <c r="M17" s="14"/>
      <c r="N17" s="23"/>
      <c r="O17" s="23"/>
      <c r="P17" s="14"/>
      <c r="Q17" s="14"/>
      <c r="R17" s="43"/>
    </row>
    <row r="18" spans="1:18" s="43" customFormat="1">
      <c r="A18" s="6"/>
      <c r="B18" s="26"/>
      <c r="C18" s="26"/>
      <c r="D18" s="6"/>
      <c r="E18" s="6"/>
      <c r="F18" s="6"/>
      <c r="G18" s="6"/>
      <c r="H18" s="6"/>
      <c r="I18" s="6"/>
      <c r="J18" s="13"/>
      <c r="K18" s="13"/>
      <c r="L18" s="14"/>
      <c r="M18" s="14"/>
      <c r="N18" s="13"/>
      <c r="O18" s="129"/>
      <c r="P18" s="14"/>
      <c r="Q18" s="14"/>
    </row>
    <row r="19" spans="1:18" s="43" customFormat="1" ht="50.1" customHeight="1">
      <c r="A19" s="6"/>
      <c r="B19" s="488" t="s">
        <v>2659</v>
      </c>
      <c r="C19" s="488"/>
      <c r="D19" s="321">
        <v>796253245</v>
      </c>
      <c r="E19" s="333" t="s">
        <v>4374</v>
      </c>
      <c r="F19" s="334"/>
      <c r="G19" s="334"/>
      <c r="H19" s="335"/>
      <c r="I19" s="6"/>
      <c r="J19" s="13"/>
      <c r="K19" s="13"/>
      <c r="L19" s="14"/>
      <c r="M19" s="14"/>
      <c r="N19" s="13"/>
      <c r="O19" s="129"/>
      <c r="P19" s="14"/>
      <c r="Q19" s="14"/>
    </row>
    <row r="20" spans="1:18">
      <c r="A20" s="6"/>
      <c r="B20" s="26"/>
      <c r="C20" s="26"/>
      <c r="D20" s="6"/>
      <c r="E20" s="6"/>
      <c r="F20" s="6"/>
      <c r="G20" s="6"/>
      <c r="H20" s="6"/>
      <c r="I20" s="6"/>
      <c r="J20" s="160"/>
      <c r="K20" s="13"/>
      <c r="L20" s="13"/>
      <c r="M20" s="14"/>
      <c r="N20" s="13"/>
      <c r="O20" s="13"/>
      <c r="P20" s="14"/>
      <c r="Q20" s="14"/>
      <c r="R20" s="43"/>
    </row>
    <row r="21" spans="1:18" ht="50.1" customHeight="1">
      <c r="A21" s="6"/>
      <c r="B21" s="484" t="s">
        <v>24</v>
      </c>
      <c r="C21" s="485"/>
      <c r="D21" s="485"/>
      <c r="E21" s="485"/>
      <c r="F21" s="485"/>
      <c r="G21" s="485"/>
      <c r="H21" s="485"/>
      <c r="I21" s="485"/>
      <c r="J21" s="485"/>
      <c r="K21" s="485"/>
      <c r="L21" s="485"/>
      <c r="M21" s="485"/>
      <c r="N21" s="485"/>
      <c r="O21" s="485"/>
      <c r="P21" s="485"/>
      <c r="Q21" s="486"/>
      <c r="R21" s="43"/>
    </row>
    <row r="22" spans="1:18" ht="50.1" customHeight="1">
      <c r="A22" s="6"/>
      <c r="B22" s="487"/>
      <c r="C22" s="487"/>
      <c r="D22" s="142" t="s">
        <v>25</v>
      </c>
      <c r="E22" s="142" t="s">
        <v>26</v>
      </c>
      <c r="F22" s="142" t="s">
        <v>27</v>
      </c>
      <c r="G22" s="142" t="s">
        <v>28</v>
      </c>
      <c r="H22" s="142" t="s">
        <v>29</v>
      </c>
      <c r="I22" s="142" t="s">
        <v>30</v>
      </c>
      <c r="J22" s="143" t="s">
        <v>31</v>
      </c>
      <c r="K22" s="143" t="s">
        <v>32</v>
      </c>
      <c r="L22" s="142" t="s">
        <v>33</v>
      </c>
      <c r="M22" s="142" t="s">
        <v>34</v>
      </c>
      <c r="N22" s="143" t="s">
        <v>35</v>
      </c>
      <c r="O22" s="143" t="s">
        <v>36</v>
      </c>
      <c r="P22" s="142" t="s">
        <v>37</v>
      </c>
      <c r="Q22" s="142" t="s">
        <v>38</v>
      </c>
      <c r="R22" s="43"/>
    </row>
    <row r="23" spans="1:18" ht="150" customHeight="1">
      <c r="A23" s="1"/>
      <c r="B23" s="479" t="s">
        <v>39</v>
      </c>
      <c r="C23" s="479"/>
      <c r="D23" s="32" t="s">
        <v>4252</v>
      </c>
      <c r="E23" s="32" t="s">
        <v>1928</v>
      </c>
      <c r="F23" s="32" t="s">
        <v>1929</v>
      </c>
      <c r="G23" s="32" t="s">
        <v>1930</v>
      </c>
      <c r="H23" s="32" t="s">
        <v>43</v>
      </c>
      <c r="I23" s="32" t="s">
        <v>1931</v>
      </c>
      <c r="J23" s="132" t="s">
        <v>1932</v>
      </c>
      <c r="K23" s="132" t="s">
        <v>1932</v>
      </c>
      <c r="L23" s="36" t="s">
        <v>45</v>
      </c>
      <c r="M23" s="32" t="s">
        <v>1732</v>
      </c>
      <c r="N23" s="132">
        <v>100</v>
      </c>
      <c r="O23" s="36">
        <v>660831816.63</v>
      </c>
      <c r="P23" s="32" t="s">
        <v>1933</v>
      </c>
      <c r="Q23" s="32"/>
      <c r="R23" s="43"/>
    </row>
    <row r="24" spans="1:18" ht="150" customHeight="1">
      <c r="A24" s="1"/>
      <c r="B24" s="479" t="s">
        <v>48</v>
      </c>
      <c r="C24" s="479"/>
      <c r="D24" s="32" t="s">
        <v>4253</v>
      </c>
      <c r="E24" s="32" t="s">
        <v>1934</v>
      </c>
      <c r="F24" s="32" t="s">
        <v>1935</v>
      </c>
      <c r="G24" s="32" t="s">
        <v>42</v>
      </c>
      <c r="H24" s="32" t="s">
        <v>43</v>
      </c>
      <c r="I24" s="32" t="s">
        <v>1936</v>
      </c>
      <c r="J24" s="36">
        <v>106</v>
      </c>
      <c r="K24" s="36">
        <v>106</v>
      </c>
      <c r="L24" s="36" t="s">
        <v>45</v>
      </c>
      <c r="M24" s="32" t="s">
        <v>1732</v>
      </c>
      <c r="N24" s="132">
        <v>100</v>
      </c>
      <c r="O24" s="36">
        <v>106</v>
      </c>
      <c r="P24" s="32" t="s">
        <v>1937</v>
      </c>
      <c r="Q24" s="32" t="s">
        <v>1938</v>
      </c>
      <c r="R24" s="43"/>
    </row>
    <row r="25" spans="1:18" ht="150" customHeight="1">
      <c r="A25" s="1"/>
      <c r="B25" s="479" t="s">
        <v>55</v>
      </c>
      <c r="C25" s="479"/>
      <c r="D25" s="32" t="s">
        <v>1939</v>
      </c>
      <c r="E25" s="32" t="s">
        <v>1940</v>
      </c>
      <c r="F25" s="32" t="s">
        <v>1941</v>
      </c>
      <c r="G25" s="32" t="s">
        <v>42</v>
      </c>
      <c r="H25" s="32" t="s">
        <v>59</v>
      </c>
      <c r="I25" s="32" t="s">
        <v>1942</v>
      </c>
      <c r="J25" s="36">
        <v>1700</v>
      </c>
      <c r="K25" s="36">
        <v>1700</v>
      </c>
      <c r="L25" s="36" t="s">
        <v>61</v>
      </c>
      <c r="M25" s="32" t="s">
        <v>1732</v>
      </c>
      <c r="N25" s="132">
        <v>100</v>
      </c>
      <c r="O25" s="36">
        <v>1690</v>
      </c>
      <c r="P25" s="32" t="s">
        <v>1937</v>
      </c>
      <c r="Q25" s="32" t="s">
        <v>1943</v>
      </c>
      <c r="R25" s="43"/>
    </row>
    <row r="26" spans="1:18" ht="150" customHeight="1">
      <c r="A26" s="1"/>
      <c r="B26" s="479" t="s">
        <v>64</v>
      </c>
      <c r="C26" s="479"/>
      <c r="D26" s="32" t="s">
        <v>1944</v>
      </c>
      <c r="E26" s="32" t="s">
        <v>1945</v>
      </c>
      <c r="F26" s="32" t="s">
        <v>1946</v>
      </c>
      <c r="G26" s="32" t="s">
        <v>42</v>
      </c>
      <c r="H26" s="32" t="s">
        <v>59</v>
      </c>
      <c r="I26" s="32" t="s">
        <v>1947</v>
      </c>
      <c r="J26" s="36">
        <v>1500</v>
      </c>
      <c r="K26" s="36">
        <v>1500</v>
      </c>
      <c r="L26" s="36" t="s">
        <v>61</v>
      </c>
      <c r="M26" s="32" t="s">
        <v>1732</v>
      </c>
      <c r="N26" s="132">
        <v>100</v>
      </c>
      <c r="O26" s="36">
        <v>1500</v>
      </c>
      <c r="P26" s="32" t="s">
        <v>1937</v>
      </c>
      <c r="Q26" s="32" t="s">
        <v>1948</v>
      </c>
      <c r="R26" s="43"/>
    </row>
    <row r="27" spans="1:18" ht="150" customHeight="1">
      <c r="A27" s="1"/>
      <c r="B27" s="479" t="s">
        <v>71</v>
      </c>
      <c r="C27" s="479"/>
      <c r="D27" s="32" t="s">
        <v>1949</v>
      </c>
      <c r="E27" s="32" t="s">
        <v>1950</v>
      </c>
      <c r="F27" s="32" t="s">
        <v>1951</v>
      </c>
      <c r="G27" s="32" t="s">
        <v>42</v>
      </c>
      <c r="H27" s="32" t="s">
        <v>59</v>
      </c>
      <c r="I27" s="32" t="s">
        <v>1952</v>
      </c>
      <c r="J27" s="36">
        <v>80</v>
      </c>
      <c r="K27" s="36">
        <v>80</v>
      </c>
      <c r="L27" s="36" t="s">
        <v>61</v>
      </c>
      <c r="M27" s="32" t="s">
        <v>1732</v>
      </c>
      <c r="N27" s="132">
        <v>100</v>
      </c>
      <c r="O27" s="36">
        <v>75</v>
      </c>
      <c r="P27" s="32" t="s">
        <v>1937</v>
      </c>
      <c r="Q27" s="32" t="s">
        <v>1953</v>
      </c>
      <c r="R27" s="43"/>
    </row>
    <row r="28" spans="1:18" ht="150" customHeight="1">
      <c r="A28" s="1"/>
      <c r="B28" s="479" t="s">
        <v>77</v>
      </c>
      <c r="C28" s="479"/>
      <c r="D28" s="32" t="s">
        <v>1954</v>
      </c>
      <c r="E28" s="32" t="s">
        <v>1955</v>
      </c>
      <c r="F28" s="32" t="s">
        <v>1956</v>
      </c>
      <c r="G28" s="32" t="s">
        <v>42</v>
      </c>
      <c r="H28" s="32" t="s">
        <v>59</v>
      </c>
      <c r="I28" s="32" t="s">
        <v>1952</v>
      </c>
      <c r="J28" s="36">
        <v>3200</v>
      </c>
      <c r="K28" s="36">
        <v>3200</v>
      </c>
      <c r="L28" s="36" t="s">
        <v>61</v>
      </c>
      <c r="M28" s="32" t="s">
        <v>1732</v>
      </c>
      <c r="N28" s="132">
        <v>100</v>
      </c>
      <c r="O28" s="36">
        <v>3100</v>
      </c>
      <c r="P28" s="32" t="s">
        <v>1937</v>
      </c>
      <c r="Q28" s="32" t="s">
        <v>1953</v>
      </c>
      <c r="R28" s="43"/>
    </row>
    <row r="29" spans="1:18" ht="150" customHeight="1">
      <c r="A29" s="1"/>
      <c r="B29" s="479" t="s">
        <v>83</v>
      </c>
      <c r="C29" s="479"/>
      <c r="D29" s="32" t="s">
        <v>1957</v>
      </c>
      <c r="E29" s="32" t="s">
        <v>1958</v>
      </c>
      <c r="F29" s="32" t="s">
        <v>1959</v>
      </c>
      <c r="G29" s="32" t="s">
        <v>42</v>
      </c>
      <c r="H29" s="32" t="s">
        <v>59</v>
      </c>
      <c r="I29" s="32" t="s">
        <v>1960</v>
      </c>
      <c r="J29" s="36">
        <v>800</v>
      </c>
      <c r="K29" s="36">
        <v>800</v>
      </c>
      <c r="L29" s="36" t="s">
        <v>61</v>
      </c>
      <c r="M29" s="32" t="s">
        <v>1732</v>
      </c>
      <c r="N29" s="132">
        <v>100</v>
      </c>
      <c r="O29" s="36">
        <v>780</v>
      </c>
      <c r="P29" s="32" t="s">
        <v>1937</v>
      </c>
      <c r="Q29" s="32" t="s">
        <v>1961</v>
      </c>
      <c r="R29" s="43"/>
    </row>
    <row r="30" spans="1:18" ht="150" customHeight="1">
      <c r="A30" s="1"/>
      <c r="B30" s="479" t="s">
        <v>90</v>
      </c>
      <c r="C30" s="479"/>
      <c r="D30" s="32" t="s">
        <v>1962</v>
      </c>
      <c r="E30" s="32" t="s">
        <v>1963</v>
      </c>
      <c r="F30" s="32" t="s">
        <v>1964</v>
      </c>
      <c r="G30" s="32" t="s">
        <v>42</v>
      </c>
      <c r="H30" s="32" t="s">
        <v>59</v>
      </c>
      <c r="I30" s="32" t="s">
        <v>1965</v>
      </c>
      <c r="J30" s="36">
        <v>460</v>
      </c>
      <c r="K30" s="36">
        <v>460</v>
      </c>
      <c r="L30" s="36" t="s">
        <v>61</v>
      </c>
      <c r="M30" s="32" t="s">
        <v>1732</v>
      </c>
      <c r="N30" s="132">
        <v>100</v>
      </c>
      <c r="O30" s="36">
        <v>450</v>
      </c>
      <c r="P30" s="32" t="s">
        <v>1937</v>
      </c>
      <c r="Q30" s="32" t="s">
        <v>1966</v>
      </c>
      <c r="R30" s="43"/>
    </row>
    <row r="31" spans="1:18" ht="150" customHeight="1">
      <c r="A31" s="1"/>
      <c r="B31" s="479" t="s">
        <v>97</v>
      </c>
      <c r="C31" s="479"/>
      <c r="D31" s="32" t="s">
        <v>1967</v>
      </c>
      <c r="E31" s="32" t="s">
        <v>1968</v>
      </c>
      <c r="F31" s="32" t="s">
        <v>1969</v>
      </c>
      <c r="G31" s="32" t="s">
        <v>42</v>
      </c>
      <c r="H31" s="32" t="s">
        <v>59</v>
      </c>
      <c r="I31" s="32" t="s">
        <v>1970</v>
      </c>
      <c r="J31" s="36">
        <v>120</v>
      </c>
      <c r="K31" s="36">
        <v>120</v>
      </c>
      <c r="L31" s="36" t="s">
        <v>61</v>
      </c>
      <c r="M31" s="32" t="s">
        <v>1971</v>
      </c>
      <c r="N31" s="132">
        <v>100</v>
      </c>
      <c r="O31" s="36">
        <v>100</v>
      </c>
      <c r="P31" s="32" t="s">
        <v>1937</v>
      </c>
      <c r="Q31" s="32" t="s">
        <v>1972</v>
      </c>
      <c r="R31" s="43"/>
    </row>
    <row r="32" spans="1:18" ht="150" customHeight="1">
      <c r="A32" s="1"/>
      <c r="B32" s="479" t="s">
        <v>104</v>
      </c>
      <c r="C32" s="479"/>
      <c r="D32" s="32" t="s">
        <v>1973</v>
      </c>
      <c r="E32" s="32" t="s">
        <v>1974</v>
      </c>
      <c r="F32" s="32" t="s">
        <v>1975</v>
      </c>
      <c r="G32" s="32" t="s">
        <v>42</v>
      </c>
      <c r="H32" s="32" t="s">
        <v>59</v>
      </c>
      <c r="I32" s="32" t="s">
        <v>1976</v>
      </c>
      <c r="J32" s="36">
        <v>410</v>
      </c>
      <c r="K32" s="36">
        <v>410</v>
      </c>
      <c r="L32" s="36" t="s">
        <v>61</v>
      </c>
      <c r="M32" s="32" t="s">
        <v>1732</v>
      </c>
      <c r="N32" s="132">
        <v>100</v>
      </c>
      <c r="O32" s="36">
        <v>400</v>
      </c>
      <c r="P32" s="32" t="s">
        <v>1937</v>
      </c>
      <c r="Q32" s="32" t="s">
        <v>1977</v>
      </c>
      <c r="R32" s="43"/>
    </row>
    <row r="33" spans="1:19" ht="150" customHeight="1">
      <c r="A33" s="1"/>
      <c r="B33" s="479" t="s">
        <v>331</v>
      </c>
      <c r="C33" s="479"/>
      <c r="D33" s="32" t="s">
        <v>1978</v>
      </c>
      <c r="E33" s="32" t="s">
        <v>1979</v>
      </c>
      <c r="F33" s="32" t="s">
        <v>1980</v>
      </c>
      <c r="G33" s="32" t="s">
        <v>42</v>
      </c>
      <c r="H33" s="32" t="s">
        <v>59</v>
      </c>
      <c r="I33" s="32" t="s">
        <v>1981</v>
      </c>
      <c r="J33" s="36">
        <v>1500</v>
      </c>
      <c r="K33" s="36">
        <v>1500</v>
      </c>
      <c r="L33" s="36" t="s">
        <v>61</v>
      </c>
      <c r="M33" s="32" t="s">
        <v>1732</v>
      </c>
      <c r="N33" s="132">
        <v>100</v>
      </c>
      <c r="O33" s="36">
        <v>1400</v>
      </c>
      <c r="P33" s="32" t="s">
        <v>1937</v>
      </c>
      <c r="Q33" s="32" t="s">
        <v>1982</v>
      </c>
      <c r="R33" s="43"/>
    </row>
    <row r="34" spans="1:19" ht="150" customHeight="1">
      <c r="A34" s="1"/>
      <c r="B34" s="479" t="s">
        <v>337</v>
      </c>
      <c r="C34" s="479"/>
      <c r="D34" s="32" t="s">
        <v>1983</v>
      </c>
      <c r="E34" s="32" t="s">
        <v>1984</v>
      </c>
      <c r="F34" s="32" t="s">
        <v>1984</v>
      </c>
      <c r="G34" s="32" t="s">
        <v>42</v>
      </c>
      <c r="H34" s="32" t="s">
        <v>59</v>
      </c>
      <c r="I34" s="32" t="s">
        <v>1985</v>
      </c>
      <c r="J34" s="36">
        <v>980</v>
      </c>
      <c r="K34" s="36">
        <v>980</v>
      </c>
      <c r="L34" s="36" t="s">
        <v>61</v>
      </c>
      <c r="M34" s="32" t="s">
        <v>1732</v>
      </c>
      <c r="N34" s="132">
        <v>100</v>
      </c>
      <c r="O34" s="36">
        <v>960</v>
      </c>
      <c r="P34" s="32" t="s">
        <v>1937</v>
      </c>
      <c r="Q34" s="32" t="s">
        <v>1986</v>
      </c>
      <c r="R34" s="43"/>
    </row>
    <row r="35" spans="1:19" ht="150" customHeight="1">
      <c r="A35" s="1"/>
      <c r="B35" s="479" t="s">
        <v>343</v>
      </c>
      <c r="C35" s="479"/>
      <c r="D35" s="32" t="s">
        <v>1987</v>
      </c>
      <c r="E35" s="32" t="s">
        <v>1988</v>
      </c>
      <c r="F35" s="32" t="s">
        <v>1989</v>
      </c>
      <c r="G35" s="32" t="s">
        <v>42</v>
      </c>
      <c r="H35" s="32" t="s">
        <v>59</v>
      </c>
      <c r="I35" s="32" t="s">
        <v>1990</v>
      </c>
      <c r="J35" s="36">
        <v>950</v>
      </c>
      <c r="K35" s="36">
        <v>950</v>
      </c>
      <c r="L35" s="36" t="s">
        <v>61</v>
      </c>
      <c r="M35" s="32" t="s">
        <v>1732</v>
      </c>
      <c r="N35" s="132">
        <v>100</v>
      </c>
      <c r="O35" s="36">
        <v>900</v>
      </c>
      <c r="P35" s="32" t="s">
        <v>1937</v>
      </c>
      <c r="Q35" s="32" t="s">
        <v>1991</v>
      </c>
      <c r="R35" s="43"/>
    </row>
    <row r="36" spans="1:19" ht="150" customHeight="1">
      <c r="A36" s="1"/>
      <c r="B36" s="479" t="s">
        <v>956</v>
      </c>
      <c r="C36" s="479"/>
      <c r="D36" s="32" t="s">
        <v>1992</v>
      </c>
      <c r="E36" s="32" t="s">
        <v>1993</v>
      </c>
      <c r="F36" s="32" t="s">
        <v>1994</v>
      </c>
      <c r="G36" s="32" t="s">
        <v>42</v>
      </c>
      <c r="H36" s="32" t="s">
        <v>59</v>
      </c>
      <c r="I36" s="32" t="s">
        <v>1995</v>
      </c>
      <c r="J36" s="36">
        <v>960</v>
      </c>
      <c r="K36" s="36">
        <v>960</v>
      </c>
      <c r="L36" s="36" t="s">
        <v>61</v>
      </c>
      <c r="M36" s="32" t="s">
        <v>1732</v>
      </c>
      <c r="N36" s="132">
        <v>100</v>
      </c>
      <c r="O36" s="36">
        <v>950</v>
      </c>
      <c r="P36" s="32" t="s">
        <v>1937</v>
      </c>
      <c r="Q36" s="32" t="s">
        <v>1991</v>
      </c>
      <c r="R36" s="43"/>
    </row>
    <row r="37" spans="1:19" ht="150" customHeight="1">
      <c r="A37" s="1"/>
      <c r="B37" s="479" t="s">
        <v>962</v>
      </c>
      <c r="C37" s="479"/>
      <c r="D37" s="32" t="s">
        <v>1996</v>
      </c>
      <c r="E37" s="32" t="s">
        <v>1997</v>
      </c>
      <c r="F37" s="32" t="s">
        <v>1998</v>
      </c>
      <c r="G37" s="32" t="s">
        <v>42</v>
      </c>
      <c r="H37" s="32" t="s">
        <v>59</v>
      </c>
      <c r="I37" s="32" t="s">
        <v>1999</v>
      </c>
      <c r="J37" s="36">
        <v>200</v>
      </c>
      <c r="K37" s="36">
        <v>200</v>
      </c>
      <c r="L37" s="36" t="s">
        <v>61</v>
      </c>
      <c r="M37" s="32" t="s">
        <v>1732</v>
      </c>
      <c r="N37" s="132">
        <v>100</v>
      </c>
      <c r="O37" s="36">
        <v>190</v>
      </c>
      <c r="P37" s="32" t="s">
        <v>1937</v>
      </c>
      <c r="Q37" s="32" t="s">
        <v>2000</v>
      </c>
      <c r="R37" s="43"/>
    </row>
    <row r="38" spans="1:19" ht="150" customHeight="1">
      <c r="A38" s="1"/>
      <c r="B38" s="479" t="s">
        <v>967</v>
      </c>
      <c r="C38" s="479"/>
      <c r="D38" s="32" t="s">
        <v>2001</v>
      </c>
      <c r="E38" s="32" t="s">
        <v>2002</v>
      </c>
      <c r="F38" s="32" t="s">
        <v>2003</v>
      </c>
      <c r="G38" s="32" t="s">
        <v>42</v>
      </c>
      <c r="H38" s="32" t="s">
        <v>59</v>
      </c>
      <c r="I38" s="32" t="s">
        <v>2004</v>
      </c>
      <c r="J38" s="36">
        <v>20</v>
      </c>
      <c r="K38" s="36">
        <v>20</v>
      </c>
      <c r="L38" s="36" t="s">
        <v>61</v>
      </c>
      <c r="M38" s="32" t="s">
        <v>1732</v>
      </c>
      <c r="N38" s="132">
        <v>100</v>
      </c>
      <c r="O38" s="36">
        <v>18</v>
      </c>
      <c r="P38" s="32" t="s">
        <v>1937</v>
      </c>
      <c r="Q38" s="32" t="s">
        <v>2005</v>
      </c>
      <c r="R38" s="43"/>
    </row>
    <row r="39" spans="1:19" ht="150" customHeight="1">
      <c r="A39" s="1"/>
      <c r="B39" s="479" t="s">
        <v>1649</v>
      </c>
      <c r="C39" s="479"/>
      <c r="D39" s="32" t="s">
        <v>2006</v>
      </c>
      <c r="E39" s="32" t="s">
        <v>2007</v>
      </c>
      <c r="F39" s="32" t="s">
        <v>2008</v>
      </c>
      <c r="G39" s="32" t="s">
        <v>42</v>
      </c>
      <c r="H39" s="32" t="s">
        <v>59</v>
      </c>
      <c r="I39" s="32" t="s">
        <v>2009</v>
      </c>
      <c r="J39" s="36">
        <v>200</v>
      </c>
      <c r="K39" s="36">
        <v>200</v>
      </c>
      <c r="L39" s="36" t="s">
        <v>61</v>
      </c>
      <c r="M39" s="32" t="s">
        <v>1732</v>
      </c>
      <c r="N39" s="132">
        <v>100</v>
      </c>
      <c r="O39" s="36">
        <v>195</v>
      </c>
      <c r="P39" s="32" t="s">
        <v>1937</v>
      </c>
      <c r="Q39" s="32" t="s">
        <v>2010</v>
      </c>
      <c r="R39" s="43"/>
    </row>
    <row r="40" spans="1:19" ht="150" customHeight="1">
      <c r="A40" s="1"/>
      <c r="B40" s="479" t="s">
        <v>1653</v>
      </c>
      <c r="C40" s="479"/>
      <c r="D40" s="32" t="s">
        <v>2011</v>
      </c>
      <c r="E40" s="32" t="s">
        <v>2012</v>
      </c>
      <c r="F40" s="32" t="s">
        <v>2013</v>
      </c>
      <c r="G40" s="32" t="s">
        <v>42</v>
      </c>
      <c r="H40" s="32" t="s">
        <v>59</v>
      </c>
      <c r="I40" s="32" t="s">
        <v>2014</v>
      </c>
      <c r="J40" s="36">
        <v>110</v>
      </c>
      <c r="K40" s="36">
        <v>110</v>
      </c>
      <c r="L40" s="36" t="s">
        <v>61</v>
      </c>
      <c r="M40" s="32" t="s">
        <v>1732</v>
      </c>
      <c r="N40" s="132">
        <v>100</v>
      </c>
      <c r="O40" s="36">
        <v>100</v>
      </c>
      <c r="P40" s="32" t="s">
        <v>1937</v>
      </c>
      <c r="Q40" s="32" t="s">
        <v>2015</v>
      </c>
      <c r="R40" s="43"/>
    </row>
    <row r="41" spans="1:19" ht="150" customHeight="1">
      <c r="A41" s="1"/>
      <c r="B41" s="479" t="s">
        <v>111</v>
      </c>
      <c r="C41" s="479"/>
      <c r="D41" s="32" t="s">
        <v>2016</v>
      </c>
      <c r="E41" s="32" t="s">
        <v>2017</v>
      </c>
      <c r="F41" s="32" t="s">
        <v>2018</v>
      </c>
      <c r="G41" s="32" t="s">
        <v>42</v>
      </c>
      <c r="H41" s="32" t="s">
        <v>59</v>
      </c>
      <c r="I41" s="32" t="s">
        <v>2019</v>
      </c>
      <c r="J41" s="36">
        <v>260</v>
      </c>
      <c r="K41" s="36">
        <v>260</v>
      </c>
      <c r="L41" s="36" t="s">
        <v>61</v>
      </c>
      <c r="M41" s="32" t="s">
        <v>1732</v>
      </c>
      <c r="N41" s="132">
        <v>100</v>
      </c>
      <c r="O41" s="36">
        <v>250</v>
      </c>
      <c r="P41" s="32" t="s">
        <v>1937</v>
      </c>
      <c r="Q41" s="32" t="s">
        <v>1938</v>
      </c>
      <c r="R41" s="43"/>
    </row>
    <row r="42" spans="1:19" ht="150" customHeight="1">
      <c r="A42" s="1"/>
      <c r="B42" s="479" t="s">
        <v>118</v>
      </c>
      <c r="C42" s="479"/>
      <c r="D42" s="32" t="s">
        <v>2020</v>
      </c>
      <c r="E42" s="32" t="s">
        <v>2021</v>
      </c>
      <c r="F42" s="32" t="s">
        <v>2022</v>
      </c>
      <c r="G42" s="32" t="s">
        <v>42</v>
      </c>
      <c r="H42" s="32" t="s">
        <v>59</v>
      </c>
      <c r="I42" s="32" t="s">
        <v>2023</v>
      </c>
      <c r="J42" s="36">
        <v>185</v>
      </c>
      <c r="K42" s="36">
        <v>185</v>
      </c>
      <c r="L42" s="36" t="s">
        <v>61</v>
      </c>
      <c r="M42" s="32" t="s">
        <v>1732</v>
      </c>
      <c r="N42" s="132">
        <v>100</v>
      </c>
      <c r="O42" s="36">
        <v>180</v>
      </c>
      <c r="P42" s="32" t="s">
        <v>1937</v>
      </c>
      <c r="Q42" s="32" t="s">
        <v>2024</v>
      </c>
      <c r="R42" s="43"/>
    </row>
    <row r="43" spans="1:19" ht="150" customHeight="1">
      <c r="A43" s="1"/>
      <c r="B43" s="479" t="s">
        <v>125</v>
      </c>
      <c r="C43" s="479"/>
      <c r="D43" s="32" t="s">
        <v>2025</v>
      </c>
      <c r="E43" s="32" t="s">
        <v>2026</v>
      </c>
      <c r="F43" s="32" t="s">
        <v>2027</v>
      </c>
      <c r="G43" s="32" t="s">
        <v>42</v>
      </c>
      <c r="H43" s="32" t="s">
        <v>2028</v>
      </c>
      <c r="I43" s="32" t="s">
        <v>2029</v>
      </c>
      <c r="J43" s="36">
        <v>6200</v>
      </c>
      <c r="K43" s="36">
        <v>6200</v>
      </c>
      <c r="L43" s="36" t="s">
        <v>61</v>
      </c>
      <c r="M43" s="32" t="s">
        <v>1732</v>
      </c>
      <c r="N43" s="132">
        <v>100</v>
      </c>
      <c r="O43" s="36">
        <v>6100</v>
      </c>
      <c r="P43" s="32" t="s">
        <v>1937</v>
      </c>
      <c r="Q43" s="32" t="s">
        <v>2030</v>
      </c>
      <c r="R43" s="43"/>
    </row>
    <row r="44" spans="1:19" ht="22.5" customHeight="1">
      <c r="A44" s="1"/>
      <c r="B44" s="163"/>
      <c r="C44" s="163"/>
      <c r="D44" s="35"/>
      <c r="E44" s="35"/>
      <c r="F44" s="35"/>
      <c r="G44" s="35"/>
      <c r="H44" s="35"/>
      <c r="I44" s="35"/>
      <c r="J44" s="164"/>
      <c r="K44" s="40"/>
      <c r="L44" s="40"/>
      <c r="M44" s="35"/>
      <c r="N44" s="165"/>
      <c r="O44" s="40"/>
      <c r="P44" s="35"/>
      <c r="Q44" s="35"/>
      <c r="R44" s="43"/>
    </row>
    <row r="45" spans="1:19" s="5" customFormat="1" ht="20.100000000000001" customHeight="1">
      <c r="A45" s="9"/>
      <c r="B45" s="148" t="s">
        <v>162</v>
      </c>
      <c r="C45" s="341" t="s">
        <v>163</v>
      </c>
      <c r="D45" s="342"/>
      <c r="E45" s="342"/>
      <c r="F45" s="342"/>
      <c r="G45" s="342"/>
      <c r="H45" s="343"/>
      <c r="I45" s="35"/>
      <c r="J45" s="40"/>
      <c r="K45" s="40"/>
      <c r="L45" s="35"/>
      <c r="M45" s="35"/>
      <c r="N45" s="41"/>
      <c r="O45" s="41"/>
      <c r="P45" s="35"/>
      <c r="Q45" s="35"/>
      <c r="R45" s="35"/>
      <c r="S45" s="35"/>
    </row>
    <row r="46" spans="1:19" s="5" customFormat="1" ht="20.100000000000001" customHeight="1">
      <c r="A46" s="9"/>
      <c r="B46" s="148" t="s">
        <v>164</v>
      </c>
      <c r="C46" s="341" t="s">
        <v>4348</v>
      </c>
      <c r="D46" s="342"/>
      <c r="E46" s="342"/>
      <c r="F46" s="342"/>
      <c r="G46" s="342"/>
      <c r="H46" s="343"/>
      <c r="I46" s="35"/>
      <c r="J46" s="40"/>
      <c r="K46" s="40"/>
      <c r="L46" s="35"/>
      <c r="M46" s="35"/>
      <c r="N46" s="41"/>
      <c r="O46" s="41"/>
      <c r="P46" s="35"/>
      <c r="Q46" s="35"/>
      <c r="R46" s="35"/>
      <c r="S46" s="35"/>
    </row>
    <row r="47" spans="1:19" s="5" customFormat="1" ht="20.100000000000001" customHeight="1">
      <c r="A47" s="9"/>
      <c r="B47" s="148" t="s">
        <v>165</v>
      </c>
      <c r="C47" s="341" t="s">
        <v>166</v>
      </c>
      <c r="D47" s="342"/>
      <c r="E47" s="342"/>
      <c r="F47" s="342"/>
      <c r="G47" s="342"/>
      <c r="H47" s="343"/>
      <c r="I47" s="35"/>
      <c r="J47" s="40"/>
      <c r="K47" s="40"/>
      <c r="L47" s="35"/>
      <c r="M47" s="35"/>
      <c r="N47" s="41"/>
      <c r="O47" s="41"/>
      <c r="P47" s="35"/>
      <c r="Q47" s="35"/>
      <c r="R47" s="35"/>
      <c r="S47" s="35"/>
    </row>
    <row r="48" spans="1:19" s="5" customFormat="1" ht="20.100000000000001" customHeight="1">
      <c r="A48" s="9"/>
      <c r="B48" s="148" t="s">
        <v>167</v>
      </c>
      <c r="C48" s="341" t="s">
        <v>168</v>
      </c>
      <c r="D48" s="342"/>
      <c r="E48" s="342"/>
      <c r="F48" s="342"/>
      <c r="G48" s="342"/>
      <c r="H48" s="343"/>
      <c r="I48" s="35"/>
      <c r="J48" s="40"/>
      <c r="K48" s="40"/>
      <c r="L48" s="35"/>
      <c r="M48" s="35"/>
      <c r="N48" s="41"/>
      <c r="O48" s="41"/>
      <c r="P48" s="35"/>
      <c r="Q48" s="35"/>
      <c r="R48" s="35"/>
      <c r="S48" s="35"/>
    </row>
    <row r="49" spans="1:19" s="5" customFormat="1" ht="20.100000000000001" customHeight="1">
      <c r="A49" s="9"/>
      <c r="B49" s="148" t="s">
        <v>169</v>
      </c>
      <c r="C49" s="341" t="s">
        <v>170</v>
      </c>
      <c r="D49" s="342"/>
      <c r="E49" s="342"/>
      <c r="F49" s="342"/>
      <c r="G49" s="342"/>
      <c r="H49" s="343"/>
      <c r="I49" s="35"/>
      <c r="J49" s="40"/>
      <c r="K49" s="40"/>
      <c r="L49" s="35"/>
      <c r="M49" s="35"/>
      <c r="N49" s="41"/>
      <c r="O49" s="41"/>
      <c r="P49" s="35"/>
      <c r="Q49" s="35"/>
      <c r="R49" s="35"/>
      <c r="S49" s="35"/>
    </row>
    <row r="50" spans="1:19" s="5" customFormat="1" ht="20.100000000000001" customHeight="1">
      <c r="A50" s="9"/>
      <c r="B50" s="148" t="s">
        <v>171</v>
      </c>
      <c r="C50" s="349" t="s">
        <v>2031</v>
      </c>
      <c r="D50" s="350"/>
      <c r="E50" s="350"/>
      <c r="F50" s="350"/>
      <c r="G50" s="350"/>
      <c r="H50" s="351"/>
      <c r="I50" s="35"/>
      <c r="J50" s="40"/>
      <c r="K50" s="40"/>
      <c r="L50" s="35"/>
      <c r="M50" s="35"/>
      <c r="N50" s="41"/>
      <c r="O50" s="41"/>
      <c r="P50" s="35"/>
      <c r="Q50" s="35"/>
      <c r="R50" s="35"/>
      <c r="S50" s="35"/>
    </row>
    <row r="51" spans="1:19" s="5" customFormat="1" ht="20.100000000000001" customHeight="1">
      <c r="A51" s="9"/>
      <c r="B51" s="148" t="s">
        <v>173</v>
      </c>
      <c r="C51" s="341" t="s">
        <v>1567</v>
      </c>
      <c r="D51" s="342"/>
      <c r="E51" s="342"/>
      <c r="F51" s="342"/>
      <c r="G51" s="342"/>
      <c r="H51" s="343"/>
      <c r="I51" s="35"/>
      <c r="J51" s="40"/>
      <c r="K51" s="40"/>
      <c r="L51" s="35"/>
      <c r="M51" s="35"/>
      <c r="N51" s="41"/>
      <c r="O51" s="41"/>
      <c r="P51" s="35"/>
      <c r="Q51" s="35"/>
      <c r="R51" s="35"/>
      <c r="S51" s="35"/>
    </row>
    <row r="52" spans="1:19" s="5" customFormat="1" ht="20.100000000000001" customHeight="1">
      <c r="A52" s="9"/>
      <c r="B52" s="29"/>
      <c r="C52" s="29"/>
      <c r="D52" s="35"/>
      <c r="E52" s="35"/>
      <c r="F52" s="35"/>
      <c r="G52" s="35"/>
      <c r="H52" s="35"/>
      <c r="I52" s="35"/>
      <c r="J52" s="40"/>
      <c r="K52" s="40"/>
      <c r="L52" s="35"/>
      <c r="M52" s="35"/>
      <c r="N52" s="41"/>
      <c r="O52" s="41"/>
      <c r="P52" s="35"/>
      <c r="Q52" s="35"/>
      <c r="R52" s="35"/>
      <c r="S52" s="35"/>
    </row>
    <row r="53" spans="1:19" s="5" customFormat="1" ht="20.100000000000001" customHeight="1">
      <c r="A53" s="9"/>
      <c r="B53" s="337" t="s">
        <v>175</v>
      </c>
      <c r="C53" s="338"/>
      <c r="D53" s="338"/>
      <c r="E53" s="338"/>
      <c r="F53" s="338"/>
      <c r="G53" s="338"/>
      <c r="H53" s="339"/>
      <c r="J53" s="42"/>
      <c r="K53" s="42"/>
      <c r="N53" s="42"/>
      <c r="O53" s="118"/>
    </row>
    <row r="54" spans="1:19" ht="19.5" customHeight="1">
      <c r="A54" s="1"/>
      <c r="B54" s="5"/>
      <c r="C54" s="5"/>
      <c r="D54" s="5"/>
      <c r="E54" s="5"/>
      <c r="F54" s="5"/>
      <c r="G54" s="5"/>
      <c r="H54" s="5"/>
      <c r="I54" s="5"/>
      <c r="J54" s="166"/>
      <c r="K54" s="42"/>
      <c r="L54" s="42"/>
      <c r="M54" s="5"/>
      <c r="N54" s="42"/>
      <c r="O54" s="42"/>
      <c r="P54" s="5"/>
      <c r="Q54" s="5"/>
      <c r="R54" s="43"/>
    </row>
    <row r="55" spans="1:19" ht="23.25" hidden="1" customHeight="1">
      <c r="B55" s="141"/>
      <c r="C55" s="141"/>
      <c r="D55" s="141"/>
      <c r="E55" s="141"/>
      <c r="F55" s="141"/>
      <c r="G55" s="141"/>
      <c r="H55" s="141"/>
      <c r="I55" s="141"/>
      <c r="J55" s="167"/>
      <c r="K55" s="168"/>
      <c r="L55" s="168"/>
      <c r="M55" s="141"/>
      <c r="N55" s="168"/>
      <c r="O55" s="168"/>
      <c r="P55" s="141"/>
      <c r="Q55" s="141"/>
    </row>
    <row r="56" spans="1:19" ht="18.75" hidden="1" customHeight="1">
      <c r="B56" s="141"/>
      <c r="C56" s="141"/>
      <c r="D56" s="141"/>
      <c r="E56" s="141"/>
      <c r="F56" s="141"/>
      <c r="G56" s="141"/>
      <c r="H56" s="141"/>
      <c r="I56" s="141"/>
      <c r="J56" s="167"/>
      <c r="K56" s="168"/>
      <c r="L56" s="168"/>
      <c r="M56" s="141"/>
      <c r="N56" s="168"/>
      <c r="O56" s="168"/>
      <c r="P56" s="141"/>
      <c r="Q56" s="141"/>
    </row>
    <row r="57" spans="1:19" ht="18.75" hidden="1" customHeight="1">
      <c r="B57" s="141"/>
      <c r="C57" s="141"/>
      <c r="D57" s="141"/>
      <c r="E57" s="141"/>
      <c r="F57" s="141"/>
      <c r="G57" s="141"/>
      <c r="H57" s="141"/>
      <c r="I57" s="141"/>
      <c r="J57" s="167"/>
      <c r="K57" s="168"/>
      <c r="L57" s="168"/>
      <c r="M57" s="141"/>
      <c r="N57" s="168"/>
      <c r="O57" s="168"/>
      <c r="P57" s="141"/>
      <c r="Q57" s="141"/>
    </row>
  </sheetData>
  <mergeCells count="66">
    <mergeCell ref="B3:C3"/>
    <mergeCell ref="D3:H3"/>
    <mergeCell ref="B4:C4"/>
    <mergeCell ref="D4:H4"/>
    <mergeCell ref="B5:C5"/>
    <mergeCell ref="D5:H5"/>
    <mergeCell ref="B6:C6"/>
    <mergeCell ref="D6:H6"/>
    <mergeCell ref="B7:C7"/>
    <mergeCell ref="D7:H7"/>
    <mergeCell ref="B8:C8"/>
    <mergeCell ref="D8:H8"/>
    <mergeCell ref="A10:A11"/>
    <mergeCell ref="B10:C10"/>
    <mergeCell ref="D10:H10"/>
    <mergeCell ref="B11:C11"/>
    <mergeCell ref="D11:H11"/>
    <mergeCell ref="E19:H19"/>
    <mergeCell ref="B16:C16"/>
    <mergeCell ref="D16:H16"/>
    <mergeCell ref="B17:C17"/>
    <mergeCell ref="B9:C9"/>
    <mergeCell ref="D9:H9"/>
    <mergeCell ref="B19:C19"/>
    <mergeCell ref="A14:A17"/>
    <mergeCell ref="B14:C14"/>
    <mergeCell ref="D14:H14"/>
    <mergeCell ref="B15:C15"/>
    <mergeCell ref="D15:H15"/>
    <mergeCell ref="D17:H17"/>
    <mergeCell ref="A12:A13"/>
    <mergeCell ref="B12:C12"/>
    <mergeCell ref="D12:H12"/>
    <mergeCell ref="B13:C13"/>
    <mergeCell ref="D13:H13"/>
    <mergeCell ref="B21:Q21"/>
    <mergeCell ref="B34:C34"/>
    <mergeCell ref="B23:C23"/>
    <mergeCell ref="B24:C24"/>
    <mergeCell ref="B25:C25"/>
    <mergeCell ref="B26:C26"/>
    <mergeCell ref="B27:C27"/>
    <mergeCell ref="B28:C28"/>
    <mergeCell ref="B29:C29"/>
    <mergeCell ref="B30:C30"/>
    <mergeCell ref="B31:C31"/>
    <mergeCell ref="B32:C32"/>
    <mergeCell ref="B33:C33"/>
    <mergeCell ref="B22:C22"/>
    <mergeCell ref="C47:H47"/>
    <mergeCell ref="B35:C35"/>
    <mergeCell ref="B36:C36"/>
    <mergeCell ref="B37:C37"/>
    <mergeCell ref="B38:C38"/>
    <mergeCell ref="B39:C39"/>
    <mergeCell ref="B40:C40"/>
    <mergeCell ref="B41:C41"/>
    <mergeCell ref="B42:C42"/>
    <mergeCell ref="B43:C43"/>
    <mergeCell ref="C45:H45"/>
    <mergeCell ref="C46:H46"/>
    <mergeCell ref="C48:H48"/>
    <mergeCell ref="C49:H49"/>
    <mergeCell ref="C50:H50"/>
    <mergeCell ref="C51:H51"/>
    <mergeCell ref="B53:H53"/>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topLeftCell="B7" zoomScale="55" zoomScaleNormal="55" workbookViewId="0">
      <selection activeCell="B21" sqref="B21:Q21"/>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17" width="35.7109375" style="141" customWidth="1"/>
    <col min="18" max="18" width="11.42578125" style="141" customWidth="1"/>
    <col min="19" max="22" width="0" style="141" hidden="1" customWidth="1"/>
    <col min="23" max="16384" width="11.42578125" style="141" hidden="1"/>
  </cols>
  <sheetData>
    <row r="1" spans="1:18">
      <c r="A1" s="5"/>
      <c r="B1" s="5"/>
      <c r="C1" s="5"/>
      <c r="D1" s="5"/>
      <c r="E1" s="5"/>
      <c r="F1" s="5"/>
      <c r="G1" s="5"/>
      <c r="H1" s="5"/>
      <c r="I1" s="5"/>
      <c r="J1" s="5"/>
      <c r="K1" s="5"/>
      <c r="L1" s="5"/>
      <c r="M1" s="5"/>
      <c r="N1" s="5"/>
      <c r="O1" s="5"/>
      <c r="P1" s="5"/>
      <c r="Q1" s="5"/>
      <c r="R1" s="5"/>
    </row>
    <row r="2" spans="1:18">
      <c r="A2" s="5"/>
      <c r="B2" s="5"/>
      <c r="C2" s="5"/>
      <c r="D2" s="5"/>
      <c r="E2" s="5"/>
      <c r="F2" s="5"/>
      <c r="G2" s="5"/>
      <c r="H2" s="5"/>
      <c r="I2" s="28"/>
      <c r="J2" s="28"/>
      <c r="K2" s="5"/>
      <c r="L2" s="5"/>
      <c r="M2" s="5"/>
      <c r="N2" s="5"/>
      <c r="O2" s="5"/>
      <c r="P2" s="5"/>
      <c r="Q2" s="5"/>
      <c r="R2" s="5"/>
    </row>
    <row r="3" spans="1:18" ht="20.100000000000001" customHeight="1">
      <c r="A3" s="14"/>
      <c r="B3" s="496" t="s">
        <v>0</v>
      </c>
      <c r="C3" s="493"/>
      <c r="D3" s="398" t="s">
        <v>1</v>
      </c>
      <c r="E3" s="398"/>
      <c r="F3" s="398"/>
      <c r="G3" s="398"/>
      <c r="H3" s="398"/>
      <c r="I3" s="15"/>
      <c r="J3" s="14"/>
      <c r="K3" s="53"/>
      <c r="L3" s="17"/>
      <c r="M3" s="14"/>
      <c r="N3" s="14"/>
      <c r="O3" s="14"/>
      <c r="P3" s="14"/>
      <c r="Q3" s="5"/>
      <c r="R3" s="5"/>
    </row>
    <row r="4" spans="1:18" ht="20.100000000000001" customHeight="1">
      <c r="A4" s="14"/>
      <c r="B4" s="496" t="s">
        <v>2</v>
      </c>
      <c r="C4" s="493"/>
      <c r="D4" s="400" t="s">
        <v>2811</v>
      </c>
      <c r="E4" s="400"/>
      <c r="F4" s="400"/>
      <c r="G4" s="400"/>
      <c r="H4" s="400"/>
      <c r="I4" s="6"/>
      <c r="J4" s="14"/>
      <c r="K4" s="14"/>
      <c r="L4" s="14"/>
      <c r="M4" s="14"/>
      <c r="N4" s="14"/>
      <c r="O4" s="14"/>
      <c r="P4" s="14"/>
      <c r="Q4" s="5"/>
      <c r="R4" s="5"/>
    </row>
    <row r="5" spans="1:18" ht="20.100000000000001" customHeight="1">
      <c r="A5" s="14"/>
      <c r="B5" s="496" t="s">
        <v>3</v>
      </c>
      <c r="C5" s="493"/>
      <c r="D5" s="400" t="s">
        <v>1249</v>
      </c>
      <c r="E5" s="400"/>
      <c r="F5" s="400"/>
      <c r="G5" s="400"/>
      <c r="H5" s="400"/>
      <c r="I5" s="6"/>
      <c r="J5" s="14"/>
      <c r="K5" s="4"/>
      <c r="L5" s="14"/>
      <c r="M5" s="14"/>
      <c r="N5" s="55"/>
      <c r="O5" s="55"/>
      <c r="P5" s="14"/>
      <c r="Q5" s="5"/>
      <c r="R5" s="5"/>
    </row>
    <row r="6" spans="1:18" ht="20.100000000000001" customHeight="1">
      <c r="A6" s="14"/>
      <c r="B6" s="496" t="s">
        <v>5</v>
      </c>
      <c r="C6" s="493"/>
      <c r="D6" s="400" t="s">
        <v>2812</v>
      </c>
      <c r="E6" s="400"/>
      <c r="F6" s="400"/>
      <c r="G6" s="400"/>
      <c r="H6" s="400"/>
      <c r="I6" s="19"/>
      <c r="J6" s="21"/>
      <c r="K6" s="21"/>
      <c r="L6" s="21"/>
      <c r="M6" s="14"/>
      <c r="N6" s="55"/>
      <c r="O6" s="55"/>
      <c r="P6" s="14"/>
      <c r="Q6" s="5"/>
      <c r="R6" s="5"/>
    </row>
    <row r="7" spans="1:18" ht="20.100000000000001" customHeight="1">
      <c r="A7" s="14"/>
      <c r="B7" s="496" t="s">
        <v>7</v>
      </c>
      <c r="C7" s="493"/>
      <c r="D7" s="400" t="s">
        <v>1239</v>
      </c>
      <c r="E7" s="400"/>
      <c r="F7" s="400"/>
      <c r="G7" s="400"/>
      <c r="H7" s="400"/>
      <c r="I7" s="19"/>
      <c r="J7" s="21"/>
      <c r="K7" s="21"/>
      <c r="L7" s="21"/>
      <c r="M7" s="14"/>
      <c r="N7" s="55"/>
      <c r="O7" s="55"/>
      <c r="P7" s="14"/>
      <c r="Q7" s="5"/>
      <c r="R7" s="5"/>
    </row>
    <row r="8" spans="1:18" ht="20.100000000000001" customHeight="1">
      <c r="A8" s="14"/>
      <c r="B8" s="496" t="s">
        <v>9</v>
      </c>
      <c r="C8" s="493"/>
      <c r="D8" s="400" t="s">
        <v>2813</v>
      </c>
      <c r="E8" s="400"/>
      <c r="F8" s="400"/>
      <c r="G8" s="400"/>
      <c r="H8" s="400"/>
      <c r="I8" s="19"/>
      <c r="J8" s="21"/>
      <c r="K8" s="21"/>
      <c r="L8" s="21"/>
      <c r="M8" s="14"/>
      <c r="N8" s="14"/>
      <c r="O8" s="14"/>
      <c r="P8" s="14"/>
      <c r="Q8" s="5"/>
      <c r="R8" s="5"/>
    </row>
    <row r="9" spans="1:18" ht="20.100000000000001" customHeight="1">
      <c r="A9" s="14"/>
      <c r="B9" s="496" t="s">
        <v>10</v>
      </c>
      <c r="C9" s="493"/>
      <c r="D9" s="400" t="s">
        <v>2814</v>
      </c>
      <c r="E9" s="400"/>
      <c r="F9" s="400"/>
      <c r="G9" s="400"/>
      <c r="H9" s="400"/>
      <c r="I9" s="22"/>
      <c r="J9" s="24"/>
      <c r="K9" s="24"/>
      <c r="L9" s="24"/>
      <c r="M9" s="24"/>
      <c r="N9" s="24"/>
      <c r="O9" s="24"/>
      <c r="P9" s="14"/>
      <c r="Q9" s="5"/>
      <c r="R9" s="5"/>
    </row>
    <row r="10" spans="1:18" ht="50.1" customHeight="1">
      <c r="A10" s="499" t="s">
        <v>1277</v>
      </c>
      <c r="B10" s="496" t="s">
        <v>12</v>
      </c>
      <c r="C10" s="493"/>
      <c r="D10" s="400" t="s">
        <v>281</v>
      </c>
      <c r="E10" s="400"/>
      <c r="F10" s="400"/>
      <c r="G10" s="400"/>
      <c r="H10" s="400"/>
      <c r="I10" s="22"/>
      <c r="J10" s="24"/>
      <c r="K10" s="24"/>
      <c r="L10" s="24"/>
      <c r="M10" s="24"/>
      <c r="N10" s="24"/>
      <c r="O10" s="24"/>
      <c r="P10" s="25"/>
      <c r="Q10" s="5"/>
      <c r="R10" s="5"/>
    </row>
    <row r="11" spans="1:18" ht="50.1" customHeight="1">
      <c r="A11" s="499"/>
      <c r="B11" s="496" t="s">
        <v>14</v>
      </c>
      <c r="C11" s="493"/>
      <c r="D11" s="459" t="s">
        <v>2815</v>
      </c>
      <c r="E11" s="459"/>
      <c r="F11" s="459"/>
      <c r="G11" s="459"/>
      <c r="H11" s="459"/>
      <c r="I11" s="22"/>
      <c r="J11" s="24"/>
      <c r="K11" s="24"/>
      <c r="L11" s="24"/>
      <c r="M11" s="24"/>
      <c r="N11" s="24"/>
      <c r="O11" s="24"/>
      <c r="P11" s="14"/>
      <c r="Q11" s="5"/>
      <c r="R11" s="5"/>
    </row>
    <row r="12" spans="1:18" ht="50.1" customHeight="1">
      <c r="A12" s="499" t="s">
        <v>1278</v>
      </c>
      <c r="B12" s="496" t="s">
        <v>16</v>
      </c>
      <c r="C12" s="493"/>
      <c r="D12" s="400" t="s">
        <v>2816</v>
      </c>
      <c r="E12" s="400"/>
      <c r="F12" s="400"/>
      <c r="G12" s="400"/>
      <c r="H12" s="400"/>
      <c r="I12" s="22"/>
      <c r="J12" s="24"/>
      <c r="K12" s="24"/>
      <c r="L12" s="24"/>
      <c r="M12" s="24"/>
      <c r="N12" s="24"/>
      <c r="O12" s="24"/>
      <c r="P12" s="14"/>
      <c r="Q12" s="5"/>
      <c r="R12" s="5"/>
    </row>
    <row r="13" spans="1:18" ht="50.1" customHeight="1">
      <c r="A13" s="499"/>
      <c r="B13" s="496" t="s">
        <v>18</v>
      </c>
      <c r="C13" s="493"/>
      <c r="D13" s="400" t="s">
        <v>2817</v>
      </c>
      <c r="E13" s="400"/>
      <c r="F13" s="400"/>
      <c r="G13" s="400"/>
      <c r="H13" s="400"/>
      <c r="I13" s="22"/>
      <c r="J13" s="24"/>
      <c r="K13" s="24"/>
      <c r="L13" s="24"/>
      <c r="M13" s="24"/>
      <c r="N13" s="24"/>
      <c r="O13" s="24"/>
      <c r="P13" s="14"/>
      <c r="Q13" s="5"/>
      <c r="R13" s="5"/>
    </row>
    <row r="14" spans="1:18" ht="50.1" customHeight="1">
      <c r="A14" s="499" t="s">
        <v>1279</v>
      </c>
      <c r="B14" s="496" t="s">
        <v>20</v>
      </c>
      <c r="C14" s="493"/>
      <c r="D14" s="400" t="s">
        <v>1227</v>
      </c>
      <c r="E14" s="400"/>
      <c r="F14" s="400"/>
      <c r="G14" s="400"/>
      <c r="H14" s="400"/>
      <c r="I14" s="112"/>
      <c r="J14" s="24"/>
      <c r="K14" s="24"/>
      <c r="L14" s="24"/>
      <c r="M14" s="24"/>
      <c r="N14" s="24"/>
      <c r="O14" s="24"/>
      <c r="P14" s="14"/>
      <c r="Q14" s="5"/>
      <c r="R14" s="5"/>
    </row>
    <row r="15" spans="1:18" ht="50.1" customHeight="1">
      <c r="A15" s="499"/>
      <c r="B15" s="496" t="s">
        <v>22</v>
      </c>
      <c r="C15" s="493"/>
      <c r="D15" s="400" t="s">
        <v>2818</v>
      </c>
      <c r="E15" s="400"/>
      <c r="F15" s="400"/>
      <c r="G15" s="400"/>
      <c r="H15" s="400"/>
      <c r="I15" s="112"/>
      <c r="J15" s="24"/>
      <c r="K15" s="24"/>
      <c r="L15" s="24"/>
      <c r="M15" s="24"/>
      <c r="N15" s="24"/>
      <c r="O15" s="24"/>
      <c r="P15" s="14"/>
      <c r="Q15" s="5"/>
      <c r="R15" s="5"/>
    </row>
    <row r="16" spans="1:18" ht="50.1" customHeight="1">
      <c r="A16" s="499"/>
      <c r="B16" s="496" t="s">
        <v>573</v>
      </c>
      <c r="C16" s="493"/>
      <c r="D16" s="500" t="s">
        <v>2819</v>
      </c>
      <c r="E16" s="501"/>
      <c r="F16" s="501"/>
      <c r="G16" s="501"/>
      <c r="H16" s="502"/>
      <c r="I16" s="112"/>
      <c r="J16" s="24"/>
      <c r="K16" s="24"/>
      <c r="L16" s="24"/>
      <c r="M16" s="24"/>
      <c r="N16" s="24"/>
      <c r="O16" s="24"/>
      <c r="P16" s="14"/>
      <c r="Q16" s="5"/>
      <c r="R16" s="5"/>
    </row>
    <row r="17" spans="1:18" ht="50.1" customHeight="1">
      <c r="A17" s="499"/>
      <c r="B17" s="496" t="s">
        <v>1470</v>
      </c>
      <c r="C17" s="493"/>
      <c r="D17" s="400" t="s">
        <v>2820</v>
      </c>
      <c r="E17" s="400"/>
      <c r="F17" s="400"/>
      <c r="G17" s="400"/>
      <c r="H17" s="400"/>
      <c r="I17" s="112"/>
      <c r="J17" s="14"/>
      <c r="K17" s="14"/>
      <c r="L17" s="24"/>
      <c r="M17" s="14"/>
      <c r="N17" s="24"/>
      <c r="O17" s="24"/>
      <c r="P17" s="14"/>
      <c r="Q17" s="5"/>
      <c r="R17" s="5"/>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4000000</v>
      </c>
      <c r="E19" s="333" t="s">
        <v>4375</v>
      </c>
      <c r="F19" s="334"/>
      <c r="G19" s="334"/>
      <c r="H19" s="335"/>
      <c r="I19" s="6"/>
      <c r="J19" s="13"/>
      <c r="K19" s="13"/>
      <c r="L19" s="14"/>
      <c r="M19" s="14"/>
      <c r="N19" s="13"/>
      <c r="O19" s="129"/>
      <c r="P19" s="14"/>
      <c r="Q19" s="14"/>
    </row>
    <row r="20" spans="1:18">
      <c r="A20" s="5"/>
      <c r="B20" s="5"/>
      <c r="C20" s="5"/>
      <c r="D20" s="5"/>
      <c r="E20" s="5"/>
      <c r="F20" s="5"/>
      <c r="G20" s="5"/>
      <c r="H20" s="5"/>
      <c r="I20" s="5"/>
      <c r="J20" s="5"/>
      <c r="K20" s="5"/>
      <c r="L20" s="5"/>
      <c r="M20" s="5"/>
      <c r="N20" s="5"/>
      <c r="O20" s="5"/>
      <c r="P20" s="5"/>
      <c r="Q20" s="5"/>
      <c r="R20" s="5"/>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50" customHeight="1">
      <c r="A23" s="5"/>
      <c r="B23" s="496" t="s">
        <v>39</v>
      </c>
      <c r="C23" s="496"/>
      <c r="D23" s="32" t="s">
        <v>2821</v>
      </c>
      <c r="E23" s="32" t="s">
        <v>2822</v>
      </c>
      <c r="F23" s="32" t="s">
        <v>2823</v>
      </c>
      <c r="G23" s="32" t="s">
        <v>42</v>
      </c>
      <c r="H23" s="32" t="s">
        <v>43</v>
      </c>
      <c r="I23" s="32" t="s">
        <v>2824</v>
      </c>
      <c r="J23" s="62">
        <v>81000</v>
      </c>
      <c r="K23" s="62">
        <v>81000</v>
      </c>
      <c r="L23" s="32" t="s">
        <v>45</v>
      </c>
      <c r="M23" s="32" t="s">
        <v>46</v>
      </c>
      <c r="N23" s="62">
        <v>100</v>
      </c>
      <c r="O23" s="62">
        <v>80000</v>
      </c>
      <c r="P23" s="32" t="s">
        <v>2825</v>
      </c>
      <c r="Q23" s="32"/>
      <c r="R23" s="5"/>
    </row>
    <row r="24" spans="1:18" s="211" customFormat="1" ht="150" customHeight="1">
      <c r="B24" s="495" t="s">
        <v>48</v>
      </c>
      <c r="C24" s="495"/>
      <c r="D24" s="32" t="s">
        <v>2826</v>
      </c>
      <c r="E24" s="32" t="s">
        <v>2827</v>
      </c>
      <c r="F24" s="32" t="s">
        <v>2828</v>
      </c>
      <c r="G24" s="32" t="s">
        <v>656</v>
      </c>
      <c r="H24" s="32" t="s">
        <v>43</v>
      </c>
      <c r="I24" s="32" t="s">
        <v>2829</v>
      </c>
      <c r="J24" s="62">
        <v>5200</v>
      </c>
      <c r="K24" s="62">
        <v>5200</v>
      </c>
      <c r="L24" s="32" t="s">
        <v>45</v>
      </c>
      <c r="M24" s="32" t="s">
        <v>46</v>
      </c>
      <c r="N24" s="62">
        <v>100</v>
      </c>
      <c r="O24" s="62">
        <v>5000</v>
      </c>
      <c r="P24" s="32" t="s">
        <v>2830</v>
      </c>
      <c r="Q24" s="32" t="s">
        <v>2831</v>
      </c>
    </row>
    <row r="25" spans="1:18" ht="150" customHeight="1">
      <c r="A25" s="5"/>
      <c r="B25" s="493" t="s">
        <v>55</v>
      </c>
      <c r="C25" s="494"/>
      <c r="D25" s="32" t="s">
        <v>2832</v>
      </c>
      <c r="E25" s="32" t="s">
        <v>2833</v>
      </c>
      <c r="F25" s="32" t="s">
        <v>2834</v>
      </c>
      <c r="G25" s="32" t="s">
        <v>42</v>
      </c>
      <c r="H25" s="32" t="s">
        <v>59</v>
      </c>
      <c r="I25" s="32" t="s">
        <v>2835</v>
      </c>
      <c r="J25" s="62">
        <v>8</v>
      </c>
      <c r="K25" s="62">
        <v>8</v>
      </c>
      <c r="L25" s="32" t="s">
        <v>61</v>
      </c>
      <c r="M25" s="32" t="s">
        <v>46</v>
      </c>
      <c r="N25" s="62">
        <v>100</v>
      </c>
      <c r="O25" s="62">
        <v>8</v>
      </c>
      <c r="P25" s="32" t="s">
        <v>2836</v>
      </c>
      <c r="Q25" s="32" t="s">
        <v>2837</v>
      </c>
      <c r="R25" s="5"/>
    </row>
    <row r="26" spans="1:18" ht="150" customHeight="1">
      <c r="A26" s="5"/>
      <c r="B26" s="493" t="s">
        <v>64</v>
      </c>
      <c r="C26" s="494"/>
      <c r="D26" s="32" t="s">
        <v>2838</v>
      </c>
      <c r="E26" s="32" t="s">
        <v>2839</v>
      </c>
      <c r="F26" s="32" t="s">
        <v>2840</v>
      </c>
      <c r="G26" s="32" t="s">
        <v>42</v>
      </c>
      <c r="H26" s="32" t="s">
        <v>59</v>
      </c>
      <c r="I26" s="32" t="s">
        <v>2841</v>
      </c>
      <c r="J26" s="62">
        <v>2</v>
      </c>
      <c r="K26" s="62">
        <v>2</v>
      </c>
      <c r="L26" s="32" t="s">
        <v>61</v>
      </c>
      <c r="M26" s="32" t="s">
        <v>46</v>
      </c>
      <c r="N26" s="62">
        <v>100</v>
      </c>
      <c r="O26" s="62">
        <v>2</v>
      </c>
      <c r="P26" s="32" t="s">
        <v>2842</v>
      </c>
      <c r="Q26" s="32" t="s">
        <v>2843</v>
      </c>
      <c r="R26" s="5"/>
    </row>
    <row r="27" spans="1:18" ht="150" customHeight="1">
      <c r="A27" s="5"/>
      <c r="B27" s="493" t="s">
        <v>71</v>
      </c>
      <c r="C27" s="494"/>
      <c r="D27" s="32" t="s">
        <v>2844</v>
      </c>
      <c r="E27" s="32" t="s">
        <v>2845</v>
      </c>
      <c r="F27" s="32" t="s">
        <v>2846</v>
      </c>
      <c r="G27" s="32" t="s">
        <v>42</v>
      </c>
      <c r="H27" s="32" t="s">
        <v>59</v>
      </c>
      <c r="I27" s="32" t="s">
        <v>2847</v>
      </c>
      <c r="J27" s="62">
        <v>2</v>
      </c>
      <c r="K27" s="62">
        <v>2</v>
      </c>
      <c r="L27" s="32" t="s">
        <v>61</v>
      </c>
      <c r="M27" s="32" t="s">
        <v>46</v>
      </c>
      <c r="N27" s="62">
        <v>100</v>
      </c>
      <c r="O27" s="62">
        <v>1</v>
      </c>
      <c r="P27" s="32" t="s">
        <v>2842</v>
      </c>
      <c r="Q27" s="32" t="s">
        <v>2848</v>
      </c>
      <c r="R27" s="5"/>
    </row>
    <row r="28" spans="1:18" ht="150" customHeight="1">
      <c r="A28" s="5"/>
      <c r="B28" s="493" t="s">
        <v>77</v>
      </c>
      <c r="C28" s="494"/>
      <c r="D28" s="32" t="s">
        <v>2849</v>
      </c>
      <c r="E28" s="32" t="s">
        <v>2850</v>
      </c>
      <c r="F28" s="32" t="s">
        <v>2851</v>
      </c>
      <c r="G28" s="32" t="s">
        <v>42</v>
      </c>
      <c r="H28" s="32" t="s">
        <v>59</v>
      </c>
      <c r="I28" s="32" t="s">
        <v>891</v>
      </c>
      <c r="J28" s="62">
        <v>4</v>
      </c>
      <c r="K28" s="62">
        <v>4</v>
      </c>
      <c r="L28" s="32" t="s">
        <v>61</v>
      </c>
      <c r="M28" s="32" t="s">
        <v>46</v>
      </c>
      <c r="N28" s="62">
        <v>100</v>
      </c>
      <c r="O28" s="62">
        <v>5</v>
      </c>
      <c r="P28" s="32" t="s">
        <v>2842</v>
      </c>
      <c r="Q28" s="32" t="s">
        <v>2852</v>
      </c>
      <c r="R28" s="5"/>
    </row>
    <row r="29" spans="1:18" ht="150" customHeight="1">
      <c r="A29" s="5"/>
      <c r="B29" s="493" t="s">
        <v>111</v>
      </c>
      <c r="C29" s="494"/>
      <c r="D29" s="32" t="s">
        <v>2853</v>
      </c>
      <c r="E29" s="32" t="s">
        <v>2854</v>
      </c>
      <c r="F29" s="32" t="s">
        <v>2855</v>
      </c>
      <c r="G29" s="32" t="s">
        <v>42</v>
      </c>
      <c r="H29" s="32" t="s">
        <v>59</v>
      </c>
      <c r="I29" s="32" t="s">
        <v>2856</v>
      </c>
      <c r="J29" s="62">
        <v>75800</v>
      </c>
      <c r="K29" s="62">
        <v>75800</v>
      </c>
      <c r="L29" s="32" t="s">
        <v>61</v>
      </c>
      <c r="M29" s="32" t="s">
        <v>46</v>
      </c>
      <c r="N29" s="62">
        <v>100</v>
      </c>
      <c r="O29" s="62">
        <v>75000</v>
      </c>
      <c r="P29" s="32" t="s">
        <v>2825</v>
      </c>
      <c r="Q29" s="32" t="s">
        <v>2857</v>
      </c>
      <c r="R29" s="5"/>
    </row>
    <row r="30" spans="1:18" ht="150" customHeight="1">
      <c r="A30" s="5"/>
      <c r="B30" s="493" t="s">
        <v>118</v>
      </c>
      <c r="C30" s="494"/>
      <c r="D30" s="32" t="s">
        <v>2858</v>
      </c>
      <c r="E30" s="32" t="s">
        <v>2859</v>
      </c>
      <c r="F30" s="32" t="s">
        <v>2860</v>
      </c>
      <c r="G30" s="32" t="s">
        <v>42</v>
      </c>
      <c r="H30" s="32" t="s">
        <v>59</v>
      </c>
      <c r="I30" s="32" t="s">
        <v>2861</v>
      </c>
      <c r="J30" s="62">
        <v>4000</v>
      </c>
      <c r="K30" s="62">
        <v>4000</v>
      </c>
      <c r="L30" s="32" t="s">
        <v>61</v>
      </c>
      <c r="M30" s="32" t="s">
        <v>46</v>
      </c>
      <c r="N30" s="62">
        <v>100</v>
      </c>
      <c r="O30" s="62">
        <v>4000</v>
      </c>
      <c r="P30" s="32" t="s">
        <v>2842</v>
      </c>
      <c r="Q30" s="32" t="s">
        <v>2862</v>
      </c>
      <c r="R30" s="5"/>
    </row>
    <row r="31" spans="1:18" ht="150" customHeight="1">
      <c r="A31" s="5"/>
      <c r="B31" s="493" t="s">
        <v>125</v>
      </c>
      <c r="C31" s="494"/>
      <c r="D31" s="32" t="s">
        <v>2863</v>
      </c>
      <c r="E31" s="32" t="s">
        <v>2864</v>
      </c>
      <c r="F31" s="32" t="s">
        <v>2865</v>
      </c>
      <c r="G31" s="32" t="s">
        <v>42</v>
      </c>
      <c r="H31" s="32" t="s">
        <v>59</v>
      </c>
      <c r="I31" s="32" t="s">
        <v>2841</v>
      </c>
      <c r="J31" s="62">
        <v>8</v>
      </c>
      <c r="K31" s="62">
        <v>8</v>
      </c>
      <c r="L31" s="32" t="s">
        <v>61</v>
      </c>
      <c r="M31" s="32" t="s">
        <v>46</v>
      </c>
      <c r="N31" s="62">
        <v>100</v>
      </c>
      <c r="O31" s="62">
        <v>8</v>
      </c>
      <c r="P31" s="32" t="s">
        <v>2842</v>
      </c>
      <c r="Q31" s="32" t="s">
        <v>2866</v>
      </c>
      <c r="R31" s="5"/>
    </row>
    <row r="32" spans="1:18" ht="150" customHeight="1">
      <c r="A32" s="5"/>
      <c r="B32" s="493" t="s">
        <v>138</v>
      </c>
      <c r="C32" s="494"/>
      <c r="D32" s="32" t="s">
        <v>2867</v>
      </c>
      <c r="E32" s="32" t="s">
        <v>2868</v>
      </c>
      <c r="F32" s="32" t="s">
        <v>2869</v>
      </c>
      <c r="G32" s="32" t="s">
        <v>42</v>
      </c>
      <c r="H32" s="32" t="s">
        <v>59</v>
      </c>
      <c r="I32" s="32" t="s">
        <v>2870</v>
      </c>
      <c r="J32" s="62">
        <v>90</v>
      </c>
      <c r="K32" s="62">
        <v>90</v>
      </c>
      <c r="L32" s="32" t="s">
        <v>61</v>
      </c>
      <c r="M32" s="32" t="s">
        <v>46</v>
      </c>
      <c r="N32" s="62">
        <v>100</v>
      </c>
      <c r="O32" s="62">
        <v>90</v>
      </c>
      <c r="P32" s="32" t="s">
        <v>2825</v>
      </c>
      <c r="Q32" s="32" t="s">
        <v>2871</v>
      </c>
      <c r="R32" s="5"/>
    </row>
    <row r="33" spans="1:21" ht="150" customHeight="1">
      <c r="A33" s="5"/>
      <c r="B33" s="493" t="s">
        <v>145</v>
      </c>
      <c r="C33" s="494"/>
      <c r="D33" s="32" t="s">
        <v>2872</v>
      </c>
      <c r="E33" s="32" t="s">
        <v>2873</v>
      </c>
      <c r="F33" s="32" t="s">
        <v>2874</v>
      </c>
      <c r="G33" s="32" t="s">
        <v>42</v>
      </c>
      <c r="H33" s="32" t="s">
        <v>59</v>
      </c>
      <c r="I33" s="32" t="s">
        <v>2875</v>
      </c>
      <c r="J33" s="62">
        <v>90</v>
      </c>
      <c r="K33" s="62">
        <v>90</v>
      </c>
      <c r="L33" s="32" t="s">
        <v>61</v>
      </c>
      <c r="M33" s="32" t="s">
        <v>46</v>
      </c>
      <c r="N33" s="62">
        <v>100</v>
      </c>
      <c r="O33" s="62">
        <v>90</v>
      </c>
      <c r="P33" s="32" t="s">
        <v>2842</v>
      </c>
      <c r="Q33" s="32" t="s">
        <v>2876</v>
      </c>
      <c r="R33" s="5"/>
    </row>
    <row r="34" spans="1:21" ht="150" customHeight="1">
      <c r="A34" s="5"/>
      <c r="B34" s="493" t="s">
        <v>151</v>
      </c>
      <c r="C34" s="494"/>
      <c r="D34" s="32" t="s">
        <v>2877</v>
      </c>
      <c r="E34" s="32" t="s">
        <v>2878</v>
      </c>
      <c r="F34" s="32" t="s">
        <v>2879</v>
      </c>
      <c r="G34" s="32" t="s">
        <v>42</v>
      </c>
      <c r="H34" s="32" t="s">
        <v>59</v>
      </c>
      <c r="I34" s="32" t="s">
        <v>2880</v>
      </c>
      <c r="J34" s="62">
        <v>19</v>
      </c>
      <c r="K34" s="62">
        <v>19</v>
      </c>
      <c r="L34" s="32" t="s">
        <v>61</v>
      </c>
      <c r="M34" s="32" t="s">
        <v>46</v>
      </c>
      <c r="N34" s="62">
        <v>100</v>
      </c>
      <c r="O34" s="62">
        <v>19</v>
      </c>
      <c r="P34" s="32" t="s">
        <v>2842</v>
      </c>
      <c r="Q34" s="32" t="s">
        <v>2881</v>
      </c>
      <c r="R34" s="5"/>
    </row>
    <row r="35" spans="1:21" ht="150" customHeight="1">
      <c r="A35" s="5"/>
      <c r="B35" s="495" t="s">
        <v>488</v>
      </c>
      <c r="C35" s="495"/>
      <c r="D35" s="32" t="s">
        <v>2882</v>
      </c>
      <c r="E35" s="32" t="s">
        <v>2883</v>
      </c>
      <c r="F35" s="32" t="s">
        <v>2884</v>
      </c>
      <c r="G35" s="32" t="s">
        <v>42</v>
      </c>
      <c r="H35" s="32" t="s">
        <v>59</v>
      </c>
      <c r="I35" s="32" t="s">
        <v>2885</v>
      </c>
      <c r="J35" s="62">
        <v>730</v>
      </c>
      <c r="K35" s="62">
        <v>730</v>
      </c>
      <c r="L35" s="32" t="s">
        <v>61</v>
      </c>
      <c r="M35" s="32" t="s">
        <v>46</v>
      </c>
      <c r="N35" s="62">
        <v>100</v>
      </c>
      <c r="O35" s="62">
        <v>730</v>
      </c>
      <c r="P35" s="32" t="s">
        <v>2886</v>
      </c>
      <c r="Q35" s="32" t="s">
        <v>2887</v>
      </c>
      <c r="R35" s="5"/>
    </row>
    <row r="36" spans="1:21" ht="150" customHeight="1">
      <c r="A36" s="5"/>
      <c r="B36" s="495" t="s">
        <v>495</v>
      </c>
      <c r="C36" s="495"/>
      <c r="D36" s="32" t="s">
        <v>2888</v>
      </c>
      <c r="E36" s="32" t="s">
        <v>2889</v>
      </c>
      <c r="F36" s="32" t="s">
        <v>2890</v>
      </c>
      <c r="G36" s="32" t="s">
        <v>42</v>
      </c>
      <c r="H36" s="32" t="s">
        <v>59</v>
      </c>
      <c r="I36" s="32" t="s">
        <v>2891</v>
      </c>
      <c r="J36" s="62">
        <v>365</v>
      </c>
      <c r="K36" s="62">
        <v>365</v>
      </c>
      <c r="L36" s="32" t="s">
        <v>61</v>
      </c>
      <c r="M36" s="32" t="s">
        <v>46</v>
      </c>
      <c r="N36" s="62">
        <v>100</v>
      </c>
      <c r="O36" s="62">
        <v>365</v>
      </c>
      <c r="P36" s="32" t="s">
        <v>2842</v>
      </c>
      <c r="Q36" s="32" t="s">
        <v>2892</v>
      </c>
      <c r="R36" s="5"/>
    </row>
    <row r="37" spans="1:21" ht="150" customHeight="1">
      <c r="A37" s="5"/>
      <c r="B37" s="495" t="s">
        <v>501</v>
      </c>
      <c r="C37" s="495"/>
      <c r="D37" s="32" t="s">
        <v>2893</v>
      </c>
      <c r="E37" s="32" t="s">
        <v>2894</v>
      </c>
      <c r="F37" s="32" t="s">
        <v>2895</v>
      </c>
      <c r="G37" s="32" t="s">
        <v>42</v>
      </c>
      <c r="H37" s="32" t="s">
        <v>59</v>
      </c>
      <c r="I37" s="32" t="s">
        <v>2896</v>
      </c>
      <c r="J37" s="62">
        <v>365</v>
      </c>
      <c r="K37" s="62">
        <v>365</v>
      </c>
      <c r="L37" s="32" t="s">
        <v>61</v>
      </c>
      <c r="M37" s="32" t="s">
        <v>46</v>
      </c>
      <c r="N37" s="62">
        <v>100</v>
      </c>
      <c r="O37" s="62">
        <v>365</v>
      </c>
      <c r="P37" s="32" t="s">
        <v>2842</v>
      </c>
      <c r="Q37" s="32" t="s">
        <v>2892</v>
      </c>
      <c r="R37" s="5"/>
    </row>
    <row r="38" spans="1:21" ht="150" customHeight="1">
      <c r="A38" s="5"/>
      <c r="B38" s="495" t="s">
        <v>507</v>
      </c>
      <c r="C38" s="495"/>
      <c r="D38" s="32" t="s">
        <v>2897</v>
      </c>
      <c r="E38" s="32" t="s">
        <v>2898</v>
      </c>
      <c r="F38" s="32" t="s">
        <v>2899</v>
      </c>
      <c r="G38" s="32" t="s">
        <v>42</v>
      </c>
      <c r="H38" s="32" t="s">
        <v>59</v>
      </c>
      <c r="I38" s="32" t="s">
        <v>2900</v>
      </c>
      <c r="J38" s="62">
        <v>14</v>
      </c>
      <c r="K38" s="62">
        <v>14</v>
      </c>
      <c r="L38" s="32" t="s">
        <v>61</v>
      </c>
      <c r="M38" s="32" t="s">
        <v>46</v>
      </c>
      <c r="N38" s="62">
        <v>100</v>
      </c>
      <c r="O38" s="62">
        <v>14</v>
      </c>
      <c r="P38" s="32" t="s">
        <v>2842</v>
      </c>
      <c r="Q38" s="32" t="s">
        <v>2901</v>
      </c>
      <c r="R38" s="5"/>
    </row>
    <row r="39" spans="1:21" ht="150" customHeight="1">
      <c r="A39" s="5"/>
      <c r="B39" s="493" t="s">
        <v>513</v>
      </c>
      <c r="C39" s="494"/>
      <c r="D39" s="32" t="s">
        <v>2902</v>
      </c>
      <c r="E39" s="32" t="s">
        <v>2903</v>
      </c>
      <c r="F39" s="32" t="s">
        <v>2904</v>
      </c>
      <c r="G39" s="32" t="s">
        <v>42</v>
      </c>
      <c r="H39" s="32" t="s">
        <v>59</v>
      </c>
      <c r="I39" s="32" t="s">
        <v>2905</v>
      </c>
      <c r="J39" s="62">
        <v>180</v>
      </c>
      <c r="K39" s="62">
        <v>180</v>
      </c>
      <c r="L39" s="32" t="s">
        <v>61</v>
      </c>
      <c r="M39" s="32" t="s">
        <v>46</v>
      </c>
      <c r="N39" s="62">
        <v>100</v>
      </c>
      <c r="O39" s="62">
        <v>180</v>
      </c>
      <c r="P39" s="32" t="s">
        <v>2906</v>
      </c>
      <c r="Q39" s="32" t="s">
        <v>2907</v>
      </c>
      <c r="R39" s="5"/>
    </row>
    <row r="40" spans="1:21" ht="150" customHeight="1">
      <c r="A40" s="5"/>
      <c r="B40" s="496" t="s">
        <v>520</v>
      </c>
      <c r="C40" s="496"/>
      <c r="D40" s="32" t="s">
        <v>2908</v>
      </c>
      <c r="E40" s="32" t="s">
        <v>2909</v>
      </c>
      <c r="F40" s="32" t="s">
        <v>2910</v>
      </c>
      <c r="G40" s="32" t="s">
        <v>42</v>
      </c>
      <c r="H40" s="32" t="s">
        <v>59</v>
      </c>
      <c r="I40" s="32" t="s">
        <v>2911</v>
      </c>
      <c r="J40" s="62">
        <v>180</v>
      </c>
      <c r="K40" s="62">
        <v>180</v>
      </c>
      <c r="L40" s="32" t="s">
        <v>61</v>
      </c>
      <c r="M40" s="32" t="s">
        <v>46</v>
      </c>
      <c r="N40" s="62">
        <v>100</v>
      </c>
      <c r="O40" s="62">
        <v>180</v>
      </c>
      <c r="P40" s="32" t="s">
        <v>2842</v>
      </c>
      <c r="Q40" s="32" t="s">
        <v>2912</v>
      </c>
      <c r="R40" s="5"/>
    </row>
    <row r="41" spans="1:21" ht="150" customHeight="1">
      <c r="A41" s="5"/>
      <c r="B41" s="496" t="s">
        <v>527</v>
      </c>
      <c r="C41" s="496"/>
      <c r="D41" s="32" t="s">
        <v>2913</v>
      </c>
      <c r="E41" s="32" t="s">
        <v>2914</v>
      </c>
      <c r="F41" s="32" t="s">
        <v>2915</v>
      </c>
      <c r="G41" s="32" t="s">
        <v>42</v>
      </c>
      <c r="H41" s="32" t="s">
        <v>59</v>
      </c>
      <c r="I41" s="32" t="s">
        <v>2916</v>
      </c>
      <c r="J41" s="62">
        <v>18</v>
      </c>
      <c r="K41" s="62">
        <v>18</v>
      </c>
      <c r="L41" s="32" t="s">
        <v>61</v>
      </c>
      <c r="M41" s="32" t="s">
        <v>46</v>
      </c>
      <c r="N41" s="62">
        <v>100</v>
      </c>
      <c r="O41" s="62">
        <v>18</v>
      </c>
      <c r="P41" s="32" t="s">
        <v>2842</v>
      </c>
      <c r="Q41" s="32" t="s">
        <v>2917</v>
      </c>
      <c r="R41" s="5"/>
    </row>
    <row r="42" spans="1:21">
      <c r="A42" s="5"/>
      <c r="B42" s="5"/>
      <c r="C42" s="5"/>
      <c r="D42" s="5"/>
      <c r="E42" s="5"/>
      <c r="F42" s="5"/>
      <c r="G42" s="5"/>
      <c r="H42" s="5"/>
      <c r="I42" s="5"/>
      <c r="J42" s="5"/>
      <c r="K42" s="5"/>
      <c r="L42" s="5"/>
      <c r="M42" s="5"/>
      <c r="N42" s="5"/>
      <c r="O42" s="5"/>
      <c r="P42" s="5"/>
      <c r="Q42" s="5"/>
      <c r="R42" s="5"/>
    </row>
    <row r="43" spans="1:21" ht="20.100000000000001" customHeight="1">
      <c r="A43" s="30"/>
      <c r="B43" s="212" t="s">
        <v>162</v>
      </c>
      <c r="C43" s="341" t="s">
        <v>163</v>
      </c>
      <c r="D43" s="342"/>
      <c r="E43" s="342"/>
      <c r="F43" s="342"/>
      <c r="G43" s="342"/>
      <c r="H43" s="343"/>
      <c r="I43" s="35"/>
      <c r="J43" s="40"/>
      <c r="K43" s="40"/>
      <c r="L43" s="35"/>
      <c r="M43" s="35"/>
      <c r="N43" s="41"/>
      <c r="O43" s="41"/>
      <c r="P43" s="35"/>
      <c r="Q43" s="35"/>
      <c r="R43" s="35"/>
      <c r="S43" s="35"/>
      <c r="T43" s="5"/>
      <c r="U43" s="5"/>
    </row>
    <row r="44" spans="1:21" ht="20.100000000000001" customHeight="1">
      <c r="A44" s="30"/>
      <c r="B44" s="212" t="s">
        <v>164</v>
      </c>
      <c r="C44" s="341" t="s">
        <v>565</v>
      </c>
      <c r="D44" s="342"/>
      <c r="E44" s="342"/>
      <c r="F44" s="342"/>
      <c r="G44" s="342"/>
      <c r="H44" s="343"/>
      <c r="I44" s="35"/>
      <c r="J44" s="40"/>
      <c r="K44" s="40"/>
      <c r="L44" s="35"/>
      <c r="M44" s="35"/>
      <c r="N44" s="41"/>
      <c r="O44" s="41"/>
      <c r="P44" s="35"/>
      <c r="Q44" s="35"/>
      <c r="R44" s="35"/>
      <c r="S44" s="35"/>
      <c r="T44" s="5"/>
      <c r="U44" s="5"/>
    </row>
    <row r="45" spans="1:21" ht="20.100000000000001" customHeight="1">
      <c r="A45" s="30"/>
      <c r="B45" s="212" t="s">
        <v>165</v>
      </c>
      <c r="C45" s="341" t="s">
        <v>2918</v>
      </c>
      <c r="D45" s="342"/>
      <c r="E45" s="342"/>
      <c r="F45" s="342"/>
      <c r="G45" s="342"/>
      <c r="H45" s="343"/>
      <c r="I45" s="35"/>
      <c r="J45" s="40"/>
      <c r="K45" s="40"/>
      <c r="L45" s="35"/>
      <c r="M45" s="35"/>
      <c r="N45" s="41"/>
      <c r="O45" s="41"/>
      <c r="P45" s="35"/>
      <c r="Q45" s="35"/>
      <c r="R45" s="35"/>
      <c r="S45" s="35"/>
      <c r="T45" s="5"/>
      <c r="U45" s="5"/>
    </row>
    <row r="46" spans="1:21" ht="20.100000000000001" customHeight="1">
      <c r="A46" s="30"/>
      <c r="B46" s="212" t="s">
        <v>167</v>
      </c>
      <c r="C46" s="341" t="s">
        <v>168</v>
      </c>
      <c r="D46" s="342"/>
      <c r="E46" s="342"/>
      <c r="F46" s="342"/>
      <c r="G46" s="342"/>
      <c r="H46" s="343"/>
      <c r="I46" s="35"/>
      <c r="J46" s="40"/>
      <c r="K46" s="40"/>
      <c r="L46" s="35"/>
      <c r="M46" s="35"/>
      <c r="N46" s="41"/>
      <c r="O46" s="41"/>
      <c r="P46" s="35"/>
      <c r="Q46" s="35"/>
      <c r="R46" s="35"/>
      <c r="S46" s="35"/>
      <c r="T46" s="5"/>
      <c r="U46" s="5"/>
    </row>
    <row r="47" spans="1:21" ht="20.100000000000001" customHeight="1">
      <c r="A47" s="30"/>
      <c r="B47" s="212" t="s">
        <v>169</v>
      </c>
      <c r="C47" s="341" t="s">
        <v>170</v>
      </c>
      <c r="D47" s="342"/>
      <c r="E47" s="342"/>
      <c r="F47" s="342"/>
      <c r="G47" s="342"/>
      <c r="H47" s="343"/>
      <c r="I47" s="35"/>
      <c r="J47" s="40"/>
      <c r="K47" s="40"/>
      <c r="L47" s="35"/>
      <c r="M47" s="35"/>
      <c r="N47" s="41"/>
      <c r="O47" s="41"/>
      <c r="P47" s="35"/>
      <c r="Q47" s="35"/>
      <c r="R47" s="35"/>
      <c r="S47" s="35"/>
      <c r="T47" s="5"/>
      <c r="U47" s="5"/>
    </row>
    <row r="48" spans="1:21" ht="20.100000000000001" customHeight="1">
      <c r="A48" s="30"/>
      <c r="B48" s="212" t="s">
        <v>171</v>
      </c>
      <c r="C48" s="341" t="s">
        <v>2919</v>
      </c>
      <c r="D48" s="342"/>
      <c r="E48" s="342"/>
      <c r="F48" s="342"/>
      <c r="G48" s="342"/>
      <c r="H48" s="343"/>
      <c r="I48" s="35"/>
      <c r="J48" s="40"/>
      <c r="K48" s="40"/>
      <c r="L48" s="35"/>
      <c r="M48" s="35"/>
      <c r="N48" s="41"/>
      <c r="O48" s="41"/>
      <c r="P48" s="35"/>
      <c r="Q48" s="35"/>
      <c r="R48" s="35"/>
      <c r="S48" s="35"/>
      <c r="T48" s="5"/>
      <c r="U48" s="5"/>
    </row>
    <row r="49" spans="1:22" ht="20.100000000000001" customHeight="1">
      <c r="A49" s="30"/>
      <c r="B49" s="212" t="s">
        <v>173</v>
      </c>
      <c r="C49" s="341" t="s">
        <v>2920</v>
      </c>
      <c r="D49" s="342"/>
      <c r="E49" s="342"/>
      <c r="F49" s="342"/>
      <c r="G49" s="342"/>
      <c r="H49" s="343"/>
      <c r="I49" s="35"/>
      <c r="J49" s="40"/>
      <c r="K49" s="40"/>
      <c r="L49" s="35"/>
      <c r="M49" s="35"/>
      <c r="N49" s="41"/>
      <c r="O49" s="41"/>
      <c r="P49" s="35"/>
      <c r="Q49" s="35"/>
      <c r="R49" s="35"/>
      <c r="S49" s="35"/>
      <c r="T49" s="5"/>
      <c r="U49" s="5"/>
    </row>
    <row r="50" spans="1:22" ht="20.100000000000001" customHeight="1">
      <c r="A50" s="30"/>
      <c r="B50" s="29"/>
      <c r="C50" s="29"/>
      <c r="D50" s="35"/>
      <c r="E50" s="35"/>
      <c r="F50" s="35"/>
      <c r="G50" s="35"/>
      <c r="H50" s="35"/>
      <c r="I50" s="35"/>
      <c r="J50" s="40"/>
      <c r="K50" s="40"/>
      <c r="L50" s="35"/>
      <c r="M50" s="35"/>
      <c r="N50" s="41"/>
      <c r="O50" s="41"/>
      <c r="P50" s="35"/>
      <c r="Q50" s="35"/>
      <c r="R50" s="35"/>
      <c r="S50" s="35"/>
      <c r="T50" s="5"/>
      <c r="U50" s="5"/>
    </row>
    <row r="51" spans="1:22" ht="20.100000000000001" customHeight="1">
      <c r="A51" s="30"/>
      <c r="B51" s="337" t="s">
        <v>175</v>
      </c>
      <c r="C51" s="338"/>
      <c r="D51" s="338"/>
      <c r="E51" s="338"/>
      <c r="F51" s="338"/>
      <c r="G51" s="338"/>
      <c r="H51" s="339"/>
      <c r="I51" s="5"/>
      <c r="J51" s="42"/>
      <c r="K51" s="42"/>
      <c r="L51" s="5"/>
      <c r="M51" s="5"/>
      <c r="N51" s="42"/>
      <c r="O51" s="118"/>
      <c r="P51" s="5"/>
      <c r="Q51" s="5"/>
      <c r="R51" s="5"/>
      <c r="S51" s="5"/>
      <c r="T51" s="5"/>
      <c r="U51" s="5"/>
      <c r="V51" s="5"/>
    </row>
  </sheetData>
  <mergeCells count="64">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B16:C16"/>
    <mergeCell ref="D16:H16"/>
    <mergeCell ref="B17:C17"/>
    <mergeCell ref="D17:H17"/>
    <mergeCell ref="A12:A13"/>
    <mergeCell ref="B12:C12"/>
    <mergeCell ref="D12:H12"/>
    <mergeCell ref="B13:C13"/>
    <mergeCell ref="D13:H13"/>
    <mergeCell ref="B19:C19"/>
    <mergeCell ref="E19:H19"/>
    <mergeCell ref="B32:C32"/>
    <mergeCell ref="B21:Q21"/>
    <mergeCell ref="B22:C22"/>
    <mergeCell ref="B23:C23"/>
    <mergeCell ref="B24:C24"/>
    <mergeCell ref="B25:C25"/>
    <mergeCell ref="B26:C26"/>
    <mergeCell ref="B27:C27"/>
    <mergeCell ref="B28:C28"/>
    <mergeCell ref="B29:C29"/>
    <mergeCell ref="B30:C30"/>
    <mergeCell ref="B31:C31"/>
    <mergeCell ref="C45:H45"/>
    <mergeCell ref="B33:C33"/>
    <mergeCell ref="B34:C34"/>
    <mergeCell ref="B35:C35"/>
    <mergeCell ref="B36:C36"/>
    <mergeCell ref="B37:C37"/>
    <mergeCell ref="B38:C38"/>
    <mergeCell ref="B39:C39"/>
    <mergeCell ref="B40:C40"/>
    <mergeCell ref="B41:C41"/>
    <mergeCell ref="C43:H43"/>
    <mergeCell ref="C44:H44"/>
    <mergeCell ref="C46:H46"/>
    <mergeCell ref="C47:H47"/>
    <mergeCell ref="C48:H48"/>
    <mergeCell ref="C49:H49"/>
    <mergeCell ref="B51:H51"/>
  </mergeCells>
  <dataValidations count="19">
    <dataValidation allowBlank="1" showInputMessage="1" showErrorMessage="1" errorTitle="¡Cuidado!" error="La información es incorrecta" promptTitle="Municipio" prompt="Nombre del municipio" sqref="D3"/>
    <dataValidation allowBlank="1" showInputMessage="1" showErrorMessage="1" promptTitle="Categoría Programática" prompt="De acuerdo con la Ley General de Contabilidad Gubernamental, en el Presupuesto de Egresos se deberán aplicar los recursos conforme a la clasificación programática_x000a__x000a_(Art. 61, Fracc. II Inciso c) de la Ley General de Contabilidad Gubernamental)_x000a_" sqref="D5"/>
    <dataValidation allowBlank="1" showInputMessage="1" showErrorMessage="1" promptTitle="Finalidad" prompt="La finalidad corresponde al primer grado de desagregación de la clasificación funcional del gasto._x000a_ Ar.61, Fracc. II Inciso c) de la Ley General de Contabilidad Gubernamental. " sqref="D7"/>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D4"/>
    <dataValidation allowBlank="1" showInputMessage="1" showErrorMessage="1" promptTitle="Alineación PMD" prompt="Las MIR deben establecer con claridad los objetivos superiores del Programa Presupuestario y su alineación con el PMD._x000a__x000a_Art. Segundo, Fracc. V de los Lineamientos para la Construcción y Diseño de Indicadores emitidos por el CONAC." sqref="D14 D16"/>
    <dataValidation allowBlank="1" showInputMessage="1" showErrorMessage="1" promptTitle="Alineación PMD" prompt="las MIR deben establecer con claridad los objetivos secundarios del Programa Presupuestario y su alineación con el PMD._x000a__x000a_Art. II, Fracc. V de los Lineamientos para la Construcción y Diseño de Indicadores emitidos por el CONAC." sqref="D15 D17"/>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topLeftCell="A15" zoomScale="55" zoomScaleNormal="55" workbookViewId="0">
      <selection activeCell="J57" sqref="J57"/>
    </sheetView>
  </sheetViews>
  <sheetFormatPr baseColWidth="10" defaultColWidth="0" defaultRowHeight="15" zeroHeight="1"/>
  <cols>
    <col min="1" max="1" width="15.7109375" style="48" customWidth="1"/>
    <col min="2" max="2" width="70.28515625" style="48" bestFit="1" customWidth="1"/>
    <col min="3" max="3" width="15.7109375" style="60" customWidth="1"/>
    <col min="4" max="5" width="35.7109375" style="48" customWidth="1"/>
    <col min="6" max="6" width="43.42578125" style="48" customWidth="1"/>
    <col min="7" max="8" width="35.7109375" style="48" customWidth="1"/>
    <col min="9" max="9" width="48.42578125" style="48" customWidth="1"/>
    <col min="10" max="11" width="35.7109375" style="92" customWidth="1"/>
    <col min="12" max="13" width="35.7109375" style="48" customWidth="1"/>
    <col min="14" max="15" width="35.7109375" style="135" customWidth="1"/>
    <col min="16" max="16" width="35.7109375" style="48" customWidth="1"/>
    <col min="17" max="17" width="39.5703125" style="48" customWidth="1"/>
    <col min="18" max="18" width="11.42578125" style="43" customWidth="1"/>
    <col min="19" max="16384" width="11.42578125" hidden="1"/>
  </cols>
  <sheetData>
    <row r="1" spans="1:17">
      <c r="A1" s="49"/>
      <c r="B1" s="49"/>
      <c r="C1" s="50"/>
      <c r="D1" s="49"/>
      <c r="E1" s="49"/>
      <c r="F1" s="49"/>
      <c r="G1" s="49"/>
      <c r="H1" s="49"/>
      <c r="I1" s="49"/>
      <c r="J1" s="127"/>
      <c r="K1" s="127"/>
      <c r="L1" s="51"/>
      <c r="M1" s="51"/>
      <c r="N1" s="128"/>
      <c r="O1" s="128"/>
      <c r="P1" s="51"/>
      <c r="Q1" s="51"/>
    </row>
    <row r="2" spans="1:17" ht="35.25">
      <c r="A2" s="99"/>
      <c r="B2" s="121"/>
      <c r="C2" s="122"/>
      <c r="D2" s="99"/>
      <c r="E2" s="99"/>
      <c r="F2" s="123"/>
      <c r="G2" s="123"/>
      <c r="H2" s="123"/>
      <c r="I2" s="123"/>
      <c r="J2" s="136"/>
      <c r="K2" s="137"/>
      <c r="L2" s="124"/>
      <c r="M2" s="124"/>
      <c r="N2" s="140"/>
      <c r="O2" s="140"/>
      <c r="P2" s="100"/>
      <c r="Q2" s="100"/>
    </row>
    <row r="3" spans="1:17" s="43" customFormat="1" ht="20.100000000000001" customHeight="1">
      <c r="A3" s="14"/>
      <c r="B3" s="354" t="s">
        <v>0</v>
      </c>
      <c r="C3" s="354"/>
      <c r="D3" s="336" t="s">
        <v>1</v>
      </c>
      <c r="E3" s="336"/>
      <c r="F3" s="336"/>
      <c r="G3" s="336"/>
      <c r="H3" s="336"/>
      <c r="I3" s="15"/>
      <c r="J3" s="3"/>
      <c r="K3" s="16"/>
      <c r="L3" s="17"/>
      <c r="M3" s="14"/>
      <c r="N3" s="129"/>
      <c r="O3" s="129"/>
      <c r="P3" s="14"/>
      <c r="Q3" s="14"/>
    </row>
    <row r="4" spans="1:17" s="43" customFormat="1" ht="20.100000000000001" customHeight="1">
      <c r="A4" s="14"/>
      <c r="B4" s="354" t="s">
        <v>2</v>
      </c>
      <c r="C4" s="354"/>
      <c r="D4" s="331" t="s">
        <v>2790</v>
      </c>
      <c r="E4" s="331"/>
      <c r="F4" s="331"/>
      <c r="G4" s="331"/>
      <c r="H4" s="331"/>
      <c r="I4" s="6"/>
      <c r="J4" s="13"/>
      <c r="K4" s="13"/>
      <c r="L4" s="14"/>
      <c r="M4" s="14"/>
      <c r="N4" s="129"/>
      <c r="O4" s="129"/>
      <c r="P4" s="14"/>
      <c r="Q4" s="14"/>
    </row>
    <row r="5" spans="1:17" s="43" customFormat="1" ht="20.100000000000001" customHeight="1">
      <c r="A5" s="14"/>
      <c r="B5" s="354" t="s">
        <v>3</v>
      </c>
      <c r="C5" s="354"/>
      <c r="D5" s="331" t="s">
        <v>4</v>
      </c>
      <c r="E5" s="331"/>
      <c r="F5" s="331"/>
      <c r="G5" s="331"/>
      <c r="H5" s="331"/>
      <c r="I5" s="6"/>
      <c r="J5" s="3"/>
      <c r="K5" s="3"/>
      <c r="L5" s="14"/>
      <c r="M5" s="14"/>
      <c r="N5" s="130"/>
      <c r="O5" s="130"/>
      <c r="P5" s="14"/>
      <c r="Q5" s="14"/>
    </row>
    <row r="6" spans="1:17" s="43" customFormat="1" ht="20.100000000000001" customHeight="1">
      <c r="A6" s="14"/>
      <c r="B6" s="354" t="s">
        <v>5</v>
      </c>
      <c r="C6" s="354"/>
      <c r="D6" s="331" t="s">
        <v>1369</v>
      </c>
      <c r="E6" s="331"/>
      <c r="F6" s="331"/>
      <c r="G6" s="331"/>
      <c r="H6" s="331"/>
      <c r="I6" s="19"/>
      <c r="J6" s="20"/>
      <c r="K6" s="20"/>
      <c r="L6" s="21"/>
      <c r="M6" s="14"/>
      <c r="N6" s="130"/>
      <c r="O6" s="130"/>
      <c r="P6" s="14"/>
      <c r="Q6" s="14"/>
    </row>
    <row r="7" spans="1:17" s="43" customFormat="1" ht="20.100000000000001" customHeight="1">
      <c r="A7" s="14"/>
      <c r="B7" s="354" t="s">
        <v>7</v>
      </c>
      <c r="C7" s="354"/>
      <c r="D7" s="331" t="s">
        <v>274</v>
      </c>
      <c r="E7" s="331"/>
      <c r="F7" s="331"/>
      <c r="G7" s="331"/>
      <c r="H7" s="331"/>
      <c r="I7" s="19"/>
      <c r="J7" s="20"/>
      <c r="K7" s="20"/>
      <c r="L7" s="21"/>
      <c r="M7" s="14"/>
      <c r="N7" s="130"/>
      <c r="O7" s="130"/>
      <c r="P7" s="14"/>
      <c r="Q7" s="14"/>
    </row>
    <row r="8" spans="1:17" s="43" customFormat="1" ht="20.100000000000001" customHeight="1">
      <c r="A8" s="14"/>
      <c r="B8" s="354" t="s">
        <v>9</v>
      </c>
      <c r="C8" s="354"/>
      <c r="D8" s="331" t="s">
        <v>1282</v>
      </c>
      <c r="E8" s="331"/>
      <c r="F8" s="331"/>
      <c r="G8" s="331"/>
      <c r="H8" s="331"/>
      <c r="I8" s="19"/>
      <c r="J8" s="20"/>
      <c r="K8" s="20"/>
      <c r="L8" s="21"/>
      <c r="M8" s="14"/>
      <c r="N8" s="129"/>
      <c r="O8" s="129"/>
      <c r="P8" s="14"/>
      <c r="Q8" s="14"/>
    </row>
    <row r="9" spans="1:17" s="43" customFormat="1" ht="20.100000000000001" customHeight="1">
      <c r="A9" s="14"/>
      <c r="B9" s="354" t="s">
        <v>10</v>
      </c>
      <c r="C9" s="354"/>
      <c r="D9" s="331" t="s">
        <v>1370</v>
      </c>
      <c r="E9" s="331"/>
      <c r="F9" s="331"/>
      <c r="G9" s="331"/>
      <c r="H9" s="331"/>
      <c r="I9" s="22"/>
      <c r="J9" s="23"/>
      <c r="K9" s="23"/>
      <c r="L9" s="24"/>
      <c r="M9" s="24"/>
      <c r="N9" s="131"/>
      <c r="O9" s="131"/>
      <c r="P9" s="14"/>
      <c r="Q9" s="14"/>
    </row>
    <row r="10" spans="1:17" s="43" customFormat="1" ht="50.1" customHeight="1">
      <c r="A10" s="355" t="s">
        <v>1277</v>
      </c>
      <c r="B10" s="354" t="s">
        <v>12</v>
      </c>
      <c r="C10" s="354"/>
      <c r="D10" s="331" t="s">
        <v>1371</v>
      </c>
      <c r="E10" s="331"/>
      <c r="F10" s="331"/>
      <c r="G10" s="331"/>
      <c r="H10" s="331"/>
      <c r="I10" s="22"/>
      <c r="J10" s="23"/>
      <c r="K10" s="23"/>
      <c r="L10" s="24"/>
      <c r="M10" s="24"/>
      <c r="N10" s="131"/>
      <c r="O10" s="131"/>
      <c r="P10" s="25"/>
      <c r="Q10" s="14"/>
    </row>
    <row r="11" spans="1:17" s="43" customFormat="1" ht="50.1" customHeight="1">
      <c r="A11" s="355"/>
      <c r="B11" s="354" t="s">
        <v>14</v>
      </c>
      <c r="C11" s="354"/>
      <c r="D11" s="331" t="s">
        <v>1284</v>
      </c>
      <c r="E11" s="331"/>
      <c r="F11" s="331"/>
      <c r="G11" s="331"/>
      <c r="H11" s="331"/>
      <c r="I11" s="22"/>
      <c r="J11" s="23"/>
      <c r="K11" s="23"/>
      <c r="L11" s="24"/>
      <c r="M11" s="24"/>
      <c r="N11" s="131"/>
      <c r="O11" s="131"/>
      <c r="P11" s="14"/>
      <c r="Q11" s="14"/>
    </row>
    <row r="12" spans="1:17" s="43" customFormat="1" ht="50.1" customHeight="1">
      <c r="A12" s="355" t="s">
        <v>1278</v>
      </c>
      <c r="B12" s="354" t="s">
        <v>16</v>
      </c>
      <c r="C12" s="354"/>
      <c r="D12" s="331" t="s">
        <v>17</v>
      </c>
      <c r="E12" s="331"/>
      <c r="F12" s="331"/>
      <c r="G12" s="331"/>
      <c r="H12" s="331"/>
      <c r="I12" s="22"/>
      <c r="J12" s="23"/>
      <c r="K12" s="23"/>
      <c r="L12" s="24"/>
      <c r="M12" s="24"/>
      <c r="N12" s="131"/>
      <c r="O12" s="131"/>
      <c r="P12" s="14"/>
      <c r="Q12" s="14"/>
    </row>
    <row r="13" spans="1:17" s="43" customFormat="1" ht="50.1" customHeight="1">
      <c r="A13" s="355"/>
      <c r="B13" s="354" t="s">
        <v>18</v>
      </c>
      <c r="C13" s="354"/>
      <c r="D13" s="366" t="s">
        <v>1372</v>
      </c>
      <c r="E13" s="366"/>
      <c r="F13" s="366"/>
      <c r="G13" s="366"/>
      <c r="H13" s="366"/>
      <c r="I13" s="22"/>
      <c r="J13" s="23"/>
      <c r="K13" s="23"/>
      <c r="L13" s="24"/>
      <c r="M13" s="24"/>
      <c r="N13" s="131"/>
      <c r="O13" s="131"/>
      <c r="P13" s="14"/>
      <c r="Q13" s="14"/>
    </row>
    <row r="14" spans="1:17" s="43" customFormat="1" ht="50.1" customHeight="1">
      <c r="A14" s="355" t="s">
        <v>1279</v>
      </c>
      <c r="B14" s="354" t="s">
        <v>20</v>
      </c>
      <c r="C14" s="354"/>
      <c r="D14" s="331" t="s">
        <v>21</v>
      </c>
      <c r="E14" s="331"/>
      <c r="F14" s="331"/>
      <c r="G14" s="331"/>
      <c r="H14" s="331"/>
      <c r="I14" s="22"/>
      <c r="J14" s="23"/>
      <c r="K14" s="23"/>
      <c r="L14" s="24"/>
      <c r="M14" s="24"/>
      <c r="N14" s="131"/>
      <c r="O14" s="131"/>
      <c r="P14" s="14"/>
      <c r="Q14" s="14"/>
    </row>
    <row r="15" spans="1:17" s="43" customFormat="1" ht="50.1" customHeight="1">
      <c r="A15" s="355"/>
      <c r="B15" s="354" t="s">
        <v>22</v>
      </c>
      <c r="C15" s="354"/>
      <c r="D15" s="331" t="s">
        <v>1267</v>
      </c>
      <c r="E15" s="331"/>
      <c r="F15" s="331"/>
      <c r="G15" s="331"/>
      <c r="H15" s="331"/>
      <c r="I15" s="22"/>
      <c r="J15" s="23"/>
      <c r="K15" s="23"/>
      <c r="L15" s="24"/>
      <c r="M15" s="24"/>
      <c r="N15" s="131"/>
      <c r="O15" s="131"/>
      <c r="P15" s="14"/>
      <c r="Q15" s="14"/>
    </row>
    <row r="16" spans="1:17" s="43" customFormat="1" ht="50.1" customHeight="1">
      <c r="A16" s="355"/>
      <c r="B16" s="361" t="s">
        <v>573</v>
      </c>
      <c r="C16" s="362"/>
      <c r="D16" s="346" t="s">
        <v>1287</v>
      </c>
      <c r="E16" s="347"/>
      <c r="F16" s="347"/>
      <c r="G16" s="347"/>
      <c r="H16" s="348"/>
      <c r="I16" s="22"/>
      <c r="J16" s="23"/>
      <c r="K16" s="23"/>
      <c r="L16" s="24"/>
      <c r="M16" s="24"/>
      <c r="N16" s="131"/>
      <c r="O16" s="131"/>
      <c r="P16" s="14"/>
      <c r="Q16" s="14"/>
    </row>
    <row r="17" spans="1:17" s="43" customFormat="1" ht="50.1" customHeight="1">
      <c r="A17" s="355"/>
      <c r="B17" s="354" t="s">
        <v>1470</v>
      </c>
      <c r="C17" s="354"/>
      <c r="D17" s="340" t="s">
        <v>1286</v>
      </c>
      <c r="E17" s="340"/>
      <c r="F17" s="340"/>
      <c r="G17" s="340"/>
      <c r="H17" s="340"/>
      <c r="I17" s="22"/>
      <c r="J17" s="13"/>
      <c r="K17" s="13"/>
      <c r="L17" s="24"/>
      <c r="M17" s="14"/>
      <c r="N17" s="131"/>
      <c r="O17" s="131"/>
      <c r="P17" s="14"/>
      <c r="Q17" s="14"/>
    </row>
    <row r="18" spans="1:17" s="43" customFormat="1" ht="15.75" customHeight="1">
      <c r="A18" s="6"/>
      <c r="B18" s="26"/>
      <c r="C18" s="26"/>
      <c r="D18" s="6"/>
      <c r="E18" s="6"/>
      <c r="F18" s="6"/>
      <c r="G18" s="6"/>
      <c r="H18" s="6"/>
      <c r="I18" s="6"/>
      <c r="J18" s="13"/>
      <c r="K18" s="13"/>
      <c r="L18" s="14"/>
      <c r="M18" s="14"/>
      <c r="N18" s="13"/>
      <c r="O18" s="129"/>
      <c r="P18" s="14"/>
      <c r="Q18" s="14"/>
    </row>
    <row r="19" spans="1:17" s="43" customFormat="1" ht="50.1" customHeight="1">
      <c r="A19" s="6"/>
      <c r="B19" s="364" t="s">
        <v>2659</v>
      </c>
      <c r="C19" s="364"/>
      <c r="D19" s="323">
        <v>125683739</v>
      </c>
      <c r="E19" s="365" t="s">
        <v>4351</v>
      </c>
      <c r="F19" s="365"/>
      <c r="G19" s="365"/>
      <c r="H19" s="365"/>
      <c r="I19" s="322"/>
      <c r="J19" s="13"/>
      <c r="K19" s="13"/>
      <c r="L19" s="14"/>
      <c r="M19" s="14"/>
      <c r="N19" s="13"/>
      <c r="O19" s="129"/>
      <c r="P19" s="14"/>
      <c r="Q19" s="14"/>
    </row>
    <row r="20" spans="1:17" s="43" customFormat="1" ht="15.75">
      <c r="A20" s="6"/>
      <c r="B20" s="26"/>
      <c r="C20" s="26"/>
      <c r="D20" s="6"/>
      <c r="E20" s="6"/>
      <c r="F20" s="6"/>
      <c r="G20" s="6"/>
      <c r="H20" s="6"/>
      <c r="I20" s="6"/>
      <c r="J20" s="13"/>
      <c r="K20" s="13"/>
      <c r="L20" s="14"/>
      <c r="M20" s="14"/>
      <c r="N20" s="129"/>
      <c r="O20" s="129"/>
      <c r="P20" s="14"/>
      <c r="Q20" s="14"/>
    </row>
    <row r="21" spans="1:17" ht="50.1" customHeight="1">
      <c r="A21" s="6"/>
      <c r="B21" s="356" t="s">
        <v>24</v>
      </c>
      <c r="C21" s="357"/>
      <c r="D21" s="357"/>
      <c r="E21" s="357"/>
      <c r="F21" s="357"/>
      <c r="G21" s="357"/>
      <c r="H21" s="357"/>
      <c r="I21" s="357"/>
      <c r="J21" s="357"/>
      <c r="K21" s="357"/>
      <c r="L21" s="357"/>
      <c r="M21" s="357"/>
      <c r="N21" s="357"/>
      <c r="O21" s="357"/>
      <c r="P21" s="357"/>
      <c r="Q21" s="358"/>
    </row>
    <row r="22" spans="1:17" ht="50.1" customHeight="1">
      <c r="A22" s="6"/>
      <c r="B22" s="359"/>
      <c r="C22" s="360"/>
      <c r="D22" s="125" t="s">
        <v>25</v>
      </c>
      <c r="E22" s="125" t="s">
        <v>26</v>
      </c>
      <c r="F22" s="125" t="s">
        <v>27</v>
      </c>
      <c r="G22" s="125" t="s">
        <v>28</v>
      </c>
      <c r="H22" s="125" t="s">
        <v>29</v>
      </c>
      <c r="I22" s="125" t="s">
        <v>30</v>
      </c>
      <c r="J22" s="138" t="s">
        <v>31</v>
      </c>
      <c r="K22" s="138" t="s">
        <v>32</v>
      </c>
      <c r="L22" s="125" t="s">
        <v>33</v>
      </c>
      <c r="M22" s="125" t="s">
        <v>34</v>
      </c>
      <c r="N22" s="138" t="s">
        <v>35</v>
      </c>
      <c r="O22" s="138" t="s">
        <v>36</v>
      </c>
      <c r="P22" s="125" t="s">
        <v>37</v>
      </c>
      <c r="Q22" s="125" t="s">
        <v>38</v>
      </c>
    </row>
    <row r="23" spans="1:17" ht="150" customHeight="1">
      <c r="A23" s="115"/>
      <c r="B23" s="354" t="s">
        <v>39</v>
      </c>
      <c r="C23" s="354"/>
      <c r="D23" s="32" t="s">
        <v>4225</v>
      </c>
      <c r="E23" s="32" t="s">
        <v>1373</v>
      </c>
      <c r="F23" s="32" t="s">
        <v>1374</v>
      </c>
      <c r="G23" s="32" t="s">
        <v>42</v>
      </c>
      <c r="H23" s="32" t="s">
        <v>43</v>
      </c>
      <c r="I23" s="108" t="s">
        <v>1328</v>
      </c>
      <c r="J23" s="132">
        <v>36</v>
      </c>
      <c r="K23" s="132">
        <v>36</v>
      </c>
      <c r="L23" s="108" t="s">
        <v>427</v>
      </c>
      <c r="M23" s="32" t="s">
        <v>46</v>
      </c>
      <c r="N23" s="132">
        <v>100</v>
      </c>
      <c r="O23" s="132">
        <v>36</v>
      </c>
      <c r="P23" s="32" t="s">
        <v>1437</v>
      </c>
      <c r="Q23" s="32"/>
    </row>
    <row r="24" spans="1:17" ht="150" customHeight="1">
      <c r="A24" s="115"/>
      <c r="B24" s="354" t="s">
        <v>48</v>
      </c>
      <c r="C24" s="354"/>
      <c r="D24" s="32" t="s">
        <v>4226</v>
      </c>
      <c r="E24" s="32" t="s">
        <v>1375</v>
      </c>
      <c r="F24" s="32" t="s">
        <v>1376</v>
      </c>
      <c r="G24" s="32" t="s">
        <v>42</v>
      </c>
      <c r="H24" s="32" t="s">
        <v>43</v>
      </c>
      <c r="I24" s="108" t="s">
        <v>1329</v>
      </c>
      <c r="J24" s="132">
        <v>50000</v>
      </c>
      <c r="K24" s="132">
        <v>50000</v>
      </c>
      <c r="L24" s="108" t="s">
        <v>45</v>
      </c>
      <c r="M24" s="32" t="s">
        <v>52</v>
      </c>
      <c r="N24" s="132">
        <v>0</v>
      </c>
      <c r="O24" s="132">
        <v>50000</v>
      </c>
      <c r="P24" s="32" t="s">
        <v>1437</v>
      </c>
      <c r="Q24" s="32" t="s">
        <v>1274</v>
      </c>
    </row>
    <row r="25" spans="1:17" ht="150" customHeight="1">
      <c r="A25" s="115"/>
      <c r="B25" s="354" t="s">
        <v>55</v>
      </c>
      <c r="C25" s="354"/>
      <c r="D25" s="32" t="s">
        <v>1377</v>
      </c>
      <c r="E25" s="32" t="s">
        <v>1378</v>
      </c>
      <c r="F25" s="32" t="s">
        <v>1378</v>
      </c>
      <c r="G25" s="32" t="s">
        <v>42</v>
      </c>
      <c r="H25" s="32" t="s">
        <v>59</v>
      </c>
      <c r="I25" s="108" t="s">
        <v>1330</v>
      </c>
      <c r="J25" s="132">
        <v>50000</v>
      </c>
      <c r="K25" s="132">
        <v>50000</v>
      </c>
      <c r="L25" s="108" t="s">
        <v>427</v>
      </c>
      <c r="M25" s="32" t="s">
        <v>46</v>
      </c>
      <c r="N25" s="132">
        <v>100</v>
      </c>
      <c r="O25" s="132">
        <v>50000</v>
      </c>
      <c r="P25" s="32" t="s">
        <v>1437</v>
      </c>
      <c r="Q25" s="32" t="s">
        <v>1274</v>
      </c>
    </row>
    <row r="26" spans="1:17" ht="150" customHeight="1">
      <c r="A26" s="115"/>
      <c r="B26" s="354" t="s">
        <v>64</v>
      </c>
      <c r="C26" s="354"/>
      <c r="D26" s="119" t="s">
        <v>1379</v>
      </c>
      <c r="E26" s="119" t="s">
        <v>1448</v>
      </c>
      <c r="F26" s="119" t="s">
        <v>1380</v>
      </c>
      <c r="G26" s="120" t="s">
        <v>42</v>
      </c>
      <c r="H26" s="120" t="s">
        <v>59</v>
      </c>
      <c r="I26" s="119" t="s">
        <v>1331</v>
      </c>
      <c r="J26" s="37">
        <v>50000</v>
      </c>
      <c r="K26" s="37">
        <v>50000</v>
      </c>
      <c r="L26" s="119" t="s">
        <v>427</v>
      </c>
      <c r="M26" s="32" t="s">
        <v>46</v>
      </c>
      <c r="N26" s="132">
        <v>100</v>
      </c>
      <c r="O26" s="37">
        <v>50000</v>
      </c>
      <c r="P26" s="119" t="s">
        <v>1437</v>
      </c>
      <c r="Q26" s="119" t="s">
        <v>1274</v>
      </c>
    </row>
    <row r="27" spans="1:17" ht="150" customHeight="1">
      <c r="A27" s="115"/>
      <c r="B27" s="354" t="s">
        <v>71</v>
      </c>
      <c r="C27" s="354"/>
      <c r="D27" s="119" t="s">
        <v>1381</v>
      </c>
      <c r="E27" s="119" t="s">
        <v>1382</v>
      </c>
      <c r="F27" s="119" t="s">
        <v>1383</v>
      </c>
      <c r="G27" s="120" t="s">
        <v>42</v>
      </c>
      <c r="H27" s="120" t="s">
        <v>59</v>
      </c>
      <c r="I27" s="119" t="s">
        <v>1332</v>
      </c>
      <c r="J27" s="37">
        <v>50000</v>
      </c>
      <c r="K27" s="37">
        <v>50000</v>
      </c>
      <c r="L27" s="119" t="s">
        <v>427</v>
      </c>
      <c r="M27" s="32" t="s">
        <v>46</v>
      </c>
      <c r="N27" s="132">
        <v>100</v>
      </c>
      <c r="O27" s="37">
        <v>50000</v>
      </c>
      <c r="P27" s="119" t="s">
        <v>1437</v>
      </c>
      <c r="Q27" s="119" t="s">
        <v>1274</v>
      </c>
    </row>
    <row r="28" spans="1:17" ht="150" customHeight="1">
      <c r="A28" s="115"/>
      <c r="B28" s="354" t="s">
        <v>111</v>
      </c>
      <c r="C28" s="354"/>
      <c r="D28" s="32" t="s">
        <v>1384</v>
      </c>
      <c r="E28" s="32" t="s">
        <v>1385</v>
      </c>
      <c r="F28" s="32" t="s">
        <v>1386</v>
      </c>
      <c r="G28" s="32" t="s">
        <v>42</v>
      </c>
      <c r="H28" s="32" t="s">
        <v>59</v>
      </c>
      <c r="I28" s="108" t="s">
        <v>1333</v>
      </c>
      <c r="J28" s="132">
        <v>10</v>
      </c>
      <c r="K28" s="132">
        <v>10</v>
      </c>
      <c r="L28" s="108" t="s">
        <v>427</v>
      </c>
      <c r="M28" s="32" t="s">
        <v>46</v>
      </c>
      <c r="N28" s="132">
        <v>100</v>
      </c>
      <c r="O28" s="132">
        <v>10</v>
      </c>
      <c r="P28" s="32" t="s">
        <v>1438</v>
      </c>
      <c r="Q28" s="32" t="s">
        <v>1334</v>
      </c>
    </row>
    <row r="29" spans="1:17" ht="150" customHeight="1">
      <c r="A29" s="115"/>
      <c r="B29" s="354" t="s">
        <v>118</v>
      </c>
      <c r="C29" s="354"/>
      <c r="D29" s="32" t="s">
        <v>1449</v>
      </c>
      <c r="E29" s="32" t="s">
        <v>1450</v>
      </c>
      <c r="F29" s="32" t="s">
        <v>1387</v>
      </c>
      <c r="G29" s="32" t="s">
        <v>42</v>
      </c>
      <c r="H29" s="32" t="s">
        <v>59</v>
      </c>
      <c r="I29" s="108" t="s">
        <v>1333</v>
      </c>
      <c r="J29" s="132">
        <v>10</v>
      </c>
      <c r="K29" s="132">
        <v>10</v>
      </c>
      <c r="L29" s="108" t="s">
        <v>61</v>
      </c>
      <c r="M29" s="32" t="s">
        <v>46</v>
      </c>
      <c r="N29" s="132">
        <v>100</v>
      </c>
      <c r="O29" s="132">
        <v>10</v>
      </c>
      <c r="P29" s="32" t="s">
        <v>1438</v>
      </c>
      <c r="Q29" s="32" t="s">
        <v>1334</v>
      </c>
    </row>
    <row r="30" spans="1:17" ht="150" customHeight="1">
      <c r="A30" s="115"/>
      <c r="B30" s="354" t="s">
        <v>125</v>
      </c>
      <c r="C30" s="354"/>
      <c r="D30" s="32" t="s">
        <v>1451</v>
      </c>
      <c r="E30" s="32" t="s">
        <v>1452</v>
      </c>
      <c r="F30" s="32" t="s">
        <v>1453</v>
      </c>
      <c r="G30" s="32" t="s">
        <v>42</v>
      </c>
      <c r="H30" s="32" t="s">
        <v>59</v>
      </c>
      <c r="I30" s="108" t="s">
        <v>1335</v>
      </c>
      <c r="J30" s="132">
        <v>1</v>
      </c>
      <c r="K30" s="132">
        <v>1</v>
      </c>
      <c r="L30" s="108" t="s">
        <v>61</v>
      </c>
      <c r="M30" s="32" t="s">
        <v>46</v>
      </c>
      <c r="N30" s="132">
        <v>100</v>
      </c>
      <c r="O30" s="132">
        <v>1</v>
      </c>
      <c r="P30" s="32" t="s">
        <v>1438</v>
      </c>
      <c r="Q30" s="32" t="s">
        <v>1336</v>
      </c>
    </row>
    <row r="31" spans="1:17" ht="150" customHeight="1">
      <c r="A31" s="115"/>
      <c r="B31" s="354" t="s">
        <v>131</v>
      </c>
      <c r="C31" s="354"/>
      <c r="D31" s="32" t="s">
        <v>1388</v>
      </c>
      <c r="E31" s="32" t="s">
        <v>1389</v>
      </c>
      <c r="F31" s="32" t="s">
        <v>1390</v>
      </c>
      <c r="G31" s="32" t="s">
        <v>42</v>
      </c>
      <c r="H31" s="32" t="s">
        <v>59</v>
      </c>
      <c r="I31" s="108" t="s">
        <v>1337</v>
      </c>
      <c r="J31" s="132">
        <v>10</v>
      </c>
      <c r="K31" s="132">
        <v>10</v>
      </c>
      <c r="L31" s="108" t="s">
        <v>61</v>
      </c>
      <c r="M31" s="32" t="s">
        <v>46</v>
      </c>
      <c r="N31" s="132">
        <v>100</v>
      </c>
      <c r="O31" s="132">
        <v>10</v>
      </c>
      <c r="P31" s="32" t="s">
        <v>1437</v>
      </c>
      <c r="Q31" s="32" t="s">
        <v>1338</v>
      </c>
    </row>
    <row r="32" spans="1:17" ht="150" customHeight="1">
      <c r="A32" s="115"/>
      <c r="B32" s="354" t="s">
        <v>138</v>
      </c>
      <c r="C32" s="354"/>
      <c r="D32" s="32" t="s">
        <v>1391</v>
      </c>
      <c r="E32" s="32" t="s">
        <v>1392</v>
      </c>
      <c r="F32" s="32" t="s">
        <v>1393</v>
      </c>
      <c r="G32" s="32" t="s">
        <v>42</v>
      </c>
      <c r="H32" s="32" t="s">
        <v>59</v>
      </c>
      <c r="I32" s="108" t="s">
        <v>1339</v>
      </c>
      <c r="J32" s="139">
        <v>12</v>
      </c>
      <c r="K32" s="139">
        <v>12</v>
      </c>
      <c r="L32" s="108" t="s">
        <v>674</v>
      </c>
      <c r="M32" s="32" t="s">
        <v>46</v>
      </c>
      <c r="N32" s="132">
        <v>100</v>
      </c>
      <c r="O32" s="139">
        <v>12</v>
      </c>
      <c r="P32" s="32" t="s">
        <v>1438</v>
      </c>
      <c r="Q32" s="32" t="s">
        <v>1274</v>
      </c>
    </row>
    <row r="33" spans="1:17" ht="150" customHeight="1">
      <c r="A33" s="115"/>
      <c r="B33" s="354" t="s">
        <v>145</v>
      </c>
      <c r="C33" s="354"/>
      <c r="D33" s="32" t="s">
        <v>1394</v>
      </c>
      <c r="E33" s="32" t="s">
        <v>1395</v>
      </c>
      <c r="F33" s="32" t="s">
        <v>1340</v>
      </c>
      <c r="G33" s="32" t="s">
        <v>42</v>
      </c>
      <c r="H33" s="32" t="s">
        <v>59</v>
      </c>
      <c r="I33" s="108" t="s">
        <v>1341</v>
      </c>
      <c r="J33" s="139">
        <v>240</v>
      </c>
      <c r="K33" s="139">
        <v>240</v>
      </c>
      <c r="L33" s="108" t="s">
        <v>61</v>
      </c>
      <c r="M33" s="32" t="s">
        <v>46</v>
      </c>
      <c r="N33" s="132">
        <v>100</v>
      </c>
      <c r="O33" s="139">
        <v>240</v>
      </c>
      <c r="P33" s="32" t="s">
        <v>1437</v>
      </c>
      <c r="Q33" s="32" t="s">
        <v>1342</v>
      </c>
    </row>
    <row r="34" spans="1:17" ht="150" customHeight="1">
      <c r="A34" s="115"/>
      <c r="B34" s="354" t="s">
        <v>151</v>
      </c>
      <c r="C34" s="354"/>
      <c r="D34" s="32" t="s">
        <v>1454</v>
      </c>
      <c r="E34" s="32" t="s">
        <v>1455</v>
      </c>
      <c r="F34" s="32" t="s">
        <v>1310</v>
      </c>
      <c r="G34" s="32" t="s">
        <v>42</v>
      </c>
      <c r="H34" s="32" t="s">
        <v>59</v>
      </c>
      <c r="I34" s="108" t="s">
        <v>1343</v>
      </c>
      <c r="J34" s="139">
        <v>52</v>
      </c>
      <c r="K34" s="139">
        <v>52</v>
      </c>
      <c r="L34" s="108" t="s">
        <v>61</v>
      </c>
      <c r="M34" s="32" t="s">
        <v>52</v>
      </c>
      <c r="N34" s="139">
        <v>0</v>
      </c>
      <c r="O34" s="139">
        <v>52</v>
      </c>
      <c r="P34" s="32" t="s">
        <v>1437</v>
      </c>
      <c r="Q34" s="32" t="s">
        <v>1276</v>
      </c>
    </row>
    <row r="35" spans="1:17" ht="150" customHeight="1">
      <c r="A35" s="115"/>
      <c r="B35" s="354" t="s">
        <v>155</v>
      </c>
      <c r="C35" s="354"/>
      <c r="D35" s="32" t="s">
        <v>1396</v>
      </c>
      <c r="E35" s="32" t="s">
        <v>1397</v>
      </c>
      <c r="F35" s="32" t="s">
        <v>1456</v>
      </c>
      <c r="G35" s="32" t="s">
        <v>42</v>
      </c>
      <c r="H35" s="32" t="s">
        <v>59</v>
      </c>
      <c r="I35" s="108" t="s">
        <v>1344</v>
      </c>
      <c r="J35" s="139">
        <v>12</v>
      </c>
      <c r="K35" s="139">
        <v>12</v>
      </c>
      <c r="L35" s="108" t="s">
        <v>61</v>
      </c>
      <c r="M35" s="32" t="s">
        <v>46</v>
      </c>
      <c r="N35" s="139">
        <v>100</v>
      </c>
      <c r="O35" s="139">
        <v>12</v>
      </c>
      <c r="P35" s="32" t="s">
        <v>1437</v>
      </c>
      <c r="Q35" s="32" t="s">
        <v>1345</v>
      </c>
    </row>
    <row r="36" spans="1:17" ht="150" customHeight="1">
      <c r="A36" s="115"/>
      <c r="B36" s="354" t="s">
        <v>488</v>
      </c>
      <c r="C36" s="354"/>
      <c r="D36" s="32" t="s">
        <v>1398</v>
      </c>
      <c r="E36" s="32" t="s">
        <v>1399</v>
      </c>
      <c r="F36" s="32" t="s">
        <v>1400</v>
      </c>
      <c r="G36" s="32" t="s">
        <v>42</v>
      </c>
      <c r="H36" s="32" t="s">
        <v>59</v>
      </c>
      <c r="I36" s="108" t="s">
        <v>1346</v>
      </c>
      <c r="J36" s="139">
        <v>30</v>
      </c>
      <c r="K36" s="139">
        <v>30</v>
      </c>
      <c r="L36" s="108" t="s">
        <v>427</v>
      </c>
      <c r="M36" s="32" t="s">
        <v>46</v>
      </c>
      <c r="N36" s="139">
        <v>100</v>
      </c>
      <c r="O36" s="139">
        <v>0</v>
      </c>
      <c r="P36" s="32" t="s">
        <v>1438</v>
      </c>
      <c r="Q36" s="32" t="s">
        <v>1274</v>
      </c>
    </row>
    <row r="37" spans="1:17" ht="150" customHeight="1">
      <c r="A37" s="115"/>
      <c r="B37" s="354" t="s">
        <v>495</v>
      </c>
      <c r="C37" s="354"/>
      <c r="D37" s="32" t="s">
        <v>1401</v>
      </c>
      <c r="E37" s="32" t="s">
        <v>1402</v>
      </c>
      <c r="F37" s="32" t="s">
        <v>1457</v>
      </c>
      <c r="G37" s="32" t="s">
        <v>42</v>
      </c>
      <c r="H37" s="32" t="s">
        <v>59</v>
      </c>
      <c r="I37" s="108" t="s">
        <v>1347</v>
      </c>
      <c r="J37" s="132">
        <v>78</v>
      </c>
      <c r="K37" s="132">
        <v>78</v>
      </c>
      <c r="L37" s="108" t="s">
        <v>61</v>
      </c>
      <c r="M37" s="32" t="s">
        <v>46</v>
      </c>
      <c r="N37" s="139">
        <v>100</v>
      </c>
      <c r="O37" s="132">
        <v>0</v>
      </c>
      <c r="P37" s="32" t="s">
        <v>1437</v>
      </c>
      <c r="Q37" s="32" t="s">
        <v>1348</v>
      </c>
    </row>
    <row r="38" spans="1:17" ht="150" customHeight="1">
      <c r="A38" s="115"/>
      <c r="B38" s="354" t="s">
        <v>501</v>
      </c>
      <c r="C38" s="354"/>
      <c r="D38" s="32" t="s">
        <v>1458</v>
      </c>
      <c r="E38" s="32" t="s">
        <v>1459</v>
      </c>
      <c r="F38" s="32" t="s">
        <v>1460</v>
      </c>
      <c r="G38" s="32" t="s">
        <v>42</v>
      </c>
      <c r="H38" s="32" t="s">
        <v>59</v>
      </c>
      <c r="I38" s="108" t="s">
        <v>1349</v>
      </c>
      <c r="J38" s="132">
        <v>12</v>
      </c>
      <c r="K38" s="132">
        <v>12</v>
      </c>
      <c r="L38" s="108" t="s">
        <v>61</v>
      </c>
      <c r="M38" s="32" t="s">
        <v>46</v>
      </c>
      <c r="N38" s="139">
        <v>100</v>
      </c>
      <c r="O38" s="132">
        <v>12</v>
      </c>
      <c r="P38" s="32" t="s">
        <v>1437</v>
      </c>
      <c r="Q38" s="32" t="s">
        <v>1439</v>
      </c>
    </row>
    <row r="39" spans="1:17" ht="150" customHeight="1">
      <c r="A39" s="115"/>
      <c r="B39" s="354" t="s">
        <v>507</v>
      </c>
      <c r="C39" s="354"/>
      <c r="D39" s="32" t="s">
        <v>1403</v>
      </c>
      <c r="E39" s="32" t="s">
        <v>1404</v>
      </c>
      <c r="F39" s="32" t="s">
        <v>1461</v>
      </c>
      <c r="G39" s="32" t="s">
        <v>42</v>
      </c>
      <c r="H39" s="32" t="s">
        <v>59</v>
      </c>
      <c r="I39" s="108" t="s">
        <v>1350</v>
      </c>
      <c r="J39" s="132">
        <v>1</v>
      </c>
      <c r="K39" s="132">
        <v>1</v>
      </c>
      <c r="L39" s="108" t="s">
        <v>45</v>
      </c>
      <c r="M39" s="32" t="s">
        <v>46</v>
      </c>
      <c r="N39" s="139">
        <v>100</v>
      </c>
      <c r="O39" s="132">
        <v>1</v>
      </c>
      <c r="P39" s="32" t="s">
        <v>1438</v>
      </c>
      <c r="Q39" s="32" t="s">
        <v>1440</v>
      </c>
    </row>
    <row r="40" spans="1:17" ht="150" customHeight="1">
      <c r="A40" s="115"/>
      <c r="B40" s="354" t="s">
        <v>1358</v>
      </c>
      <c r="C40" s="354"/>
      <c r="D40" s="32" t="s">
        <v>1462</v>
      </c>
      <c r="E40" s="32" t="s">
        <v>1463</v>
      </c>
      <c r="F40" s="32" t="s">
        <v>1464</v>
      </c>
      <c r="G40" s="32" t="s">
        <v>42</v>
      </c>
      <c r="H40" s="32" t="s">
        <v>59</v>
      </c>
      <c r="I40" s="108" t="s">
        <v>1347</v>
      </c>
      <c r="J40" s="132">
        <v>8</v>
      </c>
      <c r="K40" s="132">
        <v>8</v>
      </c>
      <c r="L40" s="108" t="s">
        <v>61</v>
      </c>
      <c r="M40" s="32" t="s">
        <v>46</v>
      </c>
      <c r="N40" s="139">
        <v>100</v>
      </c>
      <c r="O40" s="132">
        <v>13</v>
      </c>
      <c r="P40" s="32" t="s">
        <v>1437</v>
      </c>
      <c r="Q40" s="32" t="s">
        <v>1441</v>
      </c>
    </row>
    <row r="41" spans="1:17" ht="150" customHeight="1">
      <c r="A41" s="115"/>
      <c r="B41" s="354" t="s">
        <v>1359</v>
      </c>
      <c r="C41" s="354"/>
      <c r="D41" s="32" t="s">
        <v>1465</v>
      </c>
      <c r="E41" s="32" t="s">
        <v>1405</v>
      </c>
      <c r="F41" s="32" t="s">
        <v>1406</v>
      </c>
      <c r="G41" s="32" t="s">
        <v>42</v>
      </c>
      <c r="H41" s="32" t="s">
        <v>59</v>
      </c>
      <c r="I41" s="108" t="s">
        <v>1351</v>
      </c>
      <c r="J41" s="132">
        <v>36</v>
      </c>
      <c r="K41" s="132">
        <v>36</v>
      </c>
      <c r="L41" s="108" t="s">
        <v>61</v>
      </c>
      <c r="M41" s="32" t="s">
        <v>46</v>
      </c>
      <c r="N41" s="139">
        <v>100</v>
      </c>
      <c r="O41" s="132">
        <v>36</v>
      </c>
      <c r="P41" s="32" t="s">
        <v>1437</v>
      </c>
      <c r="Q41" s="32" t="s">
        <v>1442</v>
      </c>
    </row>
    <row r="42" spans="1:17" ht="150" customHeight="1">
      <c r="A42" s="115"/>
      <c r="B42" s="354" t="s">
        <v>1360</v>
      </c>
      <c r="C42" s="354"/>
      <c r="D42" s="32" t="s">
        <v>1407</v>
      </c>
      <c r="E42" s="32" t="s">
        <v>1467</v>
      </c>
      <c r="F42" s="32" t="s">
        <v>1466</v>
      </c>
      <c r="G42" s="32" t="s">
        <v>42</v>
      </c>
      <c r="H42" s="32" t="s">
        <v>59</v>
      </c>
      <c r="I42" s="108" t="s">
        <v>1352</v>
      </c>
      <c r="J42" s="132">
        <v>24</v>
      </c>
      <c r="K42" s="132">
        <v>24</v>
      </c>
      <c r="L42" s="108" t="s">
        <v>61</v>
      </c>
      <c r="M42" s="32" t="s">
        <v>46</v>
      </c>
      <c r="N42" s="139">
        <v>100</v>
      </c>
      <c r="O42" s="132">
        <v>12</v>
      </c>
      <c r="P42" s="32" t="s">
        <v>1437</v>
      </c>
      <c r="Q42" s="32" t="s">
        <v>1443</v>
      </c>
    </row>
    <row r="43" spans="1:17" ht="150" customHeight="1">
      <c r="A43" s="115"/>
      <c r="B43" s="354" t="s">
        <v>513</v>
      </c>
      <c r="C43" s="354"/>
      <c r="D43" s="32" t="s">
        <v>1353</v>
      </c>
      <c r="E43" s="32" t="s">
        <v>1408</v>
      </c>
      <c r="F43" s="32" t="s">
        <v>1409</v>
      </c>
      <c r="G43" s="32" t="s">
        <v>42</v>
      </c>
      <c r="H43" s="32" t="s">
        <v>59</v>
      </c>
      <c r="I43" s="108" t="s">
        <v>1354</v>
      </c>
      <c r="J43" s="132">
        <v>37</v>
      </c>
      <c r="K43" s="132">
        <v>37</v>
      </c>
      <c r="L43" s="108" t="s">
        <v>61</v>
      </c>
      <c r="M43" s="32" t="s">
        <v>46</v>
      </c>
      <c r="N43" s="139">
        <v>100</v>
      </c>
      <c r="O43" s="132">
        <v>37</v>
      </c>
      <c r="P43" s="32" t="s">
        <v>1444</v>
      </c>
      <c r="Q43" s="32" t="s">
        <v>1445</v>
      </c>
    </row>
    <row r="44" spans="1:17" ht="150" customHeight="1">
      <c r="A44" s="115"/>
      <c r="B44" s="354" t="s">
        <v>520</v>
      </c>
      <c r="C44" s="354"/>
      <c r="D44" s="32" t="s">
        <v>1410</v>
      </c>
      <c r="E44" s="32" t="s">
        <v>1411</v>
      </c>
      <c r="F44" s="32" t="s">
        <v>1468</v>
      </c>
      <c r="G44" s="32" t="s">
        <v>42</v>
      </c>
      <c r="H44" s="32" t="s">
        <v>59</v>
      </c>
      <c r="I44" s="108" t="s">
        <v>1355</v>
      </c>
      <c r="J44" s="132">
        <v>1</v>
      </c>
      <c r="K44" s="132">
        <v>1</v>
      </c>
      <c r="L44" s="108" t="s">
        <v>45</v>
      </c>
      <c r="M44" s="32" t="s">
        <v>46</v>
      </c>
      <c r="N44" s="139">
        <v>100</v>
      </c>
      <c r="O44" s="132">
        <v>1</v>
      </c>
      <c r="P44" s="32" t="s">
        <v>1444</v>
      </c>
      <c r="Q44" s="32" t="s">
        <v>1446</v>
      </c>
    </row>
    <row r="45" spans="1:17" ht="150" customHeight="1">
      <c r="A45" s="115"/>
      <c r="B45" s="354" t="s">
        <v>527</v>
      </c>
      <c r="C45" s="354"/>
      <c r="D45" s="32" t="s">
        <v>1412</v>
      </c>
      <c r="E45" s="32" t="s">
        <v>1413</v>
      </c>
      <c r="F45" s="32" t="s">
        <v>1468</v>
      </c>
      <c r="G45" s="32" t="s">
        <v>42</v>
      </c>
      <c r="H45" s="32" t="s">
        <v>59</v>
      </c>
      <c r="I45" s="108" t="s">
        <v>1355</v>
      </c>
      <c r="J45" s="132">
        <v>1</v>
      </c>
      <c r="K45" s="132">
        <v>1</v>
      </c>
      <c r="L45" s="108" t="s">
        <v>45</v>
      </c>
      <c r="M45" s="32" t="s">
        <v>46</v>
      </c>
      <c r="N45" s="139">
        <v>100</v>
      </c>
      <c r="O45" s="132">
        <v>1</v>
      </c>
      <c r="P45" s="32" t="s">
        <v>1444</v>
      </c>
      <c r="Q45" s="32" t="s">
        <v>1446</v>
      </c>
    </row>
    <row r="46" spans="1:17" ht="150" customHeight="1">
      <c r="A46" s="115"/>
      <c r="B46" s="354" t="s">
        <v>534</v>
      </c>
      <c r="C46" s="354"/>
      <c r="D46" s="32" t="s">
        <v>1414</v>
      </c>
      <c r="E46" s="32" t="s">
        <v>1415</v>
      </c>
      <c r="F46" s="32" t="s">
        <v>1468</v>
      </c>
      <c r="G46" s="32" t="s">
        <v>42</v>
      </c>
      <c r="H46" s="32" t="s">
        <v>59</v>
      </c>
      <c r="I46" s="108" t="s">
        <v>1355</v>
      </c>
      <c r="J46" s="132">
        <v>1</v>
      </c>
      <c r="K46" s="132">
        <v>1</v>
      </c>
      <c r="L46" s="108" t="s">
        <v>45</v>
      </c>
      <c r="M46" s="32" t="s">
        <v>46</v>
      </c>
      <c r="N46" s="139">
        <v>100</v>
      </c>
      <c r="O46" s="132">
        <v>1</v>
      </c>
      <c r="P46" s="32" t="s">
        <v>1444</v>
      </c>
      <c r="Q46" s="32" t="s">
        <v>1446</v>
      </c>
    </row>
    <row r="47" spans="1:17" ht="150" customHeight="1">
      <c r="A47" s="115"/>
      <c r="B47" s="354" t="s">
        <v>541</v>
      </c>
      <c r="C47" s="354"/>
      <c r="D47" s="32" t="s">
        <v>1416</v>
      </c>
      <c r="E47" s="32" t="s">
        <v>1417</v>
      </c>
      <c r="F47" s="32" t="s">
        <v>1468</v>
      </c>
      <c r="G47" s="32" t="s">
        <v>42</v>
      </c>
      <c r="H47" s="32" t="s">
        <v>59</v>
      </c>
      <c r="I47" s="108" t="s">
        <v>1355</v>
      </c>
      <c r="J47" s="132">
        <v>1</v>
      </c>
      <c r="K47" s="132">
        <v>1</v>
      </c>
      <c r="L47" s="108" t="s">
        <v>45</v>
      </c>
      <c r="M47" s="32" t="s">
        <v>46</v>
      </c>
      <c r="N47" s="139">
        <v>100</v>
      </c>
      <c r="O47" s="132">
        <v>1</v>
      </c>
      <c r="P47" s="32" t="s">
        <v>1444</v>
      </c>
      <c r="Q47" s="32" t="s">
        <v>1446</v>
      </c>
    </row>
    <row r="48" spans="1:17" ht="150" customHeight="1">
      <c r="A48" s="115"/>
      <c r="B48" s="354" t="s">
        <v>546</v>
      </c>
      <c r="C48" s="354"/>
      <c r="D48" s="32" t="s">
        <v>1418</v>
      </c>
      <c r="E48" s="32" t="s">
        <v>1419</v>
      </c>
      <c r="F48" s="32" t="s">
        <v>1468</v>
      </c>
      <c r="G48" s="32" t="s">
        <v>42</v>
      </c>
      <c r="H48" s="32" t="s">
        <v>59</v>
      </c>
      <c r="I48" s="108" t="s">
        <v>1355</v>
      </c>
      <c r="J48" s="132">
        <v>1</v>
      </c>
      <c r="K48" s="132">
        <v>1</v>
      </c>
      <c r="L48" s="108" t="s">
        <v>45</v>
      </c>
      <c r="M48" s="32" t="s">
        <v>46</v>
      </c>
      <c r="N48" s="139">
        <v>100</v>
      </c>
      <c r="O48" s="132">
        <v>1</v>
      </c>
      <c r="P48" s="32" t="s">
        <v>1444</v>
      </c>
      <c r="Q48" s="32" t="s">
        <v>1446</v>
      </c>
    </row>
    <row r="49" spans="1:21" ht="150" customHeight="1">
      <c r="A49" s="115"/>
      <c r="B49" s="354" t="s">
        <v>551</v>
      </c>
      <c r="C49" s="354"/>
      <c r="D49" s="32" t="s">
        <v>1420</v>
      </c>
      <c r="E49" s="32" t="s">
        <v>1421</v>
      </c>
      <c r="F49" s="32" t="s">
        <v>1468</v>
      </c>
      <c r="G49" s="32" t="s">
        <v>42</v>
      </c>
      <c r="H49" s="32" t="s">
        <v>59</v>
      </c>
      <c r="I49" s="108" t="s">
        <v>1355</v>
      </c>
      <c r="J49" s="132">
        <v>1</v>
      </c>
      <c r="K49" s="132">
        <v>1</v>
      </c>
      <c r="L49" s="108" t="s">
        <v>45</v>
      </c>
      <c r="M49" s="32" t="s">
        <v>46</v>
      </c>
      <c r="N49" s="139">
        <v>100</v>
      </c>
      <c r="O49" s="132">
        <v>1</v>
      </c>
      <c r="P49" s="32" t="s">
        <v>1444</v>
      </c>
      <c r="Q49" s="32" t="s">
        <v>1446</v>
      </c>
    </row>
    <row r="50" spans="1:21" ht="150" customHeight="1">
      <c r="A50" s="115"/>
      <c r="B50" s="354" t="s">
        <v>1361</v>
      </c>
      <c r="C50" s="354"/>
      <c r="D50" s="32" t="s">
        <v>1422</v>
      </c>
      <c r="E50" s="114" t="s">
        <v>1423</v>
      </c>
      <c r="F50" s="32" t="s">
        <v>1468</v>
      </c>
      <c r="G50" s="32" t="s">
        <v>42</v>
      </c>
      <c r="H50" s="32" t="s">
        <v>59</v>
      </c>
      <c r="I50" s="108" t="s">
        <v>1356</v>
      </c>
      <c r="J50" s="132">
        <v>3</v>
      </c>
      <c r="K50" s="132">
        <v>3</v>
      </c>
      <c r="L50" s="108" t="s">
        <v>45</v>
      </c>
      <c r="M50" s="32" t="s">
        <v>46</v>
      </c>
      <c r="N50" s="139">
        <v>100</v>
      </c>
      <c r="O50" s="132">
        <v>3</v>
      </c>
      <c r="P50" s="32" t="s">
        <v>1444</v>
      </c>
      <c r="Q50" s="32" t="s">
        <v>1446</v>
      </c>
    </row>
    <row r="51" spans="1:21" ht="150" customHeight="1">
      <c r="A51" s="115"/>
      <c r="B51" s="354" t="s">
        <v>1362</v>
      </c>
      <c r="C51" s="354"/>
      <c r="D51" s="31" t="s">
        <v>1424</v>
      </c>
      <c r="E51" s="32" t="s">
        <v>1425</v>
      </c>
      <c r="F51" s="32" t="s">
        <v>1468</v>
      </c>
      <c r="G51" s="32" t="s">
        <v>42</v>
      </c>
      <c r="H51" s="32" t="s">
        <v>59</v>
      </c>
      <c r="I51" s="108" t="s">
        <v>1355</v>
      </c>
      <c r="J51" s="132">
        <v>22</v>
      </c>
      <c r="K51" s="132">
        <v>22</v>
      </c>
      <c r="L51" s="108" t="s">
        <v>45</v>
      </c>
      <c r="M51" s="32" t="s">
        <v>46</v>
      </c>
      <c r="N51" s="139">
        <v>100</v>
      </c>
      <c r="O51" s="132">
        <v>22</v>
      </c>
      <c r="P51" s="32" t="s">
        <v>1444</v>
      </c>
      <c r="Q51" s="32" t="s">
        <v>1446</v>
      </c>
    </row>
    <row r="52" spans="1:21" ht="150" customHeight="1">
      <c r="A52" s="115"/>
      <c r="B52" s="354" t="s">
        <v>1363</v>
      </c>
      <c r="C52" s="354"/>
      <c r="D52" s="32" t="s">
        <v>1426</v>
      </c>
      <c r="E52" s="32" t="s">
        <v>1427</v>
      </c>
      <c r="F52" s="32" t="s">
        <v>1468</v>
      </c>
      <c r="G52" s="32" t="s">
        <v>42</v>
      </c>
      <c r="H52" s="32" t="s">
        <v>59</v>
      </c>
      <c r="I52" s="108" t="s">
        <v>1355</v>
      </c>
      <c r="J52" s="132">
        <v>1</v>
      </c>
      <c r="K52" s="132">
        <v>1</v>
      </c>
      <c r="L52" s="108" t="s">
        <v>45</v>
      </c>
      <c r="M52" s="32" t="s">
        <v>46</v>
      </c>
      <c r="N52" s="139">
        <v>100</v>
      </c>
      <c r="O52" s="132">
        <v>1</v>
      </c>
      <c r="P52" s="32" t="s">
        <v>1444</v>
      </c>
      <c r="Q52" s="32" t="s">
        <v>1446</v>
      </c>
    </row>
    <row r="53" spans="1:21" ht="150" customHeight="1">
      <c r="A53" s="115"/>
      <c r="B53" s="354" t="s">
        <v>1364</v>
      </c>
      <c r="C53" s="354"/>
      <c r="D53" s="32" t="s">
        <v>1428</v>
      </c>
      <c r="E53" s="32" t="s">
        <v>1429</v>
      </c>
      <c r="F53" s="32" t="s">
        <v>1468</v>
      </c>
      <c r="G53" s="32" t="s">
        <v>42</v>
      </c>
      <c r="H53" s="32" t="s">
        <v>59</v>
      </c>
      <c r="I53" s="108" t="s">
        <v>1355</v>
      </c>
      <c r="J53" s="132">
        <v>1</v>
      </c>
      <c r="K53" s="132">
        <v>1</v>
      </c>
      <c r="L53" s="108" t="s">
        <v>45</v>
      </c>
      <c r="M53" s="32" t="s">
        <v>46</v>
      </c>
      <c r="N53" s="139">
        <v>100</v>
      </c>
      <c r="O53" s="132">
        <v>1</v>
      </c>
      <c r="P53" s="32" t="s">
        <v>1444</v>
      </c>
      <c r="Q53" s="32" t="s">
        <v>1446</v>
      </c>
    </row>
    <row r="54" spans="1:21" ht="150" customHeight="1">
      <c r="A54" s="115"/>
      <c r="B54" s="354" t="s">
        <v>1365</v>
      </c>
      <c r="C54" s="354"/>
      <c r="D54" s="32" t="s">
        <v>1430</v>
      </c>
      <c r="E54" s="32" t="s">
        <v>1431</v>
      </c>
      <c r="F54" s="32" t="s">
        <v>1468</v>
      </c>
      <c r="G54" s="32" t="s">
        <v>42</v>
      </c>
      <c r="H54" s="32" t="s">
        <v>59</v>
      </c>
      <c r="I54" s="108" t="s">
        <v>1357</v>
      </c>
      <c r="J54" s="132">
        <v>1</v>
      </c>
      <c r="K54" s="132">
        <v>1</v>
      </c>
      <c r="L54" s="108" t="s">
        <v>61</v>
      </c>
      <c r="M54" s="32" t="s">
        <v>46</v>
      </c>
      <c r="N54" s="139">
        <v>100</v>
      </c>
      <c r="O54" s="132">
        <v>1</v>
      </c>
      <c r="P54" s="32" t="s">
        <v>1437</v>
      </c>
      <c r="Q54" s="32" t="s">
        <v>1447</v>
      </c>
    </row>
    <row r="55" spans="1:21" ht="150" customHeight="1">
      <c r="A55" s="115"/>
      <c r="B55" s="354" t="s">
        <v>1366</v>
      </c>
      <c r="C55" s="354"/>
      <c r="D55" s="32" t="s">
        <v>3460</v>
      </c>
      <c r="E55" s="32" t="s">
        <v>1432</v>
      </c>
      <c r="F55" s="32" t="s">
        <v>1468</v>
      </c>
      <c r="G55" s="32" t="s">
        <v>42</v>
      </c>
      <c r="H55" s="32" t="s">
        <v>59</v>
      </c>
      <c r="I55" s="108" t="s">
        <v>1355</v>
      </c>
      <c r="J55" s="132">
        <v>1</v>
      </c>
      <c r="K55" s="132">
        <v>1</v>
      </c>
      <c r="L55" s="108" t="s">
        <v>45</v>
      </c>
      <c r="M55" s="32" t="s">
        <v>46</v>
      </c>
      <c r="N55" s="139">
        <v>100</v>
      </c>
      <c r="O55" s="132">
        <v>1</v>
      </c>
      <c r="P55" s="32" t="s">
        <v>1444</v>
      </c>
      <c r="Q55" s="32" t="s">
        <v>1446</v>
      </c>
    </row>
    <row r="56" spans="1:21" ht="150" customHeight="1">
      <c r="A56" s="115"/>
      <c r="B56" s="363" t="s">
        <v>1367</v>
      </c>
      <c r="C56" s="363"/>
      <c r="D56" s="105" t="s">
        <v>1433</v>
      </c>
      <c r="E56" s="105" t="s">
        <v>1434</v>
      </c>
      <c r="F56" s="32" t="s">
        <v>1468</v>
      </c>
      <c r="G56" s="103" t="s">
        <v>42</v>
      </c>
      <c r="H56" s="103" t="s">
        <v>59</v>
      </c>
      <c r="I56" s="103" t="s">
        <v>1355</v>
      </c>
      <c r="J56" s="104">
        <v>1</v>
      </c>
      <c r="K56" s="104">
        <v>1</v>
      </c>
      <c r="L56" s="105" t="s">
        <v>45</v>
      </c>
      <c r="M56" s="32" t="s">
        <v>46</v>
      </c>
      <c r="N56" s="139">
        <v>100</v>
      </c>
      <c r="O56" s="104">
        <v>1</v>
      </c>
      <c r="P56" s="103" t="s">
        <v>1444</v>
      </c>
      <c r="Q56" s="103" t="s">
        <v>1446</v>
      </c>
    </row>
    <row r="57" spans="1:21" ht="150" customHeight="1">
      <c r="A57" s="115"/>
      <c r="B57" s="363" t="s">
        <v>1368</v>
      </c>
      <c r="C57" s="363"/>
      <c r="D57" s="103" t="s">
        <v>1435</v>
      </c>
      <c r="E57" s="103" t="s">
        <v>1436</v>
      </c>
      <c r="F57" s="32" t="s">
        <v>1468</v>
      </c>
      <c r="G57" s="103" t="s">
        <v>42</v>
      </c>
      <c r="H57" s="103" t="s">
        <v>59</v>
      </c>
      <c r="I57" s="103" t="s">
        <v>1355</v>
      </c>
      <c r="J57" s="104">
        <v>1</v>
      </c>
      <c r="K57" s="104">
        <v>1</v>
      </c>
      <c r="L57" s="105" t="s">
        <v>45</v>
      </c>
      <c r="M57" s="32" t="s">
        <v>46</v>
      </c>
      <c r="N57" s="139">
        <v>100</v>
      </c>
      <c r="O57" s="104">
        <v>1</v>
      </c>
      <c r="P57" s="103" t="s">
        <v>1444</v>
      </c>
      <c r="Q57" s="103" t="s">
        <v>1446</v>
      </c>
    </row>
    <row r="58" spans="1:21" s="43" customFormat="1" ht="27.75" customHeight="1">
      <c r="A58" s="116"/>
      <c r="B58" s="48"/>
      <c r="C58" s="60"/>
      <c r="D58" s="48"/>
      <c r="E58" s="48"/>
      <c r="F58" s="48"/>
      <c r="G58" s="48"/>
      <c r="H58" s="48"/>
      <c r="I58" s="48"/>
      <c r="J58" s="92"/>
      <c r="K58" s="92"/>
      <c r="L58" s="48"/>
      <c r="M58" s="48"/>
      <c r="N58" s="135"/>
      <c r="O58" s="135"/>
      <c r="P58" s="48"/>
      <c r="Q58" s="48"/>
    </row>
    <row r="59" spans="1:21" ht="20.100000000000001" customHeight="1">
      <c r="A59" s="30"/>
      <c r="B59" s="126" t="s">
        <v>162</v>
      </c>
      <c r="C59" s="341" t="s">
        <v>163</v>
      </c>
      <c r="D59" s="342"/>
      <c r="E59" s="342"/>
      <c r="F59" s="342"/>
      <c r="G59" s="342"/>
      <c r="H59" s="343"/>
      <c r="I59" s="35"/>
      <c r="J59" s="40"/>
      <c r="K59" s="40"/>
      <c r="L59" s="35"/>
      <c r="M59" s="35"/>
      <c r="N59" s="41"/>
      <c r="O59" s="41"/>
      <c r="P59" s="35"/>
      <c r="Q59" s="35"/>
      <c r="R59" s="35"/>
      <c r="S59" s="35"/>
      <c r="T59" s="5"/>
      <c r="U59" s="5"/>
    </row>
    <row r="60" spans="1:21" ht="20.100000000000001" customHeight="1">
      <c r="A60" s="30"/>
      <c r="B60" s="126" t="s">
        <v>164</v>
      </c>
      <c r="C60" s="341" t="s">
        <v>565</v>
      </c>
      <c r="D60" s="342"/>
      <c r="E60" s="342"/>
      <c r="F60" s="342"/>
      <c r="G60" s="342"/>
      <c r="H60" s="343"/>
      <c r="I60" s="35"/>
      <c r="J60" s="40"/>
      <c r="K60" s="40"/>
      <c r="L60" s="35"/>
      <c r="M60" s="35"/>
      <c r="N60" s="41"/>
      <c r="O60" s="41"/>
      <c r="P60" s="35"/>
      <c r="Q60" s="35"/>
      <c r="R60" s="35"/>
      <c r="S60" s="35"/>
      <c r="T60" s="5"/>
      <c r="U60" s="5"/>
    </row>
    <row r="61" spans="1:21" ht="20.100000000000001" customHeight="1">
      <c r="A61" s="30"/>
      <c r="B61" s="126" t="s">
        <v>165</v>
      </c>
      <c r="C61" s="341" t="s">
        <v>166</v>
      </c>
      <c r="D61" s="342"/>
      <c r="E61" s="342"/>
      <c r="F61" s="342"/>
      <c r="G61" s="342"/>
      <c r="H61" s="343"/>
      <c r="I61" s="35"/>
      <c r="J61" s="40"/>
      <c r="K61" s="40"/>
      <c r="L61" s="35"/>
      <c r="M61" s="35"/>
      <c r="N61" s="41"/>
      <c r="O61" s="41"/>
      <c r="P61" s="35"/>
      <c r="Q61" s="35"/>
      <c r="R61" s="35"/>
      <c r="S61" s="35"/>
      <c r="T61" s="5"/>
      <c r="U61" s="5"/>
    </row>
    <row r="62" spans="1:21" ht="20.100000000000001" customHeight="1">
      <c r="A62" s="30"/>
      <c r="B62" s="126" t="s">
        <v>167</v>
      </c>
      <c r="C62" s="341" t="s">
        <v>168</v>
      </c>
      <c r="D62" s="342"/>
      <c r="E62" s="342"/>
      <c r="F62" s="342"/>
      <c r="G62" s="342"/>
      <c r="H62" s="343"/>
      <c r="I62" s="35"/>
      <c r="J62" s="40"/>
      <c r="K62" s="40"/>
      <c r="L62" s="35"/>
      <c r="M62" s="35"/>
      <c r="N62" s="41"/>
      <c r="O62" s="41"/>
      <c r="P62" s="35"/>
      <c r="Q62" s="35"/>
      <c r="R62" s="35"/>
      <c r="S62" s="35"/>
      <c r="T62" s="5"/>
      <c r="U62" s="5"/>
    </row>
    <row r="63" spans="1:21" ht="20.100000000000001" customHeight="1">
      <c r="A63" s="30"/>
      <c r="B63" s="126" t="s">
        <v>169</v>
      </c>
      <c r="C63" s="341" t="s">
        <v>170</v>
      </c>
      <c r="D63" s="342"/>
      <c r="E63" s="342"/>
      <c r="F63" s="342"/>
      <c r="G63" s="342"/>
      <c r="H63" s="343"/>
      <c r="I63" s="35"/>
      <c r="J63" s="40"/>
      <c r="K63" s="40"/>
      <c r="L63" s="35"/>
      <c r="M63" s="35"/>
      <c r="N63" s="41"/>
      <c r="O63" s="41"/>
      <c r="P63" s="35"/>
      <c r="Q63" s="35"/>
      <c r="R63" s="35"/>
      <c r="S63" s="35"/>
      <c r="T63" s="5"/>
      <c r="U63" s="5"/>
    </row>
    <row r="64" spans="1:21" ht="36" customHeight="1">
      <c r="A64" s="30"/>
      <c r="B64" s="126" t="s">
        <v>171</v>
      </c>
      <c r="C64" s="341" t="s">
        <v>4216</v>
      </c>
      <c r="D64" s="342"/>
      <c r="E64" s="342"/>
      <c r="F64" s="342"/>
      <c r="G64" s="342"/>
      <c r="H64" s="343"/>
      <c r="I64" s="35"/>
      <c r="J64" s="40"/>
      <c r="K64" s="40"/>
      <c r="L64" s="35"/>
      <c r="M64" s="35"/>
      <c r="N64" s="41"/>
      <c r="O64" s="41"/>
      <c r="P64" s="35"/>
      <c r="Q64" s="35"/>
      <c r="R64" s="35"/>
      <c r="S64" s="35"/>
      <c r="T64" s="5"/>
      <c r="U64" s="5"/>
    </row>
    <row r="65" spans="1:22" ht="20.100000000000001" customHeight="1">
      <c r="A65" s="30"/>
      <c r="B65" s="126" t="s">
        <v>173</v>
      </c>
      <c r="C65" s="341" t="s">
        <v>1469</v>
      </c>
      <c r="D65" s="342"/>
      <c r="E65" s="342"/>
      <c r="F65" s="342"/>
      <c r="G65" s="342"/>
      <c r="H65" s="343"/>
      <c r="I65" s="35"/>
      <c r="J65" s="40"/>
      <c r="K65" s="40"/>
      <c r="L65" s="35"/>
      <c r="M65" s="35"/>
      <c r="N65" s="41"/>
      <c r="O65" s="41"/>
      <c r="P65" s="35"/>
      <c r="Q65" s="35"/>
      <c r="R65" s="35"/>
      <c r="S65" s="35"/>
      <c r="T65" s="5"/>
      <c r="U65" s="5"/>
    </row>
    <row r="66" spans="1:22" ht="20.100000000000001" customHeight="1">
      <c r="A66" s="30"/>
      <c r="B66" s="29"/>
      <c r="C66" s="29"/>
      <c r="D66" s="35"/>
      <c r="E66" s="35"/>
      <c r="F66" s="35"/>
      <c r="G66" s="35"/>
      <c r="H66" s="35"/>
      <c r="I66" s="35"/>
      <c r="J66" s="40"/>
      <c r="K66" s="40"/>
      <c r="L66" s="35"/>
      <c r="M66" s="35"/>
      <c r="N66" s="41"/>
      <c r="O66" s="41"/>
      <c r="P66" s="35"/>
      <c r="Q66" s="35"/>
      <c r="R66" s="35"/>
      <c r="S66" s="35"/>
      <c r="T66" s="5"/>
      <c r="U66" s="5"/>
    </row>
    <row r="67" spans="1:22" ht="19.5" customHeight="1">
      <c r="A67" s="30"/>
      <c r="B67" s="337" t="s">
        <v>175</v>
      </c>
      <c r="C67" s="338"/>
      <c r="D67" s="338"/>
      <c r="E67" s="338"/>
      <c r="F67" s="338"/>
      <c r="G67" s="338"/>
      <c r="H67" s="339"/>
      <c r="I67" s="5"/>
      <c r="J67" s="42"/>
      <c r="K67" s="42"/>
      <c r="L67" s="5"/>
      <c r="M67" s="5"/>
      <c r="N67" s="118"/>
      <c r="O67" s="118"/>
      <c r="P67" s="5"/>
      <c r="Q67" s="5"/>
      <c r="R67" s="5"/>
      <c r="S67" s="5"/>
      <c r="T67" s="5"/>
      <c r="U67" s="5"/>
      <c r="V67" s="43"/>
    </row>
    <row r="68" spans="1:22">
      <c r="A68" s="117"/>
      <c r="B68" s="43"/>
      <c r="C68" s="43"/>
      <c r="D68" s="43"/>
      <c r="E68" s="43"/>
      <c r="F68" s="43"/>
      <c r="G68" s="43"/>
      <c r="H68" s="43"/>
      <c r="I68" s="43"/>
      <c r="J68" s="85"/>
      <c r="K68" s="85"/>
      <c r="L68" s="43"/>
      <c r="M68" s="43"/>
      <c r="N68" s="134"/>
      <c r="O68" s="134"/>
      <c r="P68" s="43"/>
      <c r="Q68" s="43"/>
    </row>
    <row r="69" spans="1:22" hidden="1">
      <c r="A69" s="117"/>
      <c r="B69" s="43"/>
      <c r="C69" s="43"/>
      <c r="D69" s="43"/>
      <c r="E69" s="43"/>
      <c r="F69" s="43"/>
      <c r="G69" s="43"/>
      <c r="H69" s="43"/>
      <c r="I69" s="43"/>
      <c r="J69" s="85"/>
      <c r="K69" s="85"/>
      <c r="L69" s="43"/>
      <c r="M69" s="43"/>
      <c r="N69" s="134"/>
      <c r="O69" s="134"/>
      <c r="P69" s="43"/>
      <c r="Q69" s="43"/>
    </row>
    <row r="70" spans="1:22" hidden="1">
      <c r="A70" s="117"/>
      <c r="B70" s="43"/>
      <c r="C70" s="43"/>
      <c r="D70" s="43"/>
      <c r="E70" s="43"/>
      <c r="F70" s="43"/>
      <c r="G70" s="43"/>
      <c r="H70" s="43"/>
      <c r="I70" s="43"/>
      <c r="J70" s="85"/>
      <c r="K70" s="85"/>
      <c r="L70" s="43"/>
      <c r="M70" s="43"/>
      <c r="N70" s="134"/>
      <c r="O70" s="134"/>
      <c r="P70" s="43"/>
      <c r="Q70" s="43"/>
    </row>
    <row r="71" spans="1:22" hidden="1">
      <c r="A71" s="117"/>
      <c r="B71" s="43"/>
      <c r="C71" s="43"/>
      <c r="D71" s="43"/>
      <c r="E71" s="43"/>
      <c r="F71" s="43"/>
      <c r="G71" s="43"/>
      <c r="H71" s="43"/>
      <c r="I71" s="43"/>
      <c r="J71" s="85"/>
      <c r="K71" s="85"/>
      <c r="L71" s="43"/>
      <c r="M71" s="43"/>
      <c r="N71" s="134"/>
      <c r="O71" s="134"/>
      <c r="P71" s="43"/>
      <c r="Q71" s="43"/>
    </row>
    <row r="72" spans="1:22" hidden="1">
      <c r="A72" s="117"/>
      <c r="B72" s="43"/>
      <c r="C72" s="43"/>
      <c r="D72" s="43"/>
      <c r="E72" s="43"/>
      <c r="F72" s="43"/>
      <c r="G72" s="43"/>
      <c r="H72" s="43"/>
      <c r="I72" s="43"/>
      <c r="J72" s="85"/>
      <c r="K72" s="85"/>
      <c r="L72" s="43"/>
      <c r="M72" s="43"/>
      <c r="N72" s="134"/>
      <c r="O72" s="134"/>
      <c r="P72" s="43"/>
      <c r="Q72" s="43"/>
    </row>
    <row r="73" spans="1:22" hidden="1">
      <c r="A73" s="117"/>
      <c r="B73" s="43"/>
      <c r="C73" s="43"/>
      <c r="D73" s="43"/>
      <c r="E73" s="43"/>
      <c r="F73" s="43"/>
      <c r="G73" s="43"/>
      <c r="H73" s="43"/>
      <c r="I73" s="43"/>
      <c r="J73" s="85"/>
      <c r="K73" s="85"/>
      <c r="L73" s="43"/>
      <c r="M73" s="43"/>
      <c r="N73" s="134"/>
      <c r="O73" s="134"/>
      <c r="P73" s="43"/>
      <c r="Q73" s="43"/>
    </row>
    <row r="74" spans="1:22" hidden="1">
      <c r="A74" s="117"/>
      <c r="B74" s="43"/>
      <c r="C74" s="43"/>
      <c r="D74" s="43"/>
      <c r="E74" s="43"/>
      <c r="F74" s="43"/>
      <c r="G74" s="43"/>
      <c r="H74" s="43"/>
      <c r="I74" s="43"/>
      <c r="J74" s="85"/>
      <c r="K74" s="85"/>
      <c r="L74" s="43"/>
      <c r="M74" s="43"/>
      <c r="N74" s="134"/>
      <c r="O74" s="134"/>
      <c r="P74" s="43"/>
      <c r="Q74" s="43"/>
    </row>
    <row r="75" spans="1:22" hidden="1">
      <c r="A75" s="117"/>
      <c r="B75" s="43"/>
      <c r="C75" s="43"/>
      <c r="D75" s="43"/>
      <c r="E75" s="43"/>
      <c r="F75" s="43"/>
      <c r="G75" s="43"/>
      <c r="H75" s="43"/>
      <c r="I75" s="43"/>
      <c r="J75" s="85"/>
      <c r="K75" s="85"/>
      <c r="L75" s="43"/>
      <c r="M75" s="43"/>
      <c r="N75" s="134"/>
      <c r="O75" s="134"/>
      <c r="P75" s="43"/>
      <c r="Q75" s="43"/>
    </row>
    <row r="76" spans="1:22" hidden="1">
      <c r="A76" s="117"/>
      <c r="B76" s="43"/>
      <c r="C76" s="43"/>
      <c r="D76" s="43"/>
      <c r="E76" s="43"/>
      <c r="F76" s="43"/>
      <c r="G76" s="43"/>
      <c r="H76" s="43"/>
      <c r="I76" s="43"/>
      <c r="J76" s="85"/>
      <c r="K76" s="85"/>
      <c r="L76" s="43"/>
      <c r="M76" s="43"/>
      <c r="N76" s="134"/>
      <c r="O76" s="134"/>
      <c r="P76" s="43"/>
      <c r="Q76" s="43"/>
    </row>
    <row r="77" spans="1:22" hidden="1">
      <c r="A77" s="117"/>
      <c r="B77" s="43"/>
      <c r="C77" s="43"/>
      <c r="D77" s="43"/>
      <c r="E77" s="43"/>
      <c r="F77" s="43"/>
      <c r="G77" s="43"/>
      <c r="H77" s="43"/>
      <c r="I77" s="43"/>
      <c r="J77" s="85"/>
      <c r="K77" s="85"/>
      <c r="L77" s="43"/>
      <c r="M77" s="43"/>
      <c r="N77" s="134"/>
      <c r="O77" s="134"/>
      <c r="P77" s="43"/>
      <c r="Q77" s="43"/>
    </row>
    <row r="78" spans="1:22" hidden="1">
      <c r="A78" s="117"/>
      <c r="B78" s="43"/>
      <c r="C78" s="43"/>
      <c r="D78" s="43"/>
      <c r="E78" s="43"/>
      <c r="F78" s="43"/>
      <c r="G78" s="43"/>
      <c r="H78" s="43"/>
      <c r="I78" s="43"/>
      <c r="J78" s="85"/>
      <c r="K78" s="85"/>
      <c r="L78" s="43"/>
      <c r="M78" s="43"/>
      <c r="N78" s="134"/>
      <c r="O78" s="134"/>
      <c r="P78" s="43"/>
      <c r="Q78" s="43"/>
    </row>
    <row r="79" spans="1:22" hidden="1">
      <c r="A79" s="117"/>
      <c r="B79" s="43"/>
      <c r="C79" s="43"/>
      <c r="D79" s="43"/>
      <c r="E79" s="43"/>
      <c r="F79" s="43"/>
      <c r="G79" s="43"/>
      <c r="H79" s="43"/>
      <c r="I79" s="43"/>
      <c r="J79" s="85"/>
      <c r="K79" s="85"/>
      <c r="L79" s="43"/>
      <c r="M79" s="43"/>
      <c r="N79" s="134"/>
      <c r="O79" s="134"/>
      <c r="P79" s="43"/>
      <c r="Q79" s="43"/>
    </row>
    <row r="80" spans="1:22" hidden="1">
      <c r="A80" s="117"/>
      <c r="B80" s="43"/>
      <c r="C80" s="43"/>
      <c r="D80" s="43"/>
      <c r="E80" s="43"/>
      <c r="F80" s="43"/>
      <c r="G80" s="43"/>
      <c r="H80" s="43"/>
      <c r="I80" s="43"/>
      <c r="J80" s="85"/>
      <c r="K80" s="85"/>
      <c r="L80" s="43"/>
      <c r="M80" s="43"/>
      <c r="N80" s="134"/>
      <c r="O80" s="134"/>
      <c r="P80" s="43"/>
      <c r="Q80" s="43"/>
    </row>
    <row r="81" spans="1:17" hidden="1">
      <c r="A81" s="117"/>
      <c r="B81" s="43"/>
      <c r="C81" s="43"/>
      <c r="D81" s="43"/>
      <c r="E81" s="43"/>
      <c r="F81" s="43"/>
      <c r="G81" s="43"/>
      <c r="H81" s="43"/>
      <c r="I81" s="43"/>
      <c r="J81" s="85"/>
      <c r="K81" s="85"/>
      <c r="L81" s="43"/>
      <c r="M81" s="43"/>
      <c r="N81" s="134"/>
      <c r="O81" s="134"/>
      <c r="P81" s="43"/>
      <c r="Q81" s="43"/>
    </row>
    <row r="82" spans="1:17" hidden="1">
      <c r="A82" s="117"/>
      <c r="B82" s="43"/>
      <c r="C82" s="43"/>
      <c r="D82" s="43"/>
      <c r="E82" s="43"/>
      <c r="F82" s="43"/>
      <c r="G82" s="43"/>
      <c r="H82" s="43"/>
      <c r="I82" s="43"/>
      <c r="J82" s="85"/>
      <c r="K82" s="85"/>
      <c r="L82" s="43"/>
      <c r="M82" s="43"/>
      <c r="N82" s="134"/>
      <c r="O82" s="134"/>
      <c r="P82" s="43"/>
      <c r="Q82" s="43"/>
    </row>
    <row r="83" spans="1:17" hidden="1">
      <c r="B83" s="43"/>
      <c r="C83" s="43"/>
      <c r="D83" s="43"/>
      <c r="E83" s="43"/>
      <c r="F83" s="43"/>
      <c r="G83" s="43"/>
      <c r="H83" s="43"/>
      <c r="I83" s="43"/>
      <c r="J83" s="85"/>
      <c r="K83" s="85"/>
      <c r="L83" s="43"/>
      <c r="M83" s="43"/>
      <c r="N83" s="134"/>
      <c r="O83" s="134"/>
      <c r="P83" s="43"/>
      <c r="Q83" s="43"/>
    </row>
    <row r="84" spans="1:17" hidden="1">
      <c r="B84" s="43"/>
      <c r="C84" s="43"/>
      <c r="D84" s="43"/>
      <c r="E84" s="43"/>
      <c r="F84" s="43"/>
      <c r="G84" s="43"/>
      <c r="H84" s="43"/>
      <c r="I84" s="43"/>
      <c r="J84" s="85"/>
      <c r="K84" s="85"/>
      <c r="L84" s="43"/>
      <c r="M84" s="43"/>
      <c r="N84" s="134"/>
      <c r="O84" s="134"/>
      <c r="P84" s="43"/>
      <c r="Q84" s="43"/>
    </row>
    <row r="85" spans="1:17" hidden="1">
      <c r="B85" s="43"/>
      <c r="C85" s="43"/>
      <c r="D85" s="43"/>
      <c r="E85" s="43"/>
      <c r="F85" s="43"/>
      <c r="G85" s="43"/>
      <c r="H85" s="43"/>
      <c r="I85" s="43"/>
      <c r="J85" s="85"/>
      <c r="K85" s="85"/>
      <c r="L85" s="43"/>
      <c r="M85" s="43"/>
      <c r="N85" s="134"/>
      <c r="O85" s="134"/>
      <c r="P85" s="43"/>
      <c r="Q85" s="43"/>
    </row>
    <row r="86" spans="1:17" hidden="1">
      <c r="B86" s="43"/>
      <c r="C86" s="43"/>
      <c r="D86" s="43"/>
      <c r="E86" s="43"/>
      <c r="F86" s="43"/>
      <c r="G86" s="43"/>
      <c r="H86" s="43"/>
      <c r="I86" s="43"/>
      <c r="J86" s="85"/>
      <c r="K86" s="85"/>
      <c r="L86" s="43"/>
      <c r="M86" s="43"/>
      <c r="N86" s="134"/>
      <c r="O86" s="134"/>
      <c r="P86" s="43"/>
      <c r="Q86" s="43"/>
    </row>
    <row r="87" spans="1:17" hidden="1">
      <c r="B87" s="43"/>
      <c r="C87" s="43"/>
      <c r="D87" s="43"/>
      <c r="E87" s="43"/>
      <c r="F87" s="43"/>
      <c r="G87" s="43"/>
      <c r="H87" s="43"/>
      <c r="I87" s="43"/>
      <c r="J87" s="85"/>
      <c r="K87" s="85"/>
      <c r="L87" s="43"/>
      <c r="M87" s="43"/>
      <c r="N87" s="134"/>
      <c r="O87" s="134"/>
      <c r="P87" s="43"/>
      <c r="Q87" s="43"/>
    </row>
  </sheetData>
  <mergeCells count="80">
    <mergeCell ref="B19:C19"/>
    <mergeCell ref="E19:H19"/>
    <mergeCell ref="D15:H15"/>
    <mergeCell ref="D16:H16"/>
    <mergeCell ref="D9:H9"/>
    <mergeCell ref="D10:H10"/>
    <mergeCell ref="D11:H11"/>
    <mergeCell ref="D12:H12"/>
    <mergeCell ref="D13:H13"/>
    <mergeCell ref="D14:H14"/>
    <mergeCell ref="D3:H3"/>
    <mergeCell ref="D4:H4"/>
    <mergeCell ref="D5:H5"/>
    <mergeCell ref="D6:H6"/>
    <mergeCell ref="D7:H7"/>
    <mergeCell ref="D8:H8"/>
    <mergeCell ref="C61:H61"/>
    <mergeCell ref="C62:H62"/>
    <mergeCell ref="C63:H63"/>
    <mergeCell ref="C64:H64"/>
    <mergeCell ref="B48:C48"/>
    <mergeCell ref="B49:C49"/>
    <mergeCell ref="B50:C50"/>
    <mergeCell ref="B51:C51"/>
    <mergeCell ref="B52:C52"/>
    <mergeCell ref="B53:C53"/>
    <mergeCell ref="B42:C42"/>
    <mergeCell ref="B43:C43"/>
    <mergeCell ref="B44:C44"/>
    <mergeCell ref="B45:C45"/>
    <mergeCell ref="B46:C46"/>
    <mergeCell ref="C65:H65"/>
    <mergeCell ref="B67:H67"/>
    <mergeCell ref="B54:C54"/>
    <mergeCell ref="B55:C55"/>
    <mergeCell ref="B56:C56"/>
    <mergeCell ref="B57:C57"/>
    <mergeCell ref="C59:H59"/>
    <mergeCell ref="C60:H60"/>
    <mergeCell ref="B47:C47"/>
    <mergeCell ref="B36:C36"/>
    <mergeCell ref="B37:C37"/>
    <mergeCell ref="B38:C38"/>
    <mergeCell ref="B39:C39"/>
    <mergeCell ref="B40:C40"/>
    <mergeCell ref="B41:C41"/>
    <mergeCell ref="B35:C35"/>
    <mergeCell ref="B24:C24"/>
    <mergeCell ref="B25:C25"/>
    <mergeCell ref="B26:C26"/>
    <mergeCell ref="B27:C27"/>
    <mergeCell ref="B28:C28"/>
    <mergeCell ref="B29:C29"/>
    <mergeCell ref="B30:C30"/>
    <mergeCell ref="B31:C31"/>
    <mergeCell ref="B32:C32"/>
    <mergeCell ref="B33:C33"/>
    <mergeCell ref="B34:C34"/>
    <mergeCell ref="B23:C23"/>
    <mergeCell ref="D17:H17"/>
    <mergeCell ref="B15:C15"/>
    <mergeCell ref="B9:C9"/>
    <mergeCell ref="A10:A11"/>
    <mergeCell ref="B10:C10"/>
    <mergeCell ref="B11:C11"/>
    <mergeCell ref="A12:A13"/>
    <mergeCell ref="B12:C12"/>
    <mergeCell ref="B13:C13"/>
    <mergeCell ref="A14:A17"/>
    <mergeCell ref="B14:C14"/>
    <mergeCell ref="B17:C17"/>
    <mergeCell ref="B21:Q21"/>
    <mergeCell ref="B22:C22"/>
    <mergeCell ref="B16:C16"/>
    <mergeCell ref="B8:C8"/>
    <mergeCell ref="B3:C3"/>
    <mergeCell ref="B4:C4"/>
    <mergeCell ref="B5:C5"/>
    <mergeCell ref="B6:C6"/>
    <mergeCell ref="B7:C7"/>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5" orientation="landscape" horizontalDpi="1200"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opLeftCell="A4" zoomScale="55" zoomScaleNormal="55" workbookViewId="0">
      <selection activeCell="D16" sqref="D16:H16"/>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8" width="35.7109375" style="141" customWidth="1"/>
    <col min="19" max="22" width="0" style="141" hidden="1" customWidth="1"/>
    <col min="23" max="16384" width="11.42578125" style="141" hidden="1"/>
  </cols>
  <sheetData>
    <row r="1" spans="1:18">
      <c r="A1" s="5"/>
      <c r="B1" s="5"/>
      <c r="C1" s="5"/>
      <c r="D1" s="5"/>
      <c r="E1" s="5"/>
      <c r="F1" s="5"/>
      <c r="G1" s="5"/>
      <c r="H1" s="5"/>
      <c r="I1" s="5"/>
      <c r="J1" s="42"/>
      <c r="K1" s="42"/>
      <c r="L1" s="5"/>
      <c r="M1" s="5"/>
      <c r="N1" s="42"/>
      <c r="O1" s="42"/>
      <c r="P1" s="5"/>
      <c r="Q1" s="5"/>
      <c r="R1" s="5"/>
    </row>
    <row r="2" spans="1:18">
      <c r="A2" s="5"/>
      <c r="B2" s="5"/>
      <c r="C2" s="5"/>
      <c r="D2" s="5"/>
      <c r="E2" s="5"/>
      <c r="F2" s="5"/>
      <c r="G2" s="5"/>
      <c r="H2" s="5"/>
      <c r="I2" s="5"/>
      <c r="J2" s="42"/>
      <c r="K2" s="42"/>
      <c r="L2" s="5"/>
      <c r="M2" s="5"/>
      <c r="N2" s="42"/>
      <c r="O2" s="42"/>
      <c r="P2" s="5"/>
      <c r="Q2" s="5"/>
      <c r="R2" s="5"/>
    </row>
    <row r="3" spans="1:18" s="5" customFormat="1" ht="20.100000000000001" customHeight="1">
      <c r="B3" s="496" t="s">
        <v>0</v>
      </c>
      <c r="C3" s="493"/>
      <c r="D3" s="404" t="s">
        <v>1</v>
      </c>
      <c r="E3" s="404"/>
      <c r="F3" s="404"/>
      <c r="G3" s="404"/>
      <c r="H3" s="404"/>
      <c r="J3" s="42"/>
      <c r="K3" s="42"/>
      <c r="N3" s="42"/>
      <c r="O3" s="42"/>
    </row>
    <row r="4" spans="1:18" s="5" customFormat="1" ht="20.100000000000001" customHeight="1">
      <c r="B4" s="496" t="s">
        <v>2</v>
      </c>
      <c r="C4" s="493"/>
      <c r="D4" s="366" t="s">
        <v>2921</v>
      </c>
      <c r="E4" s="366"/>
      <c r="F4" s="366"/>
      <c r="G4" s="366"/>
      <c r="H4" s="366"/>
      <c r="J4" s="42"/>
      <c r="K4" s="42"/>
      <c r="N4" s="42"/>
      <c r="O4" s="42"/>
    </row>
    <row r="5" spans="1:18" s="5" customFormat="1" ht="20.100000000000001" customHeight="1">
      <c r="B5" s="496" t="s">
        <v>3</v>
      </c>
      <c r="C5" s="493"/>
      <c r="D5" s="366" t="s">
        <v>2922</v>
      </c>
      <c r="E5" s="366"/>
      <c r="F5" s="366"/>
      <c r="G5" s="366"/>
      <c r="H5" s="366"/>
      <c r="J5" s="42"/>
      <c r="K5" s="42"/>
      <c r="N5" s="42"/>
      <c r="O5" s="42"/>
    </row>
    <row r="6" spans="1:18" s="5" customFormat="1" ht="20.100000000000001" customHeight="1">
      <c r="B6" s="496" t="s">
        <v>5</v>
      </c>
      <c r="C6" s="493"/>
      <c r="D6" s="400" t="s">
        <v>2812</v>
      </c>
      <c r="E6" s="400"/>
      <c r="F6" s="400"/>
      <c r="G6" s="400"/>
      <c r="H6" s="400"/>
      <c r="J6" s="42"/>
      <c r="K6" s="42"/>
      <c r="N6" s="42"/>
      <c r="O6" s="42"/>
    </row>
    <row r="7" spans="1:18" s="5" customFormat="1" ht="20.100000000000001" customHeight="1">
      <c r="B7" s="496" t="s">
        <v>7</v>
      </c>
      <c r="C7" s="493"/>
      <c r="D7" s="366" t="s">
        <v>1239</v>
      </c>
      <c r="E7" s="366"/>
      <c r="F7" s="366"/>
      <c r="G7" s="366"/>
      <c r="H7" s="366"/>
      <c r="J7" s="42"/>
      <c r="K7" s="42"/>
      <c r="N7" s="42"/>
      <c r="O7" s="42"/>
    </row>
    <row r="8" spans="1:18" s="5" customFormat="1" ht="20.100000000000001" customHeight="1">
      <c r="B8" s="496" t="s">
        <v>9</v>
      </c>
      <c r="C8" s="493"/>
      <c r="D8" s="366" t="s">
        <v>1258</v>
      </c>
      <c r="E8" s="366"/>
      <c r="F8" s="366"/>
      <c r="G8" s="366"/>
      <c r="H8" s="366"/>
      <c r="J8" s="42"/>
      <c r="K8" s="42"/>
      <c r="N8" s="42"/>
      <c r="O8" s="42"/>
    </row>
    <row r="9" spans="1:18" s="5" customFormat="1" ht="20.100000000000001" customHeight="1">
      <c r="B9" s="496" t="s">
        <v>10</v>
      </c>
      <c r="C9" s="493"/>
      <c r="D9" s="366" t="s">
        <v>2923</v>
      </c>
      <c r="E9" s="366"/>
      <c r="F9" s="366"/>
      <c r="G9" s="366"/>
      <c r="H9" s="366"/>
      <c r="J9" s="42"/>
      <c r="K9" s="42"/>
      <c r="N9" s="42"/>
      <c r="O9" s="42"/>
    </row>
    <row r="10" spans="1:18" s="5" customFormat="1" ht="50.1" customHeight="1">
      <c r="A10" s="499" t="s">
        <v>1277</v>
      </c>
      <c r="B10" s="496" t="s">
        <v>12</v>
      </c>
      <c r="C10" s="493"/>
      <c r="D10" s="366" t="s">
        <v>281</v>
      </c>
      <c r="E10" s="366"/>
      <c r="F10" s="366"/>
      <c r="G10" s="366"/>
      <c r="H10" s="366"/>
      <c r="J10" s="42"/>
      <c r="K10" s="42"/>
      <c r="N10" s="42"/>
      <c r="O10" s="42"/>
    </row>
    <row r="11" spans="1:18" s="5" customFormat="1" ht="50.1" customHeight="1">
      <c r="A11" s="499"/>
      <c r="B11" s="496" t="s">
        <v>14</v>
      </c>
      <c r="C11" s="493"/>
      <c r="D11" s="366" t="s">
        <v>2924</v>
      </c>
      <c r="E11" s="366"/>
      <c r="F11" s="366"/>
      <c r="G11" s="366"/>
      <c r="H11" s="366"/>
      <c r="J11" s="42"/>
      <c r="K11" s="42"/>
      <c r="N11" s="42"/>
      <c r="O11" s="42"/>
    </row>
    <row r="12" spans="1:18" s="5" customFormat="1" ht="50.1" customHeight="1">
      <c r="A12" s="499" t="s">
        <v>1278</v>
      </c>
      <c r="B12" s="496" t="s">
        <v>16</v>
      </c>
      <c r="C12" s="493"/>
      <c r="D12" s="366" t="s">
        <v>1261</v>
      </c>
      <c r="E12" s="366"/>
      <c r="F12" s="366"/>
      <c r="G12" s="366"/>
      <c r="H12" s="366"/>
      <c r="J12" s="42"/>
      <c r="K12" s="42"/>
      <c r="N12" s="42"/>
      <c r="O12" s="42"/>
    </row>
    <row r="13" spans="1:18" s="5" customFormat="1" ht="50.1" customHeight="1">
      <c r="A13" s="499"/>
      <c r="B13" s="496" t="s">
        <v>18</v>
      </c>
      <c r="C13" s="493"/>
      <c r="D13" s="366" t="s">
        <v>2925</v>
      </c>
      <c r="E13" s="366"/>
      <c r="F13" s="366"/>
      <c r="G13" s="366"/>
      <c r="H13" s="366"/>
      <c r="J13" s="42"/>
      <c r="K13" s="42"/>
      <c r="N13" s="42"/>
      <c r="O13" s="42"/>
    </row>
    <row r="14" spans="1:18" s="5" customFormat="1" ht="50.1" customHeight="1">
      <c r="A14" s="499" t="s">
        <v>1279</v>
      </c>
      <c r="B14" s="496" t="s">
        <v>20</v>
      </c>
      <c r="C14" s="493"/>
      <c r="D14" s="366" t="s">
        <v>1227</v>
      </c>
      <c r="E14" s="366"/>
      <c r="F14" s="366"/>
      <c r="G14" s="366"/>
      <c r="H14" s="366"/>
      <c r="J14" s="42"/>
      <c r="K14" s="42"/>
      <c r="N14" s="42"/>
      <c r="O14" s="42"/>
    </row>
    <row r="15" spans="1:18" s="5" customFormat="1" ht="50.1" customHeight="1">
      <c r="A15" s="499"/>
      <c r="B15" s="496" t="s">
        <v>22</v>
      </c>
      <c r="C15" s="493"/>
      <c r="D15" s="366" t="s">
        <v>2926</v>
      </c>
      <c r="E15" s="366"/>
      <c r="F15" s="366"/>
      <c r="G15" s="366"/>
      <c r="H15" s="366"/>
      <c r="J15" s="42"/>
      <c r="K15" s="42"/>
      <c r="N15" s="42"/>
      <c r="O15" s="42"/>
    </row>
    <row r="16" spans="1:18" s="5" customFormat="1" ht="50.1" customHeight="1">
      <c r="A16" s="499"/>
      <c r="B16" s="496" t="s">
        <v>573</v>
      </c>
      <c r="C16" s="493"/>
      <c r="D16" s="366" t="s">
        <v>2927</v>
      </c>
      <c r="E16" s="366"/>
      <c r="F16" s="366"/>
      <c r="G16" s="366"/>
      <c r="H16" s="366"/>
      <c r="J16" s="42"/>
      <c r="K16" s="42"/>
      <c r="N16" s="42"/>
      <c r="O16" s="42"/>
    </row>
    <row r="17" spans="1:18" s="5" customFormat="1" ht="50.1" customHeight="1">
      <c r="A17" s="499"/>
      <c r="B17" s="496" t="s">
        <v>1470</v>
      </c>
      <c r="C17" s="493"/>
      <c r="D17" s="366" t="s">
        <v>2928</v>
      </c>
      <c r="E17" s="366"/>
      <c r="F17" s="366"/>
      <c r="G17" s="366"/>
      <c r="H17" s="366"/>
      <c r="J17" s="42"/>
      <c r="K17" s="42"/>
      <c r="N17" s="42"/>
      <c r="O17" s="42"/>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8000000</v>
      </c>
      <c r="E19" s="333" t="s">
        <v>4376</v>
      </c>
      <c r="F19" s="334"/>
      <c r="G19" s="334"/>
      <c r="H19" s="335"/>
      <c r="I19" s="6"/>
      <c r="J19" s="13"/>
      <c r="K19" s="13"/>
      <c r="L19" s="14"/>
      <c r="M19" s="14"/>
      <c r="N19" s="13"/>
      <c r="O19" s="129"/>
      <c r="P19" s="14"/>
      <c r="Q19" s="14"/>
    </row>
    <row r="20" spans="1:18" s="5" customFormat="1">
      <c r="J20" s="42"/>
      <c r="K20" s="42"/>
      <c r="N20" s="42"/>
      <c r="O20" s="42"/>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50" customHeight="1">
      <c r="A23" s="5"/>
      <c r="B23" s="496" t="s">
        <v>39</v>
      </c>
      <c r="C23" s="496"/>
      <c r="D23" s="32" t="s">
        <v>2929</v>
      </c>
      <c r="E23" s="32" t="s">
        <v>2930</v>
      </c>
      <c r="F23" s="32" t="s">
        <v>2931</v>
      </c>
      <c r="G23" s="32" t="s">
        <v>240</v>
      </c>
      <c r="H23" s="32" t="s">
        <v>43</v>
      </c>
      <c r="I23" s="32" t="s">
        <v>2932</v>
      </c>
      <c r="J23" s="36">
        <v>580</v>
      </c>
      <c r="K23" s="36">
        <v>725</v>
      </c>
      <c r="L23" s="32" t="s">
        <v>45</v>
      </c>
      <c r="M23" s="32" t="s">
        <v>46</v>
      </c>
      <c r="N23" s="36">
        <f>(J23/K23)*100</f>
        <v>80</v>
      </c>
      <c r="O23" s="32">
        <v>175</v>
      </c>
      <c r="P23" s="32" t="s">
        <v>2933</v>
      </c>
      <c r="Q23" s="32"/>
      <c r="R23" s="5"/>
    </row>
    <row r="24" spans="1:18" ht="150" customHeight="1">
      <c r="A24" s="5"/>
      <c r="B24" s="496" t="s">
        <v>48</v>
      </c>
      <c r="C24" s="496"/>
      <c r="D24" s="32" t="s">
        <v>2934</v>
      </c>
      <c r="E24" s="32" t="s">
        <v>2935</v>
      </c>
      <c r="F24" s="32" t="s">
        <v>2936</v>
      </c>
      <c r="G24" s="32" t="s">
        <v>240</v>
      </c>
      <c r="H24" s="32" t="s">
        <v>43</v>
      </c>
      <c r="I24" s="32" t="s">
        <v>2937</v>
      </c>
      <c r="J24" s="36">
        <v>162400</v>
      </c>
      <c r="K24" s="36">
        <v>203000</v>
      </c>
      <c r="L24" s="32" t="s">
        <v>45</v>
      </c>
      <c r="M24" s="32" t="s">
        <v>46</v>
      </c>
      <c r="N24" s="36">
        <f t="shared" ref="N24:N42" si="0">(J24/K24)*100</f>
        <v>80</v>
      </c>
      <c r="O24" s="32">
        <v>47000</v>
      </c>
      <c r="P24" s="32" t="s">
        <v>2933</v>
      </c>
      <c r="Q24" s="32" t="s">
        <v>2938</v>
      </c>
      <c r="R24" s="5"/>
    </row>
    <row r="25" spans="1:18" ht="150" customHeight="1">
      <c r="A25" s="5"/>
      <c r="B25" s="496" t="s">
        <v>55</v>
      </c>
      <c r="C25" s="496"/>
      <c r="D25" s="32" t="s">
        <v>2939</v>
      </c>
      <c r="E25" s="32" t="s">
        <v>2940</v>
      </c>
      <c r="F25" s="32" t="s">
        <v>2941</v>
      </c>
      <c r="G25" s="32" t="s">
        <v>42</v>
      </c>
      <c r="H25" s="32" t="s">
        <v>59</v>
      </c>
      <c r="I25" s="32" t="s">
        <v>2942</v>
      </c>
      <c r="J25" s="36">
        <v>200</v>
      </c>
      <c r="K25" s="36">
        <v>725</v>
      </c>
      <c r="L25" s="32" t="s">
        <v>2495</v>
      </c>
      <c r="M25" s="32" t="s">
        <v>46</v>
      </c>
      <c r="N25" s="36">
        <f t="shared" si="0"/>
        <v>27.586206896551722</v>
      </c>
      <c r="O25" s="62">
        <v>200</v>
      </c>
      <c r="P25" s="32" t="s">
        <v>2933</v>
      </c>
      <c r="Q25" s="32" t="s">
        <v>2943</v>
      </c>
      <c r="R25" s="5"/>
    </row>
    <row r="26" spans="1:18" ht="150" customHeight="1">
      <c r="A26" s="5"/>
      <c r="B26" s="496" t="s">
        <v>64</v>
      </c>
      <c r="C26" s="496"/>
      <c r="D26" s="32" t="s">
        <v>2944</v>
      </c>
      <c r="E26" s="32" t="s">
        <v>2945</v>
      </c>
      <c r="F26" s="32" t="s">
        <v>2946</v>
      </c>
      <c r="G26" s="32" t="s">
        <v>42</v>
      </c>
      <c r="H26" s="32" t="s">
        <v>2028</v>
      </c>
      <c r="I26" s="32" t="s">
        <v>2947</v>
      </c>
      <c r="J26" s="36">
        <v>200</v>
      </c>
      <c r="K26" s="36">
        <v>725</v>
      </c>
      <c r="L26" s="32" t="s">
        <v>2495</v>
      </c>
      <c r="M26" s="32" t="s">
        <v>46</v>
      </c>
      <c r="N26" s="36">
        <f t="shared" si="0"/>
        <v>27.586206896551722</v>
      </c>
      <c r="O26" s="62">
        <v>200</v>
      </c>
      <c r="P26" s="32" t="s">
        <v>2933</v>
      </c>
      <c r="Q26" s="32" t="s">
        <v>2948</v>
      </c>
      <c r="R26" s="5"/>
    </row>
    <row r="27" spans="1:18" ht="150" customHeight="1">
      <c r="A27" s="5"/>
      <c r="B27" s="496" t="s">
        <v>71</v>
      </c>
      <c r="C27" s="496"/>
      <c r="D27" s="32" t="s">
        <v>2949</v>
      </c>
      <c r="E27" s="32" t="s">
        <v>2950</v>
      </c>
      <c r="F27" s="32" t="s">
        <v>2951</v>
      </c>
      <c r="G27" s="32" t="s">
        <v>42</v>
      </c>
      <c r="H27" s="32" t="s">
        <v>59</v>
      </c>
      <c r="I27" s="32" t="s">
        <v>2952</v>
      </c>
      <c r="J27" s="36">
        <v>56000</v>
      </c>
      <c r="K27" s="36">
        <v>203000</v>
      </c>
      <c r="L27" s="32" t="s">
        <v>2495</v>
      </c>
      <c r="M27" s="32" t="s">
        <v>46</v>
      </c>
      <c r="N27" s="36">
        <f t="shared" si="0"/>
        <v>27.586206896551722</v>
      </c>
      <c r="O27" s="62">
        <v>57736</v>
      </c>
      <c r="P27" s="32" t="s">
        <v>2933</v>
      </c>
      <c r="Q27" s="32" t="s">
        <v>2953</v>
      </c>
      <c r="R27" s="5"/>
    </row>
    <row r="28" spans="1:18" ht="150" customHeight="1">
      <c r="A28" s="5"/>
      <c r="B28" s="496" t="s">
        <v>111</v>
      </c>
      <c r="C28" s="496"/>
      <c r="D28" s="32" t="s">
        <v>2954</v>
      </c>
      <c r="E28" s="32" t="s">
        <v>2955</v>
      </c>
      <c r="F28" s="32" t="s">
        <v>2956</v>
      </c>
      <c r="G28" s="32" t="s">
        <v>42</v>
      </c>
      <c r="H28" s="32" t="s">
        <v>59</v>
      </c>
      <c r="I28" s="32" t="s">
        <v>2957</v>
      </c>
      <c r="J28" s="36">
        <v>1</v>
      </c>
      <c r="K28" s="36">
        <v>1</v>
      </c>
      <c r="L28" s="32" t="s">
        <v>2495</v>
      </c>
      <c r="M28" s="32" t="s">
        <v>46</v>
      </c>
      <c r="N28" s="36">
        <f t="shared" si="0"/>
        <v>100</v>
      </c>
      <c r="O28" s="62">
        <v>1</v>
      </c>
      <c r="P28" s="32" t="s">
        <v>2933</v>
      </c>
      <c r="Q28" s="32" t="s">
        <v>2958</v>
      </c>
      <c r="R28" s="5"/>
    </row>
    <row r="29" spans="1:18" ht="150" customHeight="1">
      <c r="A29" s="5"/>
      <c r="B29" s="496" t="s">
        <v>118</v>
      </c>
      <c r="C29" s="496"/>
      <c r="D29" s="32" t="s">
        <v>2959</v>
      </c>
      <c r="E29" s="32" t="s">
        <v>2960</v>
      </c>
      <c r="F29" s="32" t="s">
        <v>2961</v>
      </c>
      <c r="G29" s="32" t="s">
        <v>42</v>
      </c>
      <c r="H29" s="32" t="s">
        <v>59</v>
      </c>
      <c r="I29" s="32" t="s">
        <v>2957</v>
      </c>
      <c r="J29" s="36">
        <v>1</v>
      </c>
      <c r="K29" s="36">
        <v>1</v>
      </c>
      <c r="L29" s="32" t="s">
        <v>2495</v>
      </c>
      <c r="M29" s="32" t="s">
        <v>46</v>
      </c>
      <c r="N29" s="36">
        <f t="shared" si="0"/>
        <v>100</v>
      </c>
      <c r="O29" s="62">
        <v>0</v>
      </c>
      <c r="P29" s="32" t="s">
        <v>2933</v>
      </c>
      <c r="Q29" s="32" t="s">
        <v>2962</v>
      </c>
      <c r="R29" s="5"/>
    </row>
    <row r="30" spans="1:18" ht="150" customHeight="1">
      <c r="A30" s="5"/>
      <c r="B30" s="496" t="s">
        <v>125</v>
      </c>
      <c r="C30" s="496"/>
      <c r="D30" s="32" t="s">
        <v>2963</v>
      </c>
      <c r="E30" s="32" t="s">
        <v>2964</v>
      </c>
      <c r="F30" s="32" t="s">
        <v>2965</v>
      </c>
      <c r="G30" s="32" t="s">
        <v>42</v>
      </c>
      <c r="H30" s="32" t="s">
        <v>2966</v>
      </c>
      <c r="I30" s="32" t="s">
        <v>2967</v>
      </c>
      <c r="J30" s="36">
        <v>1</v>
      </c>
      <c r="K30" s="36">
        <v>1</v>
      </c>
      <c r="L30" s="32" t="s">
        <v>2495</v>
      </c>
      <c r="M30" s="32" t="s">
        <v>46</v>
      </c>
      <c r="N30" s="36">
        <f t="shared" si="0"/>
        <v>100</v>
      </c>
      <c r="O30" s="62">
        <v>1</v>
      </c>
      <c r="P30" s="32" t="s">
        <v>2933</v>
      </c>
      <c r="Q30" s="32" t="s">
        <v>2968</v>
      </c>
      <c r="R30" s="5"/>
    </row>
    <row r="31" spans="1:18" ht="150" customHeight="1">
      <c r="A31" s="5"/>
      <c r="B31" s="496" t="s">
        <v>138</v>
      </c>
      <c r="C31" s="496"/>
      <c r="D31" s="32" t="s">
        <v>2969</v>
      </c>
      <c r="E31" s="108" t="s">
        <v>2970</v>
      </c>
      <c r="F31" s="32" t="s">
        <v>2971</v>
      </c>
      <c r="G31" s="32" t="s">
        <v>42</v>
      </c>
      <c r="H31" s="32" t="s">
        <v>59</v>
      </c>
      <c r="I31" s="32" t="s">
        <v>2972</v>
      </c>
      <c r="J31" s="36">
        <v>3000</v>
      </c>
      <c r="K31" s="36">
        <v>3000</v>
      </c>
      <c r="L31" s="32" t="s">
        <v>2495</v>
      </c>
      <c r="M31" s="32" t="s">
        <v>46</v>
      </c>
      <c r="N31" s="36">
        <f t="shared" si="0"/>
        <v>100</v>
      </c>
      <c r="O31" s="62">
        <v>59000</v>
      </c>
      <c r="P31" s="32" t="s">
        <v>2933</v>
      </c>
      <c r="Q31" s="32" t="s">
        <v>2973</v>
      </c>
      <c r="R31" s="5"/>
    </row>
    <row r="32" spans="1:18" ht="150" customHeight="1">
      <c r="A32" s="5"/>
      <c r="B32" s="496" t="s">
        <v>145</v>
      </c>
      <c r="C32" s="496"/>
      <c r="D32" s="32" t="s">
        <v>2974</v>
      </c>
      <c r="E32" s="32" t="s">
        <v>2975</v>
      </c>
      <c r="F32" s="108" t="s">
        <v>2976</v>
      </c>
      <c r="G32" s="32" t="s">
        <v>42</v>
      </c>
      <c r="H32" s="32" t="s">
        <v>59</v>
      </c>
      <c r="I32" s="32" t="s">
        <v>2977</v>
      </c>
      <c r="J32" s="36">
        <v>18000</v>
      </c>
      <c r="K32" s="36">
        <v>18000</v>
      </c>
      <c r="L32" s="32" t="s">
        <v>2495</v>
      </c>
      <c r="M32" s="32" t="s">
        <v>46</v>
      </c>
      <c r="N32" s="36">
        <f t="shared" si="0"/>
        <v>100</v>
      </c>
      <c r="O32" s="62">
        <v>18000</v>
      </c>
      <c r="P32" s="32" t="s">
        <v>2933</v>
      </c>
      <c r="Q32" s="32" t="s">
        <v>2978</v>
      </c>
      <c r="R32" s="5"/>
    </row>
    <row r="33" spans="1:21" ht="150" customHeight="1">
      <c r="A33" s="5"/>
      <c r="B33" s="496" t="s">
        <v>151</v>
      </c>
      <c r="C33" s="496"/>
      <c r="D33" s="32" t="s">
        <v>2979</v>
      </c>
      <c r="E33" s="32" t="s">
        <v>2980</v>
      </c>
      <c r="F33" s="32" t="s">
        <v>2981</v>
      </c>
      <c r="G33" s="32" t="s">
        <v>42</v>
      </c>
      <c r="H33" s="32" t="s">
        <v>59</v>
      </c>
      <c r="I33" s="32" t="s">
        <v>2982</v>
      </c>
      <c r="J33" s="36">
        <v>1500</v>
      </c>
      <c r="K33" s="36">
        <v>1500</v>
      </c>
      <c r="L33" s="32" t="s">
        <v>2495</v>
      </c>
      <c r="M33" s="32" t="s">
        <v>46</v>
      </c>
      <c r="N33" s="36">
        <f t="shared" si="0"/>
        <v>100</v>
      </c>
      <c r="O33" s="62">
        <v>41000</v>
      </c>
      <c r="P33" s="32" t="s">
        <v>2933</v>
      </c>
      <c r="Q33" s="32" t="s">
        <v>2983</v>
      </c>
      <c r="R33" s="5"/>
    </row>
    <row r="34" spans="1:21" ht="150" customHeight="1">
      <c r="A34" s="5"/>
      <c r="B34" s="496" t="s">
        <v>488</v>
      </c>
      <c r="C34" s="496"/>
      <c r="D34" s="32" t="s">
        <v>2984</v>
      </c>
      <c r="E34" s="32" t="s">
        <v>2985</v>
      </c>
      <c r="F34" s="32" t="s">
        <v>2986</v>
      </c>
      <c r="G34" s="32" t="s">
        <v>42</v>
      </c>
      <c r="H34" s="32" t="s">
        <v>59</v>
      </c>
      <c r="I34" s="32" t="s">
        <v>2987</v>
      </c>
      <c r="J34" s="36">
        <v>1900</v>
      </c>
      <c r="K34" s="36">
        <v>1900</v>
      </c>
      <c r="L34" s="32" t="s">
        <v>2495</v>
      </c>
      <c r="M34" s="32" t="s">
        <v>46</v>
      </c>
      <c r="N34" s="36">
        <f t="shared" si="0"/>
        <v>100</v>
      </c>
      <c r="O34" s="62">
        <v>1900</v>
      </c>
      <c r="P34" s="32" t="s">
        <v>2933</v>
      </c>
      <c r="Q34" s="32" t="s">
        <v>2988</v>
      </c>
      <c r="R34" s="5"/>
    </row>
    <row r="35" spans="1:21" ht="150" customHeight="1">
      <c r="A35" s="5"/>
      <c r="B35" s="496" t="s">
        <v>495</v>
      </c>
      <c r="C35" s="496"/>
      <c r="D35" s="32" t="s">
        <v>2989</v>
      </c>
      <c r="E35" s="32" t="s">
        <v>2990</v>
      </c>
      <c r="F35" s="108" t="s">
        <v>2991</v>
      </c>
      <c r="G35" s="32" t="s">
        <v>42</v>
      </c>
      <c r="H35" s="32" t="s">
        <v>59</v>
      </c>
      <c r="I35" s="32" t="s">
        <v>2992</v>
      </c>
      <c r="J35" s="36">
        <v>950</v>
      </c>
      <c r="K35" s="36">
        <v>950</v>
      </c>
      <c r="L35" s="32" t="s">
        <v>2495</v>
      </c>
      <c r="M35" s="32" t="s">
        <v>46</v>
      </c>
      <c r="N35" s="36">
        <f t="shared" si="0"/>
        <v>100</v>
      </c>
      <c r="O35" s="62">
        <v>950</v>
      </c>
      <c r="P35" s="32" t="s">
        <v>2933</v>
      </c>
      <c r="Q35" s="32" t="s">
        <v>2993</v>
      </c>
      <c r="R35" s="5"/>
    </row>
    <row r="36" spans="1:21" ht="150" customHeight="1">
      <c r="A36" s="5"/>
      <c r="B36" s="496" t="s">
        <v>501</v>
      </c>
      <c r="C36" s="496"/>
      <c r="D36" s="32" t="s">
        <v>2994</v>
      </c>
      <c r="E36" s="32" t="s">
        <v>2995</v>
      </c>
      <c r="F36" s="32" t="s">
        <v>2996</v>
      </c>
      <c r="G36" s="32" t="s">
        <v>42</v>
      </c>
      <c r="H36" s="32" t="s">
        <v>59</v>
      </c>
      <c r="I36" s="32" t="s">
        <v>2997</v>
      </c>
      <c r="J36" s="36">
        <v>25</v>
      </c>
      <c r="K36" s="36">
        <v>25</v>
      </c>
      <c r="L36" s="32" t="s">
        <v>2495</v>
      </c>
      <c r="M36" s="32" t="s">
        <v>46</v>
      </c>
      <c r="N36" s="36">
        <f t="shared" si="0"/>
        <v>100</v>
      </c>
      <c r="O36" s="62">
        <v>0</v>
      </c>
      <c r="P36" s="32" t="s">
        <v>2933</v>
      </c>
      <c r="Q36" s="32" t="s">
        <v>2998</v>
      </c>
      <c r="R36" s="5"/>
    </row>
    <row r="37" spans="1:21" ht="150" customHeight="1">
      <c r="A37" s="5"/>
      <c r="B37" s="496" t="s">
        <v>513</v>
      </c>
      <c r="C37" s="496"/>
      <c r="D37" s="32" t="s">
        <v>2999</v>
      </c>
      <c r="E37" s="32" t="s">
        <v>3000</v>
      </c>
      <c r="F37" s="32" t="s">
        <v>3001</v>
      </c>
      <c r="G37" s="32" t="s">
        <v>42</v>
      </c>
      <c r="H37" s="32" t="s">
        <v>59</v>
      </c>
      <c r="I37" s="32" t="s">
        <v>2987</v>
      </c>
      <c r="J37" s="36">
        <v>360</v>
      </c>
      <c r="K37" s="36">
        <v>360</v>
      </c>
      <c r="L37" s="32" t="s">
        <v>2495</v>
      </c>
      <c r="M37" s="32" t="s">
        <v>46</v>
      </c>
      <c r="N37" s="36">
        <f t="shared" si="0"/>
        <v>100</v>
      </c>
      <c r="O37" s="62">
        <v>0</v>
      </c>
      <c r="P37" s="32" t="s">
        <v>2933</v>
      </c>
      <c r="Q37" s="32" t="s">
        <v>2988</v>
      </c>
      <c r="R37" s="5"/>
    </row>
    <row r="38" spans="1:21" ht="150" customHeight="1">
      <c r="A38" s="5"/>
      <c r="B38" s="496" t="s">
        <v>520</v>
      </c>
      <c r="C38" s="496"/>
      <c r="D38" s="213" t="s">
        <v>3002</v>
      </c>
      <c r="E38" s="32" t="s">
        <v>3003</v>
      </c>
      <c r="F38" s="32" t="s">
        <v>3001</v>
      </c>
      <c r="G38" s="32" t="s">
        <v>240</v>
      </c>
      <c r="H38" s="32" t="s">
        <v>59</v>
      </c>
      <c r="I38" s="32" t="s">
        <v>3004</v>
      </c>
      <c r="J38" s="36">
        <v>20</v>
      </c>
      <c r="K38" s="36">
        <v>20</v>
      </c>
      <c r="L38" s="32" t="s">
        <v>2495</v>
      </c>
      <c r="M38" s="32" t="s">
        <v>46</v>
      </c>
      <c r="N38" s="36">
        <f t="shared" si="0"/>
        <v>100</v>
      </c>
      <c r="O38" s="62">
        <v>0</v>
      </c>
      <c r="P38" s="32" t="s">
        <v>2933</v>
      </c>
      <c r="Q38" s="32" t="s">
        <v>2993</v>
      </c>
      <c r="R38" s="5"/>
    </row>
    <row r="39" spans="1:21" ht="150" customHeight="1">
      <c r="A39" s="5"/>
      <c r="B39" s="496" t="s">
        <v>527</v>
      </c>
      <c r="C39" s="496"/>
      <c r="D39" s="213" t="s">
        <v>3005</v>
      </c>
      <c r="E39" s="32" t="s">
        <v>3006</v>
      </c>
      <c r="F39" s="32" t="s">
        <v>3001</v>
      </c>
      <c r="G39" s="32" t="s">
        <v>240</v>
      </c>
      <c r="H39" s="32" t="s">
        <v>59</v>
      </c>
      <c r="I39" s="32" t="s">
        <v>3007</v>
      </c>
      <c r="J39" s="36">
        <v>15</v>
      </c>
      <c r="K39" s="36">
        <v>15</v>
      </c>
      <c r="L39" s="32" t="s">
        <v>2495</v>
      </c>
      <c r="M39" s="32" t="s">
        <v>46</v>
      </c>
      <c r="N39" s="36">
        <f t="shared" si="0"/>
        <v>100</v>
      </c>
      <c r="O39" s="62">
        <v>0</v>
      </c>
      <c r="P39" s="32" t="s">
        <v>2933</v>
      </c>
      <c r="Q39" s="32" t="s">
        <v>2993</v>
      </c>
      <c r="R39" s="5"/>
    </row>
    <row r="40" spans="1:21" ht="150" customHeight="1">
      <c r="A40" s="5"/>
      <c r="B40" s="496" t="s">
        <v>534</v>
      </c>
      <c r="C40" s="496"/>
      <c r="D40" s="213" t="s">
        <v>3008</v>
      </c>
      <c r="E40" s="32" t="s">
        <v>3009</v>
      </c>
      <c r="F40" s="32" t="s">
        <v>3001</v>
      </c>
      <c r="G40" s="32" t="s">
        <v>240</v>
      </c>
      <c r="H40" s="32" t="s">
        <v>59</v>
      </c>
      <c r="I40" s="32" t="s">
        <v>3007</v>
      </c>
      <c r="J40" s="36">
        <v>30</v>
      </c>
      <c r="K40" s="36">
        <v>30</v>
      </c>
      <c r="L40" s="32" t="s">
        <v>2495</v>
      </c>
      <c r="M40" s="32" t="s">
        <v>46</v>
      </c>
      <c r="N40" s="36">
        <f t="shared" si="0"/>
        <v>100</v>
      </c>
      <c r="O40" s="62">
        <v>0</v>
      </c>
      <c r="P40" s="32" t="s">
        <v>2933</v>
      </c>
      <c r="Q40" s="32" t="s">
        <v>2993</v>
      </c>
      <c r="R40" s="5"/>
    </row>
    <row r="41" spans="1:21" ht="150" customHeight="1">
      <c r="A41" s="5"/>
      <c r="B41" s="496" t="s">
        <v>541</v>
      </c>
      <c r="C41" s="496"/>
      <c r="D41" s="213" t="s">
        <v>3010</v>
      </c>
      <c r="E41" s="32" t="s">
        <v>3011</v>
      </c>
      <c r="F41" s="32" t="s">
        <v>3001</v>
      </c>
      <c r="G41" s="32" t="s">
        <v>240</v>
      </c>
      <c r="H41" s="32" t="s">
        <v>59</v>
      </c>
      <c r="I41" s="32" t="s">
        <v>3007</v>
      </c>
      <c r="J41" s="36">
        <v>25</v>
      </c>
      <c r="K41" s="36">
        <v>25</v>
      </c>
      <c r="L41" s="32" t="s">
        <v>2495</v>
      </c>
      <c r="M41" s="32" t="s">
        <v>46</v>
      </c>
      <c r="N41" s="36">
        <f t="shared" si="0"/>
        <v>100</v>
      </c>
      <c r="O41" s="62">
        <v>0</v>
      </c>
      <c r="P41" s="32" t="s">
        <v>2933</v>
      </c>
      <c r="Q41" s="32" t="s">
        <v>2993</v>
      </c>
      <c r="R41" s="5"/>
    </row>
    <row r="42" spans="1:21" ht="150" customHeight="1">
      <c r="A42" s="5"/>
      <c r="B42" s="496" t="s">
        <v>546</v>
      </c>
      <c r="C42" s="496"/>
      <c r="D42" s="213" t="s">
        <v>3012</v>
      </c>
      <c r="E42" s="32" t="s">
        <v>3013</v>
      </c>
      <c r="F42" s="32" t="s">
        <v>3001</v>
      </c>
      <c r="G42" s="32" t="s">
        <v>240</v>
      </c>
      <c r="H42" s="32" t="s">
        <v>59</v>
      </c>
      <c r="I42" s="32" t="s">
        <v>3007</v>
      </c>
      <c r="J42" s="36">
        <v>30</v>
      </c>
      <c r="K42" s="36">
        <v>30</v>
      </c>
      <c r="L42" s="32" t="s">
        <v>2495</v>
      </c>
      <c r="M42" s="32" t="s">
        <v>46</v>
      </c>
      <c r="N42" s="36">
        <f t="shared" si="0"/>
        <v>100</v>
      </c>
      <c r="O42" s="62">
        <v>0</v>
      </c>
      <c r="P42" s="32" t="s">
        <v>2933</v>
      </c>
      <c r="Q42" s="32" t="s">
        <v>2993</v>
      </c>
      <c r="R42" s="5"/>
    </row>
    <row r="43" spans="1:21">
      <c r="A43" s="5"/>
      <c r="B43" s="5"/>
      <c r="C43" s="5"/>
      <c r="D43" s="5"/>
      <c r="E43" s="5"/>
      <c r="F43" s="5"/>
      <c r="G43" s="5"/>
      <c r="H43" s="5"/>
      <c r="I43" s="5"/>
      <c r="J43" s="42"/>
      <c r="K43" s="42"/>
      <c r="L43" s="5"/>
      <c r="M43" s="5"/>
      <c r="N43" s="42"/>
      <c r="O43" s="42"/>
      <c r="P43" s="5"/>
      <c r="Q43" s="5"/>
      <c r="R43" s="5"/>
    </row>
    <row r="44" spans="1:21" ht="20.100000000000001" customHeight="1">
      <c r="A44" s="30"/>
      <c r="B44" s="212" t="s">
        <v>162</v>
      </c>
      <c r="C44" s="341" t="s">
        <v>163</v>
      </c>
      <c r="D44" s="342"/>
      <c r="E44" s="342"/>
      <c r="F44" s="342"/>
      <c r="G44" s="342"/>
      <c r="H44" s="343"/>
      <c r="I44" s="35"/>
      <c r="J44" s="40"/>
      <c r="K44" s="40"/>
      <c r="L44" s="35"/>
      <c r="M44" s="35"/>
      <c r="N44" s="41"/>
      <c r="O44" s="41"/>
      <c r="P44" s="35"/>
      <c r="Q44" s="35"/>
      <c r="R44" s="35"/>
      <c r="S44" s="35"/>
      <c r="T44" s="5"/>
      <c r="U44" s="5"/>
    </row>
    <row r="45" spans="1:21" ht="20.100000000000001" customHeight="1">
      <c r="A45" s="30"/>
      <c r="B45" s="212" t="s">
        <v>164</v>
      </c>
      <c r="C45" s="341" t="s">
        <v>565</v>
      </c>
      <c r="D45" s="342"/>
      <c r="E45" s="342"/>
      <c r="F45" s="342"/>
      <c r="G45" s="342"/>
      <c r="H45" s="343"/>
      <c r="I45" s="35"/>
      <c r="J45" s="40"/>
      <c r="K45" s="40"/>
      <c r="L45" s="35"/>
      <c r="M45" s="35"/>
      <c r="N45" s="41"/>
      <c r="O45" s="41"/>
      <c r="P45" s="35"/>
      <c r="Q45" s="35"/>
      <c r="R45" s="35"/>
      <c r="S45" s="35"/>
      <c r="T45" s="5"/>
      <c r="U45" s="5"/>
    </row>
    <row r="46" spans="1:21" ht="20.100000000000001" customHeight="1">
      <c r="A46" s="30"/>
      <c r="B46" s="212" t="s">
        <v>165</v>
      </c>
      <c r="C46" s="341" t="s">
        <v>2918</v>
      </c>
      <c r="D46" s="342"/>
      <c r="E46" s="342"/>
      <c r="F46" s="342"/>
      <c r="G46" s="342"/>
      <c r="H46" s="343"/>
      <c r="I46" s="35"/>
      <c r="J46" s="40"/>
      <c r="K46" s="40"/>
      <c r="L46" s="35"/>
      <c r="M46" s="35"/>
      <c r="N46" s="41"/>
      <c r="O46" s="41"/>
      <c r="P46" s="35"/>
      <c r="Q46" s="35"/>
      <c r="R46" s="35"/>
      <c r="S46" s="35"/>
      <c r="T46" s="5"/>
      <c r="U46" s="5"/>
    </row>
    <row r="47" spans="1:21" ht="20.100000000000001" customHeight="1">
      <c r="A47" s="30"/>
      <c r="B47" s="212" t="s">
        <v>167</v>
      </c>
      <c r="C47" s="341" t="s">
        <v>168</v>
      </c>
      <c r="D47" s="342"/>
      <c r="E47" s="342"/>
      <c r="F47" s="342"/>
      <c r="G47" s="342"/>
      <c r="H47" s="343"/>
      <c r="I47" s="35"/>
      <c r="J47" s="40"/>
      <c r="K47" s="40"/>
      <c r="L47" s="35"/>
      <c r="M47" s="35"/>
      <c r="N47" s="41"/>
      <c r="O47" s="41"/>
      <c r="P47" s="35"/>
      <c r="Q47" s="35"/>
      <c r="R47" s="35"/>
      <c r="S47" s="35"/>
      <c r="T47" s="5"/>
      <c r="U47" s="5"/>
    </row>
    <row r="48" spans="1:21" ht="20.100000000000001" customHeight="1">
      <c r="A48" s="30"/>
      <c r="B48" s="212" t="s">
        <v>169</v>
      </c>
      <c r="C48" s="341" t="s">
        <v>170</v>
      </c>
      <c r="D48" s="342"/>
      <c r="E48" s="342"/>
      <c r="F48" s="342"/>
      <c r="G48" s="342"/>
      <c r="H48" s="343"/>
      <c r="I48" s="35"/>
      <c r="J48" s="40"/>
      <c r="K48" s="40"/>
      <c r="L48" s="35"/>
      <c r="M48" s="35"/>
      <c r="N48" s="41"/>
      <c r="O48" s="41"/>
      <c r="P48" s="35"/>
      <c r="Q48" s="35"/>
      <c r="R48" s="35"/>
      <c r="S48" s="35"/>
      <c r="T48" s="5"/>
      <c r="U48" s="5"/>
    </row>
    <row r="49" spans="1:22" ht="20.100000000000001" customHeight="1">
      <c r="A49" s="30"/>
      <c r="B49" s="212" t="s">
        <v>171</v>
      </c>
      <c r="C49" s="341" t="s">
        <v>3014</v>
      </c>
      <c r="D49" s="342"/>
      <c r="E49" s="342"/>
      <c r="F49" s="342"/>
      <c r="G49" s="342"/>
      <c r="H49" s="343"/>
      <c r="I49" s="35"/>
      <c r="J49" s="40"/>
      <c r="K49" s="40"/>
      <c r="L49" s="35"/>
      <c r="M49" s="35"/>
      <c r="N49" s="41"/>
      <c r="O49" s="41"/>
      <c r="P49" s="35"/>
      <c r="Q49" s="35"/>
      <c r="R49" s="35"/>
      <c r="S49" s="35"/>
      <c r="T49" s="5"/>
      <c r="U49" s="5"/>
    </row>
    <row r="50" spans="1:22" ht="20.100000000000001" customHeight="1">
      <c r="A50" s="30"/>
      <c r="B50" s="212" t="s">
        <v>173</v>
      </c>
      <c r="C50" s="341" t="s">
        <v>2920</v>
      </c>
      <c r="D50" s="342"/>
      <c r="E50" s="342"/>
      <c r="F50" s="342"/>
      <c r="G50" s="342"/>
      <c r="H50" s="343"/>
      <c r="I50" s="35"/>
      <c r="J50" s="40"/>
      <c r="K50" s="40"/>
      <c r="L50" s="35"/>
      <c r="M50" s="35"/>
      <c r="N50" s="41"/>
      <c r="O50" s="41"/>
      <c r="P50" s="35"/>
      <c r="Q50" s="35"/>
      <c r="R50" s="35"/>
      <c r="S50" s="35"/>
      <c r="T50" s="5"/>
      <c r="U50" s="5"/>
    </row>
    <row r="51" spans="1:22" ht="20.100000000000001" customHeight="1">
      <c r="A51" s="30"/>
      <c r="B51" s="29"/>
      <c r="C51" s="29"/>
      <c r="D51" s="35"/>
      <c r="E51" s="35"/>
      <c r="F51" s="35"/>
      <c r="G51" s="35"/>
      <c r="H51" s="35"/>
      <c r="I51" s="35"/>
      <c r="J51" s="40"/>
      <c r="K51" s="40"/>
      <c r="L51" s="35"/>
      <c r="M51" s="35"/>
      <c r="N51" s="41"/>
      <c r="O51" s="41"/>
      <c r="P51" s="35"/>
      <c r="Q51" s="35"/>
      <c r="R51" s="35"/>
      <c r="S51" s="35"/>
      <c r="T51" s="5"/>
      <c r="U51" s="5"/>
    </row>
    <row r="52" spans="1:22" ht="20.100000000000001" customHeight="1">
      <c r="A52" s="30"/>
      <c r="B52" s="337" t="s">
        <v>175</v>
      </c>
      <c r="C52" s="338"/>
      <c r="D52" s="338"/>
      <c r="E52" s="338"/>
      <c r="F52" s="338"/>
      <c r="G52" s="338"/>
      <c r="H52" s="339"/>
      <c r="I52" s="5"/>
      <c r="J52" s="42"/>
      <c r="K52" s="42"/>
      <c r="L52" s="5"/>
      <c r="M52" s="5"/>
      <c r="N52" s="42"/>
      <c r="O52" s="118"/>
      <c r="P52" s="5"/>
      <c r="Q52" s="5"/>
      <c r="R52" s="5"/>
      <c r="S52" s="5"/>
      <c r="T52" s="5"/>
      <c r="U52" s="5"/>
      <c r="V52" s="5"/>
    </row>
  </sheetData>
  <mergeCells count="65">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2:H52"/>
    <mergeCell ref="B39:C39"/>
    <mergeCell ref="B40:C40"/>
    <mergeCell ref="B41:C41"/>
    <mergeCell ref="B42:C42"/>
    <mergeCell ref="C44:H44"/>
    <mergeCell ref="C45:H45"/>
    <mergeCell ref="C46:H46"/>
    <mergeCell ref="C47:H47"/>
    <mergeCell ref="C48:H48"/>
    <mergeCell ref="C49:H49"/>
    <mergeCell ref="C50:H50"/>
  </mergeCells>
  <dataValidations count="13">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topLeftCell="A4" zoomScale="55" zoomScaleNormal="55" workbookViewId="0">
      <selection activeCell="D12" sqref="D12:H12"/>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2" width="0" style="141" hidden="1" customWidth="1"/>
    <col min="23" max="16384" width="11.42578125" style="141" hidden="1"/>
  </cols>
  <sheetData>
    <row r="1" spans="1:18">
      <c r="A1" s="5"/>
      <c r="B1" s="5"/>
      <c r="C1" s="5"/>
      <c r="D1" s="28"/>
      <c r="E1" s="28"/>
      <c r="F1" s="28"/>
      <c r="G1" s="28"/>
      <c r="H1" s="28"/>
      <c r="I1" s="28"/>
      <c r="J1" s="42"/>
      <c r="K1" s="42"/>
      <c r="L1" s="5"/>
      <c r="M1" s="5"/>
      <c r="N1" s="42"/>
      <c r="O1" s="42"/>
      <c r="P1" s="5"/>
      <c r="Q1" s="5"/>
      <c r="R1" s="5"/>
    </row>
    <row r="2" spans="1:18">
      <c r="A2" s="5"/>
      <c r="B2" s="5"/>
      <c r="C2" s="5"/>
      <c r="D2" s="28"/>
      <c r="E2" s="28"/>
      <c r="F2" s="28"/>
      <c r="G2" s="28"/>
      <c r="H2" s="28"/>
      <c r="I2" s="28"/>
      <c r="J2" s="42"/>
      <c r="K2" s="42"/>
      <c r="L2" s="5"/>
      <c r="M2" s="5"/>
      <c r="N2" s="42"/>
      <c r="O2" s="42"/>
      <c r="P2" s="5"/>
      <c r="Q2" s="5"/>
      <c r="R2" s="5"/>
    </row>
    <row r="3" spans="1:18" ht="20.100000000000001" customHeight="1">
      <c r="A3" s="14"/>
      <c r="B3" s="496" t="s">
        <v>0</v>
      </c>
      <c r="C3" s="493"/>
      <c r="D3" s="504" t="s">
        <v>1</v>
      </c>
      <c r="E3" s="504"/>
      <c r="F3" s="504"/>
      <c r="G3" s="504"/>
      <c r="H3" s="504"/>
      <c r="I3" s="15"/>
      <c r="J3" s="42"/>
      <c r="K3" s="42"/>
      <c r="L3" s="5"/>
      <c r="M3" s="5"/>
      <c r="N3" s="42"/>
      <c r="O3" s="42"/>
      <c r="P3" s="5"/>
      <c r="Q3" s="5"/>
      <c r="R3" s="5"/>
    </row>
    <row r="4" spans="1:18" ht="20.100000000000001" customHeight="1">
      <c r="A4" s="14"/>
      <c r="B4" s="496" t="s">
        <v>2</v>
      </c>
      <c r="C4" s="493"/>
      <c r="D4" s="504" t="s">
        <v>3015</v>
      </c>
      <c r="E4" s="504"/>
      <c r="F4" s="504"/>
      <c r="G4" s="504"/>
      <c r="H4" s="504"/>
      <c r="I4" s="6"/>
      <c r="J4" s="42"/>
      <c r="K4" s="42"/>
      <c r="L4" s="5"/>
      <c r="M4" s="5"/>
      <c r="N4" s="42"/>
      <c r="O4" s="42"/>
      <c r="P4" s="5"/>
      <c r="Q4" s="5"/>
      <c r="R4" s="5"/>
    </row>
    <row r="5" spans="1:18" ht="20.100000000000001" customHeight="1">
      <c r="A5" s="14"/>
      <c r="B5" s="496" t="s">
        <v>3</v>
      </c>
      <c r="C5" s="493"/>
      <c r="D5" s="400" t="s">
        <v>1471</v>
      </c>
      <c r="E5" s="400"/>
      <c r="F5" s="400"/>
      <c r="G5" s="400"/>
      <c r="H5" s="400"/>
      <c r="I5" s="6"/>
      <c r="J5" s="42"/>
      <c r="K5" s="42"/>
      <c r="L5" s="5"/>
      <c r="M5" s="5"/>
      <c r="N5" s="42"/>
      <c r="O5" s="42"/>
      <c r="P5" s="5"/>
      <c r="Q5" s="5"/>
      <c r="R5" s="5"/>
    </row>
    <row r="6" spans="1:18" ht="20.100000000000001" customHeight="1">
      <c r="A6" s="14"/>
      <c r="B6" s="496" t="s">
        <v>5</v>
      </c>
      <c r="C6" s="493"/>
      <c r="D6" s="400" t="s">
        <v>2812</v>
      </c>
      <c r="E6" s="400"/>
      <c r="F6" s="400"/>
      <c r="G6" s="400"/>
      <c r="H6" s="400"/>
      <c r="I6" s="19"/>
      <c r="J6" s="42"/>
      <c r="K6" s="42"/>
      <c r="L6" s="5"/>
      <c r="M6" s="5"/>
      <c r="N6" s="42"/>
      <c r="O6" s="42"/>
      <c r="P6" s="5"/>
      <c r="Q6" s="5"/>
      <c r="R6" s="5"/>
    </row>
    <row r="7" spans="1:18" ht="20.100000000000001" customHeight="1">
      <c r="A7" s="14"/>
      <c r="B7" s="496" t="s">
        <v>7</v>
      </c>
      <c r="C7" s="493"/>
      <c r="D7" s="400" t="s">
        <v>1239</v>
      </c>
      <c r="E7" s="400"/>
      <c r="F7" s="400"/>
      <c r="G7" s="400"/>
      <c r="H7" s="400"/>
      <c r="I7" s="19"/>
      <c r="J7" s="42"/>
      <c r="K7" s="42"/>
      <c r="L7" s="5"/>
      <c r="M7" s="5"/>
      <c r="N7" s="42"/>
      <c r="O7" s="42"/>
      <c r="P7" s="5"/>
      <c r="Q7" s="5"/>
      <c r="R7" s="5"/>
    </row>
    <row r="8" spans="1:18" ht="20.100000000000001" customHeight="1">
      <c r="A8" s="14"/>
      <c r="B8" s="496" t="s">
        <v>9</v>
      </c>
      <c r="C8" s="493"/>
      <c r="D8" s="400" t="s">
        <v>2813</v>
      </c>
      <c r="E8" s="400"/>
      <c r="F8" s="400"/>
      <c r="G8" s="400"/>
      <c r="H8" s="400"/>
      <c r="I8" s="19"/>
      <c r="J8" s="42"/>
      <c r="K8" s="42"/>
      <c r="L8" s="5"/>
      <c r="M8" s="5"/>
      <c r="N8" s="42"/>
      <c r="O8" s="42"/>
      <c r="P8" s="5"/>
      <c r="Q8" s="5"/>
      <c r="R8" s="5"/>
    </row>
    <row r="9" spans="1:18" ht="20.100000000000001" customHeight="1">
      <c r="A9" s="14"/>
      <c r="B9" s="496" t="s">
        <v>10</v>
      </c>
      <c r="C9" s="493"/>
      <c r="D9" s="400" t="s">
        <v>2814</v>
      </c>
      <c r="E9" s="400"/>
      <c r="F9" s="400"/>
      <c r="G9" s="400"/>
      <c r="H9" s="400"/>
      <c r="I9" s="22"/>
      <c r="J9" s="42"/>
      <c r="K9" s="42"/>
      <c r="L9" s="5"/>
      <c r="M9" s="5"/>
      <c r="N9" s="42"/>
      <c r="O9" s="42"/>
      <c r="P9" s="5"/>
      <c r="Q9" s="5"/>
      <c r="R9" s="5"/>
    </row>
    <row r="10" spans="1:18" ht="50.1" customHeight="1">
      <c r="A10" s="499" t="s">
        <v>1277</v>
      </c>
      <c r="B10" s="496" t="s">
        <v>12</v>
      </c>
      <c r="C10" s="493"/>
      <c r="D10" s="400" t="s">
        <v>281</v>
      </c>
      <c r="E10" s="400"/>
      <c r="F10" s="400"/>
      <c r="G10" s="400"/>
      <c r="H10" s="400"/>
      <c r="I10" s="22"/>
      <c r="J10" s="42"/>
      <c r="K10" s="42"/>
      <c r="L10" s="5"/>
      <c r="M10" s="5"/>
      <c r="N10" s="42"/>
      <c r="O10" s="42"/>
      <c r="P10" s="5"/>
      <c r="Q10" s="5"/>
      <c r="R10" s="5"/>
    </row>
    <row r="11" spans="1:18" ht="50.1" customHeight="1">
      <c r="A11" s="499"/>
      <c r="B11" s="496" t="s">
        <v>14</v>
      </c>
      <c r="C11" s="493"/>
      <c r="D11" s="459" t="s">
        <v>2815</v>
      </c>
      <c r="E11" s="459"/>
      <c r="F11" s="459"/>
      <c r="G11" s="459"/>
      <c r="H11" s="459"/>
      <c r="I11" s="22"/>
      <c r="J11" s="42"/>
      <c r="K11" s="42"/>
      <c r="L11" s="5"/>
      <c r="M11" s="5"/>
      <c r="N11" s="42"/>
      <c r="O11" s="42"/>
      <c r="P11" s="5"/>
      <c r="Q11" s="5"/>
      <c r="R11" s="5"/>
    </row>
    <row r="12" spans="1:18" ht="50.1" customHeight="1">
      <c r="A12" s="499" t="s">
        <v>1278</v>
      </c>
      <c r="B12" s="496" t="s">
        <v>16</v>
      </c>
      <c r="C12" s="493"/>
      <c r="D12" s="400" t="s">
        <v>2816</v>
      </c>
      <c r="E12" s="400"/>
      <c r="F12" s="400"/>
      <c r="G12" s="400"/>
      <c r="H12" s="400"/>
      <c r="I12" s="22"/>
      <c r="J12" s="42"/>
      <c r="K12" s="42"/>
      <c r="L12" s="5"/>
      <c r="M12" s="5"/>
      <c r="N12" s="42"/>
      <c r="O12" s="42"/>
      <c r="P12" s="5"/>
      <c r="Q12" s="5"/>
      <c r="R12" s="5"/>
    </row>
    <row r="13" spans="1:18" ht="50.1" customHeight="1">
      <c r="A13" s="499"/>
      <c r="B13" s="496" t="s">
        <v>18</v>
      </c>
      <c r="C13" s="493"/>
      <c r="D13" s="400" t="s">
        <v>2817</v>
      </c>
      <c r="E13" s="400"/>
      <c r="F13" s="400"/>
      <c r="G13" s="400"/>
      <c r="H13" s="400"/>
      <c r="I13" s="22"/>
      <c r="J13" s="42"/>
      <c r="K13" s="42"/>
      <c r="L13" s="5"/>
      <c r="M13" s="5"/>
      <c r="N13" s="42"/>
      <c r="O13" s="42"/>
      <c r="P13" s="5"/>
      <c r="Q13" s="5"/>
      <c r="R13" s="5"/>
    </row>
    <row r="14" spans="1:18" ht="50.1" customHeight="1">
      <c r="A14" s="499" t="s">
        <v>1279</v>
      </c>
      <c r="B14" s="496" t="s">
        <v>20</v>
      </c>
      <c r="C14" s="493"/>
      <c r="D14" s="400" t="s">
        <v>1227</v>
      </c>
      <c r="E14" s="400"/>
      <c r="F14" s="400"/>
      <c r="G14" s="400"/>
      <c r="H14" s="400"/>
      <c r="I14" s="112"/>
      <c r="J14" s="42"/>
      <c r="K14" s="42"/>
      <c r="L14" s="5"/>
      <c r="M14" s="5"/>
      <c r="N14" s="42"/>
      <c r="O14" s="42"/>
      <c r="P14" s="5"/>
      <c r="Q14" s="5"/>
      <c r="R14" s="5"/>
    </row>
    <row r="15" spans="1:18" ht="50.1" customHeight="1">
      <c r="A15" s="499"/>
      <c r="B15" s="496" t="s">
        <v>22</v>
      </c>
      <c r="C15" s="493"/>
      <c r="D15" s="400" t="s">
        <v>2818</v>
      </c>
      <c r="E15" s="400"/>
      <c r="F15" s="400"/>
      <c r="G15" s="400"/>
      <c r="H15" s="400"/>
      <c r="I15" s="112"/>
      <c r="J15" s="42"/>
      <c r="K15" s="42"/>
      <c r="L15" s="5"/>
      <c r="M15" s="5"/>
      <c r="N15" s="42"/>
      <c r="O15" s="42"/>
      <c r="P15" s="5"/>
      <c r="Q15" s="5"/>
      <c r="R15" s="5"/>
    </row>
    <row r="16" spans="1:18" ht="50.1" customHeight="1">
      <c r="A16" s="499"/>
      <c r="B16" s="496" t="s">
        <v>573</v>
      </c>
      <c r="C16" s="493"/>
      <c r="D16" s="400" t="s">
        <v>2819</v>
      </c>
      <c r="E16" s="400"/>
      <c r="F16" s="400"/>
      <c r="G16" s="400"/>
      <c r="H16" s="400"/>
      <c r="I16" s="112"/>
      <c r="J16" s="42"/>
      <c r="K16" s="42"/>
      <c r="L16" s="5"/>
      <c r="M16" s="5"/>
      <c r="N16" s="42"/>
      <c r="O16" s="42"/>
      <c r="P16" s="5"/>
      <c r="Q16" s="5"/>
      <c r="R16" s="5"/>
    </row>
    <row r="17" spans="1:18" ht="50.1" customHeight="1">
      <c r="A17" s="499"/>
      <c r="B17" s="496" t="s">
        <v>1470</v>
      </c>
      <c r="C17" s="493"/>
      <c r="D17" s="400" t="s">
        <v>2820</v>
      </c>
      <c r="E17" s="400"/>
      <c r="F17" s="400"/>
      <c r="G17" s="400"/>
      <c r="H17" s="400"/>
      <c r="I17" s="112"/>
      <c r="J17" s="42"/>
      <c r="K17" s="42"/>
      <c r="L17" s="5"/>
      <c r="M17" s="5"/>
      <c r="N17" s="42"/>
      <c r="O17" s="42"/>
      <c r="P17" s="5"/>
      <c r="Q17" s="5"/>
      <c r="R17" s="5"/>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118986297</v>
      </c>
      <c r="E19" s="333" t="s">
        <v>4377</v>
      </c>
      <c r="F19" s="334"/>
      <c r="G19" s="334"/>
      <c r="H19" s="335"/>
      <c r="I19" s="6"/>
      <c r="J19" s="13"/>
      <c r="K19" s="13"/>
      <c r="L19" s="14"/>
      <c r="M19" s="14"/>
      <c r="N19" s="13"/>
      <c r="O19" s="129"/>
      <c r="P19" s="14"/>
      <c r="Q19" s="14"/>
    </row>
    <row r="20" spans="1:18">
      <c r="A20" s="5"/>
      <c r="B20" s="5"/>
      <c r="C20" s="5"/>
      <c r="D20" s="5"/>
      <c r="E20" s="5"/>
      <c r="F20" s="5"/>
      <c r="G20" s="5"/>
      <c r="H20" s="5"/>
      <c r="I20" s="5"/>
      <c r="J20" s="42"/>
      <c r="K20" s="42"/>
      <c r="L20" s="5"/>
      <c r="M20" s="5"/>
      <c r="N20" s="42"/>
      <c r="O20" s="42"/>
      <c r="P20" s="5"/>
      <c r="Q20" s="5"/>
      <c r="R20" s="5"/>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50" customHeight="1">
      <c r="A23" s="5"/>
      <c r="B23" s="503" t="s">
        <v>39</v>
      </c>
      <c r="C23" s="503"/>
      <c r="D23" s="119" t="s">
        <v>3016</v>
      </c>
      <c r="E23" s="119" t="s">
        <v>3017</v>
      </c>
      <c r="F23" s="119" t="s">
        <v>3018</v>
      </c>
      <c r="G23" s="119" t="s">
        <v>42</v>
      </c>
      <c r="H23" s="119" t="s">
        <v>43</v>
      </c>
      <c r="I23" s="119" t="s">
        <v>3019</v>
      </c>
      <c r="J23" s="145">
        <v>297870</v>
      </c>
      <c r="K23" s="145">
        <v>700000</v>
      </c>
      <c r="L23" s="119" t="s">
        <v>45</v>
      </c>
      <c r="M23" s="119" t="s">
        <v>46</v>
      </c>
      <c r="N23" s="145">
        <f>(J23/K23)*100</f>
        <v>42.552857142857142</v>
      </c>
      <c r="O23" s="145">
        <v>685593</v>
      </c>
      <c r="P23" s="119" t="s">
        <v>3020</v>
      </c>
      <c r="Q23" s="119"/>
      <c r="R23" s="5"/>
    </row>
    <row r="24" spans="1:18" ht="150" customHeight="1">
      <c r="A24" s="5"/>
      <c r="B24" s="503" t="s">
        <v>48</v>
      </c>
      <c r="C24" s="503"/>
      <c r="D24" s="119" t="s">
        <v>3021</v>
      </c>
      <c r="E24" s="119" t="s">
        <v>3022</v>
      </c>
      <c r="F24" s="119" t="s">
        <v>3023</v>
      </c>
      <c r="G24" s="119" t="s">
        <v>42</v>
      </c>
      <c r="H24" s="119" t="s">
        <v>43</v>
      </c>
      <c r="I24" s="119" t="s">
        <v>3024</v>
      </c>
      <c r="J24" s="145">
        <v>700</v>
      </c>
      <c r="K24" s="145">
        <v>700</v>
      </c>
      <c r="L24" s="119" t="s">
        <v>45</v>
      </c>
      <c r="M24" s="119" t="s">
        <v>46</v>
      </c>
      <c r="N24" s="145">
        <f>(J24/K24)*100</f>
        <v>100</v>
      </c>
      <c r="O24" s="145">
        <v>519</v>
      </c>
      <c r="P24" s="119" t="s">
        <v>3025</v>
      </c>
      <c r="Q24" s="119" t="s">
        <v>3026</v>
      </c>
      <c r="R24" s="5"/>
    </row>
    <row r="25" spans="1:18" ht="150" customHeight="1">
      <c r="A25" s="5"/>
      <c r="B25" s="503" t="s">
        <v>55</v>
      </c>
      <c r="C25" s="503"/>
      <c r="D25" s="119" t="s">
        <v>3027</v>
      </c>
      <c r="E25" s="119" t="s">
        <v>3028</v>
      </c>
      <c r="F25" s="119" t="s">
        <v>3029</v>
      </c>
      <c r="G25" s="119" t="s">
        <v>240</v>
      </c>
      <c r="H25" s="119" t="s">
        <v>59</v>
      </c>
      <c r="I25" s="119" t="s">
        <v>3030</v>
      </c>
      <c r="J25" s="145">
        <v>26400</v>
      </c>
      <c r="K25" s="145">
        <v>12</v>
      </c>
      <c r="L25" s="119" t="s">
        <v>61</v>
      </c>
      <c r="M25" s="119" t="s">
        <v>1189</v>
      </c>
      <c r="N25" s="145">
        <f>(J25/K25)</f>
        <v>2200</v>
      </c>
      <c r="O25" s="145">
        <v>17149</v>
      </c>
      <c r="P25" s="119" t="s">
        <v>3031</v>
      </c>
      <c r="Q25" s="119" t="s">
        <v>3026</v>
      </c>
      <c r="R25" s="5"/>
    </row>
    <row r="26" spans="1:18" ht="150" customHeight="1">
      <c r="A26" s="5"/>
      <c r="B26" s="503" t="s">
        <v>64</v>
      </c>
      <c r="C26" s="503"/>
      <c r="D26" s="119" t="s">
        <v>3032</v>
      </c>
      <c r="E26" s="119" t="s">
        <v>3033</v>
      </c>
      <c r="F26" s="119" t="s">
        <v>3034</v>
      </c>
      <c r="G26" s="119" t="s">
        <v>42</v>
      </c>
      <c r="H26" s="119" t="s">
        <v>59</v>
      </c>
      <c r="I26" s="119" t="s">
        <v>3035</v>
      </c>
      <c r="J26" s="145">
        <v>34100</v>
      </c>
      <c r="K26" s="145">
        <v>34100</v>
      </c>
      <c r="L26" s="119" t="s">
        <v>61</v>
      </c>
      <c r="M26" s="119" t="s">
        <v>46</v>
      </c>
      <c r="N26" s="145">
        <v>100</v>
      </c>
      <c r="O26" s="145">
        <v>31720</v>
      </c>
      <c r="P26" s="119" t="s">
        <v>3036</v>
      </c>
      <c r="Q26" s="119" t="s">
        <v>3037</v>
      </c>
      <c r="R26" s="5"/>
    </row>
    <row r="27" spans="1:18" ht="150" customHeight="1">
      <c r="A27" s="5"/>
      <c r="B27" s="503" t="s">
        <v>71</v>
      </c>
      <c r="C27" s="503"/>
      <c r="D27" s="119" t="s">
        <v>3038</v>
      </c>
      <c r="E27" s="119" t="s">
        <v>3039</v>
      </c>
      <c r="F27" s="119" t="s">
        <v>3040</v>
      </c>
      <c r="G27" s="119" t="s">
        <v>42</v>
      </c>
      <c r="H27" s="119" t="s">
        <v>59</v>
      </c>
      <c r="I27" s="119" t="s">
        <v>3041</v>
      </c>
      <c r="J27" s="145">
        <v>20000</v>
      </c>
      <c r="K27" s="145">
        <v>33000</v>
      </c>
      <c r="L27" s="119" t="s">
        <v>61</v>
      </c>
      <c r="M27" s="119" t="s">
        <v>46</v>
      </c>
      <c r="N27" s="145">
        <f>(J27/K27)*100</f>
        <v>60.606060606060609</v>
      </c>
      <c r="O27" s="145">
        <v>19450</v>
      </c>
      <c r="P27" s="119" t="s">
        <v>3036</v>
      </c>
      <c r="Q27" s="119" t="s">
        <v>3042</v>
      </c>
      <c r="R27" s="5"/>
    </row>
    <row r="28" spans="1:18" ht="150" customHeight="1">
      <c r="A28" s="5"/>
      <c r="B28" s="503" t="s">
        <v>77</v>
      </c>
      <c r="C28" s="503"/>
      <c r="D28" s="119" t="s">
        <v>3043</v>
      </c>
      <c r="E28" s="119" t="s">
        <v>3044</v>
      </c>
      <c r="F28" s="119" t="s">
        <v>3045</v>
      </c>
      <c r="G28" s="119" t="s">
        <v>42</v>
      </c>
      <c r="H28" s="119" t="s">
        <v>59</v>
      </c>
      <c r="I28" s="119" t="s">
        <v>3041</v>
      </c>
      <c r="J28" s="145">
        <v>18000</v>
      </c>
      <c r="K28" s="145">
        <v>18000</v>
      </c>
      <c r="L28" s="119" t="s">
        <v>61</v>
      </c>
      <c r="M28" s="119" t="s">
        <v>46</v>
      </c>
      <c r="N28" s="145">
        <v>100</v>
      </c>
      <c r="O28" s="145">
        <v>22596</v>
      </c>
      <c r="P28" s="119" t="s">
        <v>3036</v>
      </c>
      <c r="Q28" s="119" t="s">
        <v>3046</v>
      </c>
      <c r="R28" s="5"/>
    </row>
    <row r="29" spans="1:18" ht="150" customHeight="1">
      <c r="A29" s="5"/>
      <c r="B29" s="503" t="s">
        <v>83</v>
      </c>
      <c r="C29" s="503"/>
      <c r="D29" s="119" t="s">
        <v>3047</v>
      </c>
      <c r="E29" s="119" t="s">
        <v>3048</v>
      </c>
      <c r="F29" s="119" t="s">
        <v>3049</v>
      </c>
      <c r="G29" s="119" t="s">
        <v>3050</v>
      </c>
      <c r="H29" s="119" t="s">
        <v>59</v>
      </c>
      <c r="I29" s="119" t="s">
        <v>3051</v>
      </c>
      <c r="J29" s="145">
        <v>850</v>
      </c>
      <c r="K29" s="145">
        <v>12</v>
      </c>
      <c r="L29" s="119" t="s">
        <v>61</v>
      </c>
      <c r="M29" s="119" t="s">
        <v>1189</v>
      </c>
      <c r="N29" s="145">
        <f>J29/K29</f>
        <v>70.833333333333329</v>
      </c>
      <c r="O29" s="145">
        <v>803</v>
      </c>
      <c r="P29" s="119" t="s">
        <v>3036</v>
      </c>
      <c r="Q29" s="119" t="s">
        <v>3052</v>
      </c>
      <c r="R29" s="5"/>
    </row>
    <row r="30" spans="1:18" ht="150" customHeight="1">
      <c r="A30" s="5"/>
      <c r="B30" s="503" t="s">
        <v>111</v>
      </c>
      <c r="C30" s="503"/>
      <c r="D30" s="119" t="s">
        <v>3053</v>
      </c>
      <c r="E30" s="119" t="s">
        <v>3054</v>
      </c>
      <c r="F30" s="119" t="s">
        <v>3055</v>
      </c>
      <c r="G30" s="119" t="s">
        <v>42</v>
      </c>
      <c r="H30" s="119" t="s">
        <v>59</v>
      </c>
      <c r="I30" s="119" t="s">
        <v>3041</v>
      </c>
      <c r="J30" s="145">
        <v>44590</v>
      </c>
      <c r="K30" s="145">
        <v>60000</v>
      </c>
      <c r="L30" s="119" t="s">
        <v>61</v>
      </c>
      <c r="M30" s="119" t="s">
        <v>46</v>
      </c>
      <c r="N30" s="145">
        <f t="shared" ref="N30:N37" si="0">(J30/K30)*100</f>
        <v>74.316666666666663</v>
      </c>
      <c r="O30" s="145">
        <v>50448</v>
      </c>
      <c r="P30" s="119" t="s">
        <v>3031</v>
      </c>
      <c r="Q30" s="119" t="s">
        <v>3026</v>
      </c>
      <c r="R30" s="5"/>
    </row>
    <row r="31" spans="1:18" ht="150" customHeight="1">
      <c r="A31" s="5"/>
      <c r="B31" s="503" t="s">
        <v>118</v>
      </c>
      <c r="C31" s="503"/>
      <c r="D31" s="119" t="s">
        <v>3056</v>
      </c>
      <c r="E31" s="119" t="s">
        <v>3057</v>
      </c>
      <c r="F31" s="119" t="s">
        <v>3058</v>
      </c>
      <c r="G31" s="119" t="s">
        <v>42</v>
      </c>
      <c r="H31" s="119" t="s">
        <v>59</v>
      </c>
      <c r="I31" s="119" t="s">
        <v>3059</v>
      </c>
      <c r="J31" s="145">
        <v>3780</v>
      </c>
      <c r="K31" s="145">
        <v>4030</v>
      </c>
      <c r="L31" s="119" t="s">
        <v>61</v>
      </c>
      <c r="M31" s="119" t="s">
        <v>46</v>
      </c>
      <c r="N31" s="145">
        <f t="shared" si="0"/>
        <v>93.796526054590572</v>
      </c>
      <c r="O31" s="145">
        <v>3338</v>
      </c>
      <c r="P31" s="119" t="s">
        <v>3036</v>
      </c>
      <c r="Q31" s="119" t="s">
        <v>3060</v>
      </c>
      <c r="R31" s="5"/>
    </row>
    <row r="32" spans="1:18" ht="150" customHeight="1">
      <c r="A32" s="5"/>
      <c r="B32" s="503" t="s">
        <v>125</v>
      </c>
      <c r="C32" s="503"/>
      <c r="D32" s="119" t="s">
        <v>3061</v>
      </c>
      <c r="E32" s="119" t="s">
        <v>3062</v>
      </c>
      <c r="F32" s="119" t="s">
        <v>3063</v>
      </c>
      <c r="G32" s="119" t="s">
        <v>42</v>
      </c>
      <c r="H32" s="119" t="s">
        <v>59</v>
      </c>
      <c r="I32" s="119" t="s">
        <v>3064</v>
      </c>
      <c r="J32" s="145">
        <v>210</v>
      </c>
      <c r="K32" s="145">
        <v>228</v>
      </c>
      <c r="L32" s="119" t="s">
        <v>61</v>
      </c>
      <c r="M32" s="119" t="s">
        <v>46</v>
      </c>
      <c r="N32" s="145">
        <f t="shared" si="0"/>
        <v>92.10526315789474</v>
      </c>
      <c r="O32" s="145">
        <v>174</v>
      </c>
      <c r="P32" s="119" t="s">
        <v>3036</v>
      </c>
      <c r="Q32" s="119" t="s">
        <v>3065</v>
      </c>
      <c r="R32" s="5"/>
    </row>
    <row r="33" spans="1:21" ht="150" customHeight="1">
      <c r="A33" s="5"/>
      <c r="B33" s="503" t="s">
        <v>138</v>
      </c>
      <c r="C33" s="503"/>
      <c r="D33" s="119" t="s">
        <v>3066</v>
      </c>
      <c r="E33" s="119" t="s">
        <v>3067</v>
      </c>
      <c r="F33" s="119" t="s">
        <v>3068</v>
      </c>
      <c r="G33" s="119" t="s">
        <v>42</v>
      </c>
      <c r="H33" s="119" t="s">
        <v>59</v>
      </c>
      <c r="I33" s="119" t="s">
        <v>3069</v>
      </c>
      <c r="J33" s="145">
        <v>4000</v>
      </c>
      <c r="K33" s="145">
        <v>8160</v>
      </c>
      <c r="L33" s="119" t="s">
        <v>61</v>
      </c>
      <c r="M33" s="119" t="s">
        <v>46</v>
      </c>
      <c r="N33" s="145">
        <f t="shared" si="0"/>
        <v>49.019607843137251</v>
      </c>
      <c r="O33" s="145">
        <v>4350</v>
      </c>
      <c r="P33" s="119" t="s">
        <v>3070</v>
      </c>
      <c r="Q33" s="119" t="s">
        <v>3026</v>
      </c>
      <c r="R33" s="5"/>
    </row>
    <row r="34" spans="1:21" ht="150" customHeight="1">
      <c r="A34" s="5"/>
      <c r="B34" s="503" t="s">
        <v>145</v>
      </c>
      <c r="C34" s="503"/>
      <c r="D34" s="119" t="s">
        <v>3071</v>
      </c>
      <c r="E34" s="119" t="s">
        <v>3072</v>
      </c>
      <c r="F34" s="119" t="s">
        <v>3073</v>
      </c>
      <c r="G34" s="119" t="s">
        <v>42</v>
      </c>
      <c r="H34" s="119" t="s">
        <v>59</v>
      </c>
      <c r="I34" s="119" t="s">
        <v>3041</v>
      </c>
      <c r="J34" s="145">
        <v>75200</v>
      </c>
      <c r="K34" s="145">
        <v>140000</v>
      </c>
      <c r="L34" s="119" t="s">
        <v>61</v>
      </c>
      <c r="M34" s="119" t="s">
        <v>46</v>
      </c>
      <c r="N34" s="145">
        <f t="shared" si="0"/>
        <v>53.714285714285715</v>
      </c>
      <c r="O34" s="145">
        <v>241380</v>
      </c>
      <c r="P34" s="119" t="s">
        <v>3036</v>
      </c>
      <c r="Q34" s="119" t="s">
        <v>3074</v>
      </c>
      <c r="R34" s="5"/>
    </row>
    <row r="35" spans="1:21" ht="150" customHeight="1">
      <c r="A35" s="5"/>
      <c r="B35" s="503" t="s">
        <v>151</v>
      </c>
      <c r="C35" s="503"/>
      <c r="D35" s="119" t="s">
        <v>3075</v>
      </c>
      <c r="E35" s="119" t="s">
        <v>3076</v>
      </c>
      <c r="F35" s="119" t="s">
        <v>3077</v>
      </c>
      <c r="G35" s="119" t="s">
        <v>42</v>
      </c>
      <c r="H35" s="119" t="s">
        <v>59</v>
      </c>
      <c r="I35" s="119" t="s">
        <v>3041</v>
      </c>
      <c r="J35" s="145">
        <v>450</v>
      </c>
      <c r="K35" s="145">
        <v>500</v>
      </c>
      <c r="L35" s="119" t="s">
        <v>61</v>
      </c>
      <c r="M35" s="119" t="s">
        <v>46</v>
      </c>
      <c r="N35" s="145">
        <f t="shared" si="0"/>
        <v>90</v>
      </c>
      <c r="O35" s="145">
        <v>6745</v>
      </c>
      <c r="P35" s="119" t="s">
        <v>3036</v>
      </c>
      <c r="Q35" s="119" t="s">
        <v>3078</v>
      </c>
      <c r="R35" s="5"/>
    </row>
    <row r="36" spans="1:21" ht="150" customHeight="1">
      <c r="A36" s="5"/>
      <c r="B36" s="503" t="s">
        <v>155</v>
      </c>
      <c r="C36" s="503"/>
      <c r="D36" s="119" t="s">
        <v>3079</v>
      </c>
      <c r="E36" s="119" t="s">
        <v>3080</v>
      </c>
      <c r="F36" s="119" t="s">
        <v>3081</v>
      </c>
      <c r="G36" s="119" t="s">
        <v>42</v>
      </c>
      <c r="H36" s="119" t="s">
        <v>59</v>
      </c>
      <c r="I36" s="119" t="s">
        <v>3041</v>
      </c>
      <c r="J36" s="145">
        <v>400</v>
      </c>
      <c r="K36" s="145">
        <v>540</v>
      </c>
      <c r="L36" s="119" t="s">
        <v>61</v>
      </c>
      <c r="M36" s="119" t="s">
        <v>46</v>
      </c>
      <c r="N36" s="145">
        <f t="shared" si="0"/>
        <v>74.074074074074076</v>
      </c>
      <c r="O36" s="145">
        <v>787</v>
      </c>
      <c r="P36" s="119" t="s">
        <v>3036</v>
      </c>
      <c r="Q36" s="119" t="s">
        <v>3082</v>
      </c>
      <c r="R36" s="5"/>
    </row>
    <row r="37" spans="1:21" ht="150" customHeight="1">
      <c r="A37" s="5"/>
      <c r="B37" s="503" t="s">
        <v>1704</v>
      </c>
      <c r="C37" s="503"/>
      <c r="D37" s="119" t="s">
        <v>3083</v>
      </c>
      <c r="E37" s="119" t="s">
        <v>3084</v>
      </c>
      <c r="F37" s="119" t="s">
        <v>3085</v>
      </c>
      <c r="G37" s="119" t="s">
        <v>42</v>
      </c>
      <c r="H37" s="119" t="s">
        <v>59</v>
      </c>
      <c r="I37" s="119" t="s">
        <v>3086</v>
      </c>
      <c r="J37" s="145">
        <v>18150</v>
      </c>
      <c r="K37" s="145">
        <v>22250</v>
      </c>
      <c r="L37" s="119" t="s">
        <v>61</v>
      </c>
      <c r="M37" s="119" t="s">
        <v>46</v>
      </c>
      <c r="N37" s="145">
        <f t="shared" si="0"/>
        <v>81.573033707865179</v>
      </c>
      <c r="O37" s="145">
        <v>192203</v>
      </c>
      <c r="P37" s="119" t="s">
        <v>3036</v>
      </c>
      <c r="Q37" s="119" t="s">
        <v>3087</v>
      </c>
      <c r="R37" s="5"/>
    </row>
    <row r="38" spans="1:21" ht="150" customHeight="1">
      <c r="A38" s="5"/>
      <c r="B38" s="503" t="s">
        <v>488</v>
      </c>
      <c r="C38" s="503"/>
      <c r="D38" s="119" t="s">
        <v>3088</v>
      </c>
      <c r="E38" s="119" t="s">
        <v>3089</v>
      </c>
      <c r="F38" s="119" t="s">
        <v>3090</v>
      </c>
      <c r="G38" s="119" t="s">
        <v>656</v>
      </c>
      <c r="H38" s="119" t="s">
        <v>59</v>
      </c>
      <c r="I38" s="119" t="s">
        <v>3091</v>
      </c>
      <c r="J38" s="145" t="s">
        <v>3092</v>
      </c>
      <c r="K38" s="145" t="s">
        <v>3092</v>
      </c>
      <c r="L38" s="119" t="s">
        <v>61</v>
      </c>
      <c r="M38" s="119" t="s">
        <v>46</v>
      </c>
      <c r="N38" s="145">
        <v>100</v>
      </c>
      <c r="O38" s="145" t="s">
        <v>3092</v>
      </c>
      <c r="P38" s="119" t="s">
        <v>3093</v>
      </c>
      <c r="Q38" s="119" t="s">
        <v>3094</v>
      </c>
      <c r="R38" s="5"/>
    </row>
    <row r="39" spans="1:21" ht="150" customHeight="1">
      <c r="A39" s="5"/>
      <c r="B39" s="503" t="s">
        <v>495</v>
      </c>
      <c r="C39" s="503"/>
      <c r="D39" s="119" t="s">
        <v>3095</v>
      </c>
      <c r="E39" s="119" t="s">
        <v>3096</v>
      </c>
      <c r="F39" s="119" t="s">
        <v>3097</v>
      </c>
      <c r="G39" s="119" t="s">
        <v>42</v>
      </c>
      <c r="H39" s="119" t="s">
        <v>59</v>
      </c>
      <c r="I39" s="119" t="s">
        <v>3098</v>
      </c>
      <c r="J39" s="145">
        <v>1</v>
      </c>
      <c r="K39" s="145">
        <v>1</v>
      </c>
      <c r="L39" s="119" t="s">
        <v>61</v>
      </c>
      <c r="M39" s="119" t="s">
        <v>46</v>
      </c>
      <c r="N39" s="145">
        <v>100</v>
      </c>
      <c r="O39" s="145">
        <v>1</v>
      </c>
      <c r="P39" s="119" t="s">
        <v>3099</v>
      </c>
      <c r="Q39" s="119" t="s">
        <v>3100</v>
      </c>
      <c r="R39" s="5"/>
    </row>
    <row r="40" spans="1:21" ht="150" customHeight="1">
      <c r="A40" s="5"/>
      <c r="B40" s="503" t="s">
        <v>501</v>
      </c>
      <c r="C40" s="503"/>
      <c r="D40" s="214" t="s">
        <v>3101</v>
      </c>
      <c r="E40" s="214" t="s">
        <v>3102</v>
      </c>
      <c r="F40" s="214" t="s">
        <v>3103</v>
      </c>
      <c r="G40" s="119" t="s">
        <v>42</v>
      </c>
      <c r="H40" s="119" t="s">
        <v>59</v>
      </c>
      <c r="I40" s="119" t="s">
        <v>3098</v>
      </c>
      <c r="J40" s="215">
        <v>6</v>
      </c>
      <c r="K40" s="215">
        <v>6</v>
      </c>
      <c r="L40" s="119" t="s">
        <v>61</v>
      </c>
      <c r="M40" s="216" t="s">
        <v>46</v>
      </c>
      <c r="N40" s="215">
        <v>100</v>
      </c>
      <c r="O40" s="215">
        <v>0</v>
      </c>
      <c r="P40" s="119" t="s">
        <v>3099</v>
      </c>
      <c r="Q40" s="214" t="s">
        <v>3104</v>
      </c>
      <c r="R40" s="5"/>
    </row>
    <row r="41" spans="1:21">
      <c r="A41" s="5"/>
      <c r="B41" s="5"/>
      <c r="C41" s="5"/>
      <c r="D41" s="5"/>
      <c r="E41" s="5"/>
      <c r="F41" s="5"/>
      <c r="G41" s="5"/>
      <c r="H41" s="5"/>
      <c r="I41" s="5"/>
      <c r="J41" s="42"/>
      <c r="K41" s="42"/>
      <c r="L41" s="5"/>
      <c r="M41" s="5"/>
      <c r="N41" s="42"/>
      <c r="O41" s="42"/>
      <c r="P41" s="5"/>
      <c r="Q41" s="5"/>
      <c r="R41" s="5"/>
    </row>
    <row r="42" spans="1:21" ht="20.100000000000001" customHeight="1">
      <c r="A42" s="30"/>
      <c r="B42" s="212" t="s">
        <v>162</v>
      </c>
      <c r="C42" s="341" t="s">
        <v>163</v>
      </c>
      <c r="D42" s="342"/>
      <c r="E42" s="342"/>
      <c r="F42" s="342"/>
      <c r="G42" s="342"/>
      <c r="H42" s="343"/>
      <c r="I42" s="35"/>
      <c r="J42" s="40"/>
      <c r="K42" s="40"/>
      <c r="L42" s="35"/>
      <c r="M42" s="35"/>
      <c r="N42" s="41"/>
      <c r="O42" s="41"/>
      <c r="P42" s="35"/>
      <c r="Q42" s="35"/>
      <c r="R42" s="35"/>
      <c r="S42" s="35"/>
      <c r="T42" s="5"/>
      <c r="U42" s="5"/>
    </row>
    <row r="43" spans="1:21" ht="20.100000000000001" customHeight="1">
      <c r="A43" s="30"/>
      <c r="B43" s="212" t="s">
        <v>164</v>
      </c>
      <c r="C43" s="341" t="s">
        <v>565</v>
      </c>
      <c r="D43" s="342"/>
      <c r="E43" s="342"/>
      <c r="F43" s="342"/>
      <c r="G43" s="342"/>
      <c r="H43" s="343"/>
      <c r="I43" s="35"/>
      <c r="J43" s="40"/>
      <c r="K43" s="40"/>
      <c r="L43" s="35"/>
      <c r="M43" s="35"/>
      <c r="N43" s="41"/>
      <c r="O43" s="41"/>
      <c r="P43" s="35"/>
      <c r="Q43" s="35"/>
      <c r="R43" s="35"/>
      <c r="S43" s="35"/>
      <c r="T43" s="5"/>
      <c r="U43" s="5"/>
    </row>
    <row r="44" spans="1:21" ht="20.100000000000001" customHeight="1">
      <c r="A44" s="30"/>
      <c r="B44" s="212" t="s">
        <v>165</v>
      </c>
      <c r="C44" s="341" t="s">
        <v>2918</v>
      </c>
      <c r="D44" s="342"/>
      <c r="E44" s="342"/>
      <c r="F44" s="342"/>
      <c r="G44" s="342"/>
      <c r="H44" s="343"/>
      <c r="I44" s="35"/>
      <c r="J44" s="40"/>
      <c r="K44" s="40"/>
      <c r="L44" s="35"/>
      <c r="M44" s="35"/>
      <c r="N44" s="41"/>
      <c r="O44" s="41"/>
      <c r="P44" s="35"/>
      <c r="Q44" s="35"/>
      <c r="R44" s="35"/>
      <c r="S44" s="35"/>
      <c r="T44" s="5"/>
      <c r="U44" s="5"/>
    </row>
    <row r="45" spans="1:21" ht="20.100000000000001" customHeight="1">
      <c r="A45" s="30"/>
      <c r="B45" s="212" t="s">
        <v>167</v>
      </c>
      <c r="C45" s="341" t="s">
        <v>168</v>
      </c>
      <c r="D45" s="342"/>
      <c r="E45" s="342"/>
      <c r="F45" s="342"/>
      <c r="G45" s="342"/>
      <c r="H45" s="343"/>
      <c r="I45" s="35"/>
      <c r="J45" s="40"/>
      <c r="K45" s="40"/>
      <c r="L45" s="35"/>
      <c r="M45" s="35"/>
      <c r="N45" s="41"/>
      <c r="O45" s="41"/>
      <c r="P45" s="35"/>
      <c r="Q45" s="35"/>
      <c r="R45" s="35"/>
      <c r="S45" s="35"/>
      <c r="T45" s="5"/>
      <c r="U45" s="5"/>
    </row>
    <row r="46" spans="1:21" ht="20.100000000000001" customHeight="1">
      <c r="A46" s="30"/>
      <c r="B46" s="212" t="s">
        <v>169</v>
      </c>
      <c r="C46" s="341" t="s">
        <v>170</v>
      </c>
      <c r="D46" s="342"/>
      <c r="E46" s="342"/>
      <c r="F46" s="342"/>
      <c r="G46" s="342"/>
      <c r="H46" s="343"/>
      <c r="I46" s="35"/>
      <c r="J46" s="40"/>
      <c r="K46" s="40"/>
      <c r="L46" s="35"/>
      <c r="M46" s="35"/>
      <c r="N46" s="41"/>
      <c r="O46" s="41"/>
      <c r="P46" s="35"/>
      <c r="Q46" s="35"/>
      <c r="R46" s="35"/>
      <c r="S46" s="35"/>
      <c r="T46" s="5"/>
      <c r="U46" s="5"/>
    </row>
    <row r="47" spans="1:21" ht="20.100000000000001" customHeight="1">
      <c r="A47" s="30"/>
      <c r="B47" s="212" t="s">
        <v>171</v>
      </c>
      <c r="C47" s="341" t="s">
        <v>3105</v>
      </c>
      <c r="D47" s="342"/>
      <c r="E47" s="342"/>
      <c r="F47" s="342"/>
      <c r="G47" s="342"/>
      <c r="H47" s="343"/>
      <c r="I47" s="35"/>
      <c r="J47" s="40"/>
      <c r="K47" s="40"/>
      <c r="L47" s="35"/>
      <c r="M47" s="35"/>
      <c r="N47" s="41"/>
      <c r="O47" s="41"/>
      <c r="P47" s="35"/>
      <c r="Q47" s="35"/>
      <c r="R47" s="35"/>
      <c r="S47" s="35"/>
      <c r="T47" s="5"/>
      <c r="U47" s="5"/>
    </row>
    <row r="48" spans="1:21" ht="20.100000000000001" customHeight="1">
      <c r="A48" s="30"/>
      <c r="B48" s="212" t="s">
        <v>173</v>
      </c>
      <c r="C48" s="341" t="s">
        <v>2920</v>
      </c>
      <c r="D48" s="342"/>
      <c r="E48" s="342"/>
      <c r="F48" s="342"/>
      <c r="G48" s="342"/>
      <c r="H48" s="343"/>
      <c r="I48" s="35"/>
      <c r="J48" s="40"/>
      <c r="K48" s="40"/>
      <c r="L48" s="35"/>
      <c r="M48" s="35"/>
      <c r="N48" s="41"/>
      <c r="O48" s="41"/>
      <c r="P48" s="35"/>
      <c r="Q48" s="35"/>
      <c r="R48" s="35"/>
      <c r="S48" s="35"/>
      <c r="T48" s="5"/>
      <c r="U48" s="5"/>
    </row>
    <row r="49" spans="1:22" ht="20.100000000000001" customHeight="1">
      <c r="A49" s="30"/>
      <c r="B49" s="29"/>
      <c r="C49" s="29"/>
      <c r="D49" s="35"/>
      <c r="E49" s="35"/>
      <c r="F49" s="35"/>
      <c r="G49" s="35"/>
      <c r="H49" s="35"/>
      <c r="I49" s="35"/>
      <c r="J49" s="40"/>
      <c r="K49" s="40"/>
      <c r="L49" s="35"/>
      <c r="M49" s="35"/>
      <c r="N49" s="41"/>
      <c r="O49" s="41"/>
      <c r="P49" s="35"/>
      <c r="Q49" s="35"/>
      <c r="R49" s="35"/>
      <c r="S49" s="35"/>
      <c r="T49" s="5"/>
      <c r="U49" s="5"/>
    </row>
    <row r="50" spans="1:22" ht="20.100000000000001" customHeight="1">
      <c r="A50" s="30"/>
      <c r="B50" s="337" t="s">
        <v>175</v>
      </c>
      <c r="C50" s="338"/>
      <c r="D50" s="338"/>
      <c r="E50" s="338"/>
      <c r="F50" s="338"/>
      <c r="G50" s="338"/>
      <c r="H50" s="339"/>
      <c r="I50" s="5"/>
      <c r="J50" s="42"/>
      <c r="K50" s="42"/>
      <c r="L50" s="5"/>
      <c r="M50" s="5"/>
      <c r="N50" s="42"/>
      <c r="O50" s="118"/>
      <c r="P50" s="5"/>
      <c r="Q50" s="5"/>
      <c r="R50" s="5"/>
      <c r="S50" s="5"/>
      <c r="T50" s="5"/>
      <c r="U50" s="5"/>
      <c r="V50" s="5"/>
    </row>
  </sheetData>
  <mergeCells count="63">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C46:H46"/>
    <mergeCell ref="C47:H47"/>
    <mergeCell ref="C48:H48"/>
    <mergeCell ref="B50:H50"/>
    <mergeCell ref="B39:C39"/>
    <mergeCell ref="B40:C40"/>
    <mergeCell ref="C42:H42"/>
    <mergeCell ref="C43:H43"/>
    <mergeCell ref="C44:H44"/>
    <mergeCell ref="C45:H45"/>
  </mergeCells>
  <dataValidations count="17">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promptTitle="Alineación PMD" prompt="las MIR deben establecer con claridad los objetivos secundarios del Programa Presupuestario y su alineación con el PMD._x000a__x000a_Art. II, Fracc. V de los Lineamientos para la Construcción y Diseño de Indicadores emitidos por el CONAC." sqref="D15 D17"/>
    <dataValidation allowBlank="1" showInputMessage="1" showErrorMessage="1" promptTitle="Alineación PMD" prompt="Las MIR deben establecer con claridad los objetivos superiores del Programa Presupuestario y su alineación con el PMD._x000a__x000a_Art. Segundo, Fracc. V de los Lineamientos para la Construcción y Diseño de Indicadores emitidos por el CONAC." sqref="D14 D16"/>
    <dataValidation allowBlank="1" showInputMessage="1" showErrorMessage="1" promptTitle="Finalidad" prompt="La finalidad corresponde al primer grado de desagregación de la clasificación funcional del gasto._x000a_ Ar.61, Fracc. II Inciso c) de la Ley General de Contabilidad Gubernamental. " sqref="D7"/>
    <dataValidation allowBlank="1" showInputMessage="1" showErrorMessage="1" promptTitle="Categoría Programática" prompt="De acuerdo con la Ley General de Contabilidad Gubernamental, en el Presupuesto de Egresos se deberán aplicar los recursos conforme a la clasificación programática_x000a__x000a_(Art. 61, Fracc. II Inciso c) de la Ley General de Contabilidad Gubernamental)_x000a_" sqref="D5"/>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opLeftCell="A4" zoomScale="55" zoomScaleNormal="55" workbookViewId="0">
      <selection activeCell="D13" sqref="D13:H13"/>
    </sheetView>
  </sheetViews>
  <sheetFormatPr baseColWidth="10" defaultColWidth="0" defaultRowHeight="15.75" customHeight="1" zeroHeight="1"/>
  <cols>
    <col min="1" max="1" width="15.7109375" style="141" customWidth="1"/>
    <col min="2" max="2" width="70.28515625" style="141" bestFit="1" customWidth="1"/>
    <col min="3" max="3" width="15.7109375" style="141" customWidth="1"/>
    <col min="4" max="8" width="35.7109375" style="141" customWidth="1"/>
    <col min="9" max="9" width="40.4257812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2" width="0" hidden="1" customWidth="1"/>
    <col min="23" max="16384" width="11.42578125" hidden="1"/>
  </cols>
  <sheetData>
    <row r="1" spans="1:18">
      <c r="A1" s="5"/>
      <c r="B1" s="5"/>
      <c r="C1" s="5"/>
      <c r="D1" s="5"/>
      <c r="E1" s="5"/>
      <c r="F1" s="5"/>
      <c r="G1" s="5"/>
      <c r="H1" s="5"/>
      <c r="I1" s="5"/>
      <c r="J1" s="42"/>
      <c r="K1" s="42"/>
      <c r="L1" s="5"/>
      <c r="M1" s="5"/>
      <c r="N1" s="42"/>
      <c r="O1" s="42"/>
      <c r="P1" s="5"/>
      <c r="Q1" s="5"/>
      <c r="R1" s="5"/>
    </row>
    <row r="2" spans="1:18">
      <c r="A2" s="5"/>
      <c r="B2" s="5"/>
      <c r="C2" s="5"/>
      <c r="D2" s="5"/>
      <c r="E2" s="5"/>
      <c r="F2" s="5"/>
      <c r="G2" s="5"/>
      <c r="H2" s="5"/>
      <c r="I2" s="28"/>
      <c r="J2" s="42"/>
      <c r="K2" s="42"/>
      <c r="L2" s="5"/>
      <c r="M2" s="5"/>
      <c r="N2" s="42"/>
      <c r="O2" s="42"/>
      <c r="P2" s="5"/>
      <c r="Q2" s="5"/>
      <c r="R2" s="5"/>
    </row>
    <row r="3" spans="1:18" ht="20.100000000000001" customHeight="1">
      <c r="A3" s="14"/>
      <c r="B3" s="496" t="s">
        <v>0</v>
      </c>
      <c r="C3" s="496"/>
      <c r="D3" s="506" t="s">
        <v>1</v>
      </c>
      <c r="E3" s="506"/>
      <c r="F3" s="506"/>
      <c r="G3" s="506"/>
      <c r="H3" s="506"/>
      <c r="I3" s="15"/>
      <c r="J3" s="3"/>
      <c r="K3" s="16"/>
      <c r="L3" s="5"/>
      <c r="M3" s="5"/>
      <c r="N3" s="42"/>
      <c r="O3" s="42"/>
      <c r="P3" s="5"/>
      <c r="Q3" s="5"/>
      <c r="R3" s="5"/>
    </row>
    <row r="4" spans="1:18" ht="20.100000000000001" customHeight="1">
      <c r="A4" s="14"/>
      <c r="B4" s="496" t="s">
        <v>2</v>
      </c>
      <c r="C4" s="496"/>
      <c r="D4" s="505" t="s">
        <v>3106</v>
      </c>
      <c r="E4" s="505"/>
      <c r="F4" s="505"/>
      <c r="G4" s="505"/>
      <c r="H4" s="505"/>
      <c r="I4" s="6"/>
      <c r="J4" s="13"/>
      <c r="K4" s="13"/>
      <c r="L4" s="5"/>
      <c r="M4" s="5"/>
      <c r="N4" s="42"/>
      <c r="O4" s="42"/>
      <c r="P4" s="5"/>
      <c r="Q4" s="5"/>
      <c r="R4" s="5"/>
    </row>
    <row r="5" spans="1:18" ht="20.100000000000001" customHeight="1">
      <c r="A5" s="14"/>
      <c r="B5" s="496" t="s">
        <v>3</v>
      </c>
      <c r="C5" s="496"/>
      <c r="D5" s="505" t="s">
        <v>1238</v>
      </c>
      <c r="E5" s="505"/>
      <c r="F5" s="505"/>
      <c r="G5" s="505"/>
      <c r="H5" s="505"/>
      <c r="I5" s="6"/>
      <c r="J5" s="3"/>
      <c r="K5" s="3"/>
      <c r="L5" s="5"/>
      <c r="M5" s="5"/>
      <c r="N5" s="42"/>
      <c r="O5" s="42"/>
      <c r="P5" s="5"/>
      <c r="Q5" s="5"/>
      <c r="R5" s="5"/>
    </row>
    <row r="6" spans="1:18" ht="20.100000000000001" customHeight="1">
      <c r="A6" s="14"/>
      <c r="B6" s="496" t="s">
        <v>5</v>
      </c>
      <c r="C6" s="496"/>
      <c r="D6" s="400" t="s">
        <v>2812</v>
      </c>
      <c r="E6" s="400"/>
      <c r="F6" s="400"/>
      <c r="G6" s="400"/>
      <c r="H6" s="400"/>
      <c r="I6" s="19"/>
      <c r="J6" s="20"/>
      <c r="K6" s="20"/>
      <c r="L6" s="5"/>
      <c r="M6" s="5"/>
      <c r="N6" s="42"/>
      <c r="O6" s="42"/>
      <c r="P6" s="5"/>
      <c r="Q6" s="5"/>
      <c r="R6" s="5"/>
    </row>
    <row r="7" spans="1:18" ht="20.100000000000001" customHeight="1">
      <c r="A7" s="14"/>
      <c r="B7" s="496" t="s">
        <v>7</v>
      </c>
      <c r="C7" s="496"/>
      <c r="D7" s="505" t="s">
        <v>1239</v>
      </c>
      <c r="E7" s="505"/>
      <c r="F7" s="505"/>
      <c r="G7" s="505"/>
      <c r="H7" s="505"/>
      <c r="I7" s="19"/>
      <c r="J7" s="20"/>
      <c r="K7" s="20"/>
      <c r="L7" s="5"/>
      <c r="M7" s="5"/>
      <c r="N7" s="42"/>
      <c r="O7" s="42"/>
      <c r="P7" s="5"/>
      <c r="Q7" s="5"/>
      <c r="R7" s="5"/>
    </row>
    <row r="8" spans="1:18" ht="20.100000000000001" customHeight="1">
      <c r="A8" s="14"/>
      <c r="B8" s="496" t="s">
        <v>9</v>
      </c>
      <c r="C8" s="496"/>
      <c r="D8" s="505" t="s">
        <v>1246</v>
      </c>
      <c r="E8" s="505"/>
      <c r="F8" s="505"/>
      <c r="G8" s="505"/>
      <c r="H8" s="505"/>
      <c r="I8" s="19"/>
      <c r="J8" s="20"/>
      <c r="K8" s="20"/>
      <c r="L8" s="5"/>
      <c r="M8" s="5"/>
      <c r="N8" s="42"/>
      <c r="O8" s="42"/>
      <c r="P8" s="5"/>
      <c r="Q8" s="5"/>
      <c r="R8" s="5"/>
    </row>
    <row r="9" spans="1:18" ht="20.100000000000001" customHeight="1">
      <c r="A9" s="14"/>
      <c r="B9" s="496" t="s">
        <v>10</v>
      </c>
      <c r="C9" s="496"/>
      <c r="D9" s="505" t="s">
        <v>1224</v>
      </c>
      <c r="E9" s="505"/>
      <c r="F9" s="505"/>
      <c r="G9" s="505"/>
      <c r="H9" s="505"/>
      <c r="I9" s="22"/>
      <c r="J9" s="23"/>
      <c r="K9" s="23"/>
      <c r="L9" s="5"/>
      <c r="M9" s="5"/>
      <c r="N9" s="42"/>
      <c r="O9" s="42"/>
      <c r="P9" s="5"/>
      <c r="Q9" s="5"/>
      <c r="R9" s="5"/>
    </row>
    <row r="10" spans="1:18" ht="50.1" customHeight="1">
      <c r="A10" s="499" t="s">
        <v>1277</v>
      </c>
      <c r="B10" s="496" t="s">
        <v>12</v>
      </c>
      <c r="C10" s="496"/>
      <c r="D10" s="505" t="s">
        <v>13</v>
      </c>
      <c r="E10" s="505"/>
      <c r="F10" s="505"/>
      <c r="G10" s="505"/>
      <c r="H10" s="505"/>
      <c r="I10" s="22"/>
      <c r="J10" s="23"/>
      <c r="K10" s="23"/>
      <c r="L10" s="5"/>
      <c r="M10" s="5"/>
      <c r="N10" s="42"/>
      <c r="O10" s="42"/>
      <c r="P10" s="5"/>
      <c r="Q10" s="5"/>
      <c r="R10" s="5"/>
    </row>
    <row r="11" spans="1:18" ht="50.1" customHeight="1">
      <c r="A11" s="499"/>
      <c r="B11" s="496" t="s">
        <v>14</v>
      </c>
      <c r="C11" s="496"/>
      <c r="D11" s="505" t="s">
        <v>3107</v>
      </c>
      <c r="E11" s="505"/>
      <c r="F11" s="505"/>
      <c r="G11" s="505"/>
      <c r="H11" s="505"/>
      <c r="I11" s="22"/>
      <c r="J11" s="23"/>
      <c r="K11" s="23"/>
      <c r="L11" s="5"/>
      <c r="M11" s="5"/>
      <c r="N11" s="42"/>
      <c r="O11" s="42"/>
      <c r="P11" s="5"/>
      <c r="Q11" s="5"/>
      <c r="R11" s="5"/>
    </row>
    <row r="12" spans="1:18" ht="50.1" customHeight="1">
      <c r="A12" s="499" t="s">
        <v>1278</v>
      </c>
      <c r="B12" s="496" t="s">
        <v>16</v>
      </c>
      <c r="C12" s="496"/>
      <c r="D12" s="505" t="s">
        <v>3108</v>
      </c>
      <c r="E12" s="505"/>
      <c r="F12" s="505"/>
      <c r="G12" s="505"/>
      <c r="H12" s="505"/>
      <c r="I12" s="22"/>
      <c r="J12" s="23"/>
      <c r="K12" s="23"/>
      <c r="L12" s="5"/>
      <c r="M12" s="5"/>
      <c r="N12" s="42"/>
      <c r="O12" s="42"/>
      <c r="P12" s="5"/>
      <c r="Q12" s="5"/>
      <c r="R12" s="5"/>
    </row>
    <row r="13" spans="1:18" ht="50.1" customHeight="1">
      <c r="A13" s="499"/>
      <c r="B13" s="496" t="s">
        <v>18</v>
      </c>
      <c r="C13" s="496"/>
      <c r="D13" s="505" t="s">
        <v>3109</v>
      </c>
      <c r="E13" s="505"/>
      <c r="F13" s="505"/>
      <c r="G13" s="505"/>
      <c r="H13" s="505"/>
      <c r="I13" s="22"/>
      <c r="J13" s="23"/>
      <c r="K13" s="23"/>
      <c r="L13" s="5"/>
      <c r="M13" s="5"/>
      <c r="N13" s="42"/>
      <c r="O13" s="42"/>
      <c r="P13" s="5"/>
      <c r="Q13" s="5"/>
      <c r="R13" s="5"/>
    </row>
    <row r="14" spans="1:18" ht="50.1" customHeight="1">
      <c r="A14" s="499" t="s">
        <v>1279</v>
      </c>
      <c r="B14" s="496" t="s">
        <v>20</v>
      </c>
      <c r="C14" s="496"/>
      <c r="D14" s="505" t="s">
        <v>1227</v>
      </c>
      <c r="E14" s="505"/>
      <c r="F14" s="505"/>
      <c r="G14" s="505"/>
      <c r="H14" s="505"/>
      <c r="I14" s="112"/>
      <c r="J14" s="23"/>
      <c r="K14" s="23"/>
      <c r="L14" s="5"/>
      <c r="M14" s="5"/>
      <c r="N14" s="42"/>
      <c r="O14" s="42"/>
      <c r="P14" s="5"/>
      <c r="Q14" s="5"/>
      <c r="R14" s="5"/>
    </row>
    <row r="15" spans="1:18" ht="50.1" customHeight="1">
      <c r="A15" s="499"/>
      <c r="B15" s="496" t="s">
        <v>22</v>
      </c>
      <c r="C15" s="496"/>
      <c r="D15" s="505" t="s">
        <v>3110</v>
      </c>
      <c r="E15" s="505"/>
      <c r="F15" s="505"/>
      <c r="G15" s="505"/>
      <c r="H15" s="505"/>
      <c r="I15" s="112"/>
      <c r="J15" s="23"/>
      <c r="K15" s="23"/>
      <c r="L15" s="5"/>
      <c r="M15" s="5"/>
      <c r="N15" s="42"/>
      <c r="O15" s="42"/>
      <c r="P15" s="5"/>
      <c r="Q15" s="5"/>
      <c r="R15" s="5"/>
    </row>
    <row r="16" spans="1:18" ht="50.1" customHeight="1">
      <c r="A16" s="499"/>
      <c r="B16" s="496" t="s">
        <v>573</v>
      </c>
      <c r="C16" s="496"/>
      <c r="D16" s="505" t="s">
        <v>1926</v>
      </c>
      <c r="E16" s="505"/>
      <c r="F16" s="505"/>
      <c r="G16" s="505"/>
      <c r="H16" s="505"/>
      <c r="I16" s="112"/>
      <c r="J16" s="23"/>
      <c r="K16" s="23"/>
      <c r="L16" s="5"/>
      <c r="M16" s="5"/>
      <c r="N16" s="42"/>
      <c r="O16" s="42"/>
      <c r="P16" s="5"/>
      <c r="Q16" s="5"/>
      <c r="R16" s="5"/>
    </row>
    <row r="17" spans="1:18" ht="50.1" customHeight="1">
      <c r="A17" s="499"/>
      <c r="B17" s="496" t="s">
        <v>1470</v>
      </c>
      <c r="C17" s="496"/>
      <c r="D17" s="505" t="s">
        <v>1927</v>
      </c>
      <c r="E17" s="505"/>
      <c r="F17" s="505"/>
      <c r="G17" s="505"/>
      <c r="H17" s="505"/>
      <c r="I17" s="112"/>
      <c r="J17" s="13"/>
      <c r="K17" s="13"/>
      <c r="L17" s="5"/>
      <c r="M17" s="5"/>
      <c r="N17" s="42"/>
      <c r="O17" s="42"/>
      <c r="P17" s="5"/>
      <c r="Q17" s="5"/>
      <c r="R17" s="5"/>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1900000</v>
      </c>
      <c r="E19" s="333" t="s">
        <v>4378</v>
      </c>
      <c r="F19" s="334"/>
      <c r="G19" s="334"/>
      <c r="H19" s="335"/>
      <c r="I19" s="6"/>
      <c r="J19" s="13"/>
      <c r="K19" s="13"/>
      <c r="L19" s="14"/>
      <c r="M19" s="14"/>
      <c r="N19" s="13"/>
      <c r="O19" s="129"/>
      <c r="P19" s="14"/>
      <c r="Q19" s="14"/>
    </row>
    <row r="20" spans="1:18">
      <c r="A20" s="5"/>
      <c r="B20" s="5"/>
      <c r="C20" s="5"/>
      <c r="D20" s="5"/>
      <c r="E20" s="5"/>
      <c r="F20" s="5"/>
      <c r="G20" s="5"/>
      <c r="H20" s="5"/>
      <c r="I20" s="5"/>
      <c r="J20" s="42"/>
      <c r="K20" s="42"/>
      <c r="L20" s="5"/>
      <c r="M20" s="5"/>
      <c r="N20" s="42"/>
      <c r="O20" s="42"/>
      <c r="P20" s="5"/>
      <c r="Q20" s="5"/>
      <c r="R20" s="5"/>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76.25" customHeight="1">
      <c r="A23" s="5"/>
      <c r="B23" s="503" t="s">
        <v>39</v>
      </c>
      <c r="C23" s="503"/>
      <c r="D23" s="119" t="s">
        <v>3111</v>
      </c>
      <c r="E23" s="119" t="s">
        <v>3112</v>
      </c>
      <c r="F23" s="119" t="s">
        <v>3113</v>
      </c>
      <c r="G23" s="119" t="s">
        <v>42</v>
      </c>
      <c r="H23" s="119" t="s">
        <v>43</v>
      </c>
      <c r="I23" s="119" t="s">
        <v>3114</v>
      </c>
      <c r="J23" s="145">
        <v>63433</v>
      </c>
      <c r="K23" s="145">
        <v>63433</v>
      </c>
      <c r="L23" s="119" t="s">
        <v>45</v>
      </c>
      <c r="M23" s="119" t="s">
        <v>46</v>
      </c>
      <c r="N23" s="145">
        <v>100</v>
      </c>
      <c r="O23" s="145">
        <v>63433</v>
      </c>
      <c r="P23" s="119" t="s">
        <v>3115</v>
      </c>
      <c r="Q23" s="119"/>
      <c r="R23" s="5"/>
    </row>
    <row r="24" spans="1:18" ht="150" customHeight="1">
      <c r="A24" s="5"/>
      <c r="B24" s="503" t="s">
        <v>48</v>
      </c>
      <c r="C24" s="503"/>
      <c r="D24" s="119" t="s">
        <v>3116</v>
      </c>
      <c r="E24" s="119" t="s">
        <v>3117</v>
      </c>
      <c r="F24" s="119" t="s">
        <v>3118</v>
      </c>
      <c r="G24" s="119" t="s">
        <v>42</v>
      </c>
      <c r="H24" s="119" t="s">
        <v>43</v>
      </c>
      <c r="I24" s="119" t="s">
        <v>3119</v>
      </c>
      <c r="J24" s="145">
        <v>1</v>
      </c>
      <c r="K24" s="145">
        <v>1</v>
      </c>
      <c r="L24" s="119" t="s">
        <v>45</v>
      </c>
      <c r="M24" s="119" t="s">
        <v>46</v>
      </c>
      <c r="N24" s="145">
        <v>100</v>
      </c>
      <c r="O24" s="145">
        <v>1</v>
      </c>
      <c r="P24" s="119" t="s">
        <v>3120</v>
      </c>
      <c r="Q24" s="119" t="s">
        <v>3121</v>
      </c>
      <c r="R24" s="5"/>
    </row>
    <row r="25" spans="1:18" ht="150" customHeight="1">
      <c r="A25" s="5"/>
      <c r="B25" s="503" t="s">
        <v>55</v>
      </c>
      <c r="C25" s="503"/>
      <c r="D25" s="119" t="s">
        <v>3122</v>
      </c>
      <c r="E25" s="119" t="s">
        <v>3123</v>
      </c>
      <c r="F25" s="119" t="s">
        <v>3124</v>
      </c>
      <c r="G25" s="119" t="s">
        <v>42</v>
      </c>
      <c r="H25" s="119" t="s">
        <v>59</v>
      </c>
      <c r="I25" s="119" t="s">
        <v>3125</v>
      </c>
      <c r="J25" s="145">
        <v>80</v>
      </c>
      <c r="K25" s="145">
        <v>80</v>
      </c>
      <c r="L25" s="119" t="s">
        <v>61</v>
      </c>
      <c r="M25" s="119" t="s">
        <v>46</v>
      </c>
      <c r="N25" s="145">
        <v>100</v>
      </c>
      <c r="O25" s="145">
        <v>71</v>
      </c>
      <c r="P25" s="119" t="s">
        <v>3126</v>
      </c>
      <c r="Q25" s="119" t="s">
        <v>3127</v>
      </c>
      <c r="R25" s="5"/>
    </row>
    <row r="26" spans="1:18" ht="150" customHeight="1">
      <c r="A26" s="5"/>
      <c r="B26" s="503" t="s">
        <v>64</v>
      </c>
      <c r="C26" s="503"/>
      <c r="D26" s="119" t="s">
        <v>3128</v>
      </c>
      <c r="E26" s="119" t="s">
        <v>3129</v>
      </c>
      <c r="F26" s="119" t="s">
        <v>3130</v>
      </c>
      <c r="G26" s="119" t="s">
        <v>42</v>
      </c>
      <c r="H26" s="119" t="s">
        <v>59</v>
      </c>
      <c r="I26" s="119" t="s">
        <v>3131</v>
      </c>
      <c r="J26" s="145">
        <v>80</v>
      </c>
      <c r="K26" s="145">
        <v>80</v>
      </c>
      <c r="L26" s="119" t="s">
        <v>61</v>
      </c>
      <c r="M26" s="119" t="s">
        <v>46</v>
      </c>
      <c r="N26" s="145">
        <v>100</v>
      </c>
      <c r="O26" s="145">
        <v>71</v>
      </c>
      <c r="P26" s="119" t="s">
        <v>3126</v>
      </c>
      <c r="Q26" s="119" t="s">
        <v>3132</v>
      </c>
      <c r="R26" s="5"/>
    </row>
    <row r="27" spans="1:18" ht="150" customHeight="1">
      <c r="A27" s="5"/>
      <c r="B27" s="503" t="s">
        <v>71</v>
      </c>
      <c r="C27" s="503"/>
      <c r="D27" s="119" t="s">
        <v>3133</v>
      </c>
      <c r="E27" s="119" t="s">
        <v>3134</v>
      </c>
      <c r="F27" s="119" t="s">
        <v>3135</v>
      </c>
      <c r="G27" s="119" t="s">
        <v>42</v>
      </c>
      <c r="H27" s="119" t="s">
        <v>59</v>
      </c>
      <c r="I27" s="119" t="s">
        <v>3136</v>
      </c>
      <c r="J27" s="145">
        <v>2</v>
      </c>
      <c r="K27" s="145">
        <v>2</v>
      </c>
      <c r="L27" s="119" t="s">
        <v>61</v>
      </c>
      <c r="M27" s="119" t="s">
        <v>46</v>
      </c>
      <c r="N27" s="145">
        <v>100</v>
      </c>
      <c r="O27" s="145">
        <v>2</v>
      </c>
      <c r="P27" s="119" t="s">
        <v>3137</v>
      </c>
      <c r="Q27" s="119" t="s">
        <v>3138</v>
      </c>
      <c r="R27" s="5"/>
    </row>
    <row r="28" spans="1:18" ht="150" customHeight="1">
      <c r="A28" s="5"/>
      <c r="B28" s="503" t="s">
        <v>77</v>
      </c>
      <c r="C28" s="503"/>
      <c r="D28" s="119" t="s">
        <v>3139</v>
      </c>
      <c r="E28" s="119" t="s">
        <v>3140</v>
      </c>
      <c r="F28" s="119" t="s">
        <v>3141</v>
      </c>
      <c r="G28" s="119" t="s">
        <v>42</v>
      </c>
      <c r="H28" s="119" t="s">
        <v>59</v>
      </c>
      <c r="I28" s="119" t="s">
        <v>3142</v>
      </c>
      <c r="J28" s="145">
        <v>70</v>
      </c>
      <c r="K28" s="145">
        <v>70</v>
      </c>
      <c r="L28" s="119" t="s">
        <v>61</v>
      </c>
      <c r="M28" s="119" t="s">
        <v>46</v>
      </c>
      <c r="N28" s="145">
        <v>100</v>
      </c>
      <c r="O28" s="145">
        <v>0</v>
      </c>
      <c r="P28" s="119" t="s">
        <v>3143</v>
      </c>
      <c r="Q28" s="119" t="s">
        <v>3144</v>
      </c>
      <c r="R28" s="5"/>
    </row>
    <row r="29" spans="1:18" ht="150" customHeight="1">
      <c r="A29" s="5"/>
      <c r="B29" s="503" t="s">
        <v>3145</v>
      </c>
      <c r="C29" s="503"/>
      <c r="D29" s="119" t="s">
        <v>3146</v>
      </c>
      <c r="E29" s="119" t="s">
        <v>3147</v>
      </c>
      <c r="F29" s="119" t="s">
        <v>3148</v>
      </c>
      <c r="G29" s="119" t="s">
        <v>42</v>
      </c>
      <c r="H29" s="119" t="s">
        <v>59</v>
      </c>
      <c r="I29" s="119" t="s">
        <v>3149</v>
      </c>
      <c r="J29" s="145">
        <v>63433</v>
      </c>
      <c r="K29" s="145">
        <v>63433</v>
      </c>
      <c r="L29" s="119" t="s">
        <v>61</v>
      </c>
      <c r="M29" s="119" t="s">
        <v>46</v>
      </c>
      <c r="N29" s="145">
        <v>100</v>
      </c>
      <c r="O29" s="145">
        <v>63433</v>
      </c>
      <c r="P29" s="119" t="s">
        <v>3150</v>
      </c>
      <c r="Q29" s="119" t="s">
        <v>3151</v>
      </c>
      <c r="R29" s="5"/>
    </row>
    <row r="30" spans="1:18" ht="150" customHeight="1">
      <c r="A30" s="5"/>
      <c r="B30" s="503" t="s">
        <v>118</v>
      </c>
      <c r="C30" s="503"/>
      <c r="D30" s="119" t="s">
        <v>3152</v>
      </c>
      <c r="E30" s="119" t="s">
        <v>3153</v>
      </c>
      <c r="F30" s="119" t="s">
        <v>3154</v>
      </c>
      <c r="G30" s="119" t="s">
        <v>42</v>
      </c>
      <c r="H30" s="119" t="s">
        <v>59</v>
      </c>
      <c r="I30" s="119" t="s">
        <v>3155</v>
      </c>
      <c r="J30" s="145">
        <v>1</v>
      </c>
      <c r="K30" s="145">
        <v>1</v>
      </c>
      <c r="L30" s="119" t="s">
        <v>61</v>
      </c>
      <c r="M30" s="119" t="s">
        <v>46</v>
      </c>
      <c r="N30" s="145">
        <v>100</v>
      </c>
      <c r="O30" s="145">
        <v>1</v>
      </c>
      <c r="P30" s="119" t="s">
        <v>3150</v>
      </c>
      <c r="Q30" s="119" t="s">
        <v>3156</v>
      </c>
      <c r="R30" s="5"/>
    </row>
    <row r="31" spans="1:18" ht="150" customHeight="1">
      <c r="A31" s="5"/>
      <c r="B31" s="503" t="s">
        <v>125</v>
      </c>
      <c r="C31" s="503"/>
      <c r="D31" s="119" t="s">
        <v>3157</v>
      </c>
      <c r="E31" s="119" t="s">
        <v>3158</v>
      </c>
      <c r="F31" s="119" t="s">
        <v>3159</v>
      </c>
      <c r="G31" s="119" t="s">
        <v>42</v>
      </c>
      <c r="H31" s="119" t="s">
        <v>59</v>
      </c>
      <c r="I31" s="119" t="s">
        <v>3160</v>
      </c>
      <c r="J31" s="145">
        <v>160271</v>
      </c>
      <c r="K31" s="145">
        <v>160352</v>
      </c>
      <c r="L31" s="119" t="s">
        <v>61</v>
      </c>
      <c r="M31" s="119" t="s">
        <v>52</v>
      </c>
      <c r="N31" s="145">
        <f>((J31/K31)-1)*100</f>
        <v>-5.051386948712322E-2</v>
      </c>
      <c r="O31" s="145">
        <v>0</v>
      </c>
      <c r="P31" s="119" t="s">
        <v>3150</v>
      </c>
      <c r="Q31" s="119" t="s">
        <v>3161</v>
      </c>
      <c r="R31" s="5"/>
    </row>
    <row r="32" spans="1:18" ht="150" customHeight="1">
      <c r="A32" s="5"/>
      <c r="B32" s="503" t="s">
        <v>138</v>
      </c>
      <c r="C32" s="503"/>
      <c r="D32" s="119" t="s">
        <v>3162</v>
      </c>
      <c r="E32" s="119" t="s">
        <v>3163</v>
      </c>
      <c r="F32" s="119" t="s">
        <v>3164</v>
      </c>
      <c r="G32" s="119" t="s">
        <v>42</v>
      </c>
      <c r="H32" s="119" t="s">
        <v>59</v>
      </c>
      <c r="I32" s="119" t="s">
        <v>3165</v>
      </c>
      <c r="J32" s="145">
        <v>80</v>
      </c>
      <c r="K32" s="145">
        <v>80</v>
      </c>
      <c r="L32" s="119" t="s">
        <v>61</v>
      </c>
      <c r="M32" s="119" t="s">
        <v>46</v>
      </c>
      <c r="N32" s="145">
        <v>100</v>
      </c>
      <c r="O32" s="145">
        <v>80</v>
      </c>
      <c r="P32" s="119" t="s">
        <v>3115</v>
      </c>
      <c r="Q32" s="119" t="s">
        <v>3166</v>
      </c>
      <c r="R32" s="5"/>
    </row>
    <row r="33" spans="1:21" ht="150" customHeight="1">
      <c r="A33" s="5"/>
      <c r="B33" s="503" t="s">
        <v>145</v>
      </c>
      <c r="C33" s="503"/>
      <c r="D33" s="119" t="s">
        <v>3167</v>
      </c>
      <c r="E33" s="119" t="s">
        <v>3168</v>
      </c>
      <c r="F33" s="119" t="s">
        <v>3169</v>
      </c>
      <c r="G33" s="119" t="s">
        <v>42</v>
      </c>
      <c r="H33" s="119" t="s">
        <v>59</v>
      </c>
      <c r="I33" s="119" t="s">
        <v>3170</v>
      </c>
      <c r="J33" s="145">
        <v>5000</v>
      </c>
      <c r="K33" s="145">
        <v>5000</v>
      </c>
      <c r="L33" s="119" t="s">
        <v>61</v>
      </c>
      <c r="M33" s="119" t="s">
        <v>46</v>
      </c>
      <c r="N33" s="145">
        <v>100</v>
      </c>
      <c r="O33" s="145">
        <v>5000</v>
      </c>
      <c r="P33" s="119" t="s">
        <v>3115</v>
      </c>
      <c r="Q33" s="119" t="s">
        <v>3171</v>
      </c>
      <c r="R33" s="5"/>
    </row>
    <row r="34" spans="1:21" ht="150" customHeight="1">
      <c r="A34" s="5"/>
      <c r="B34" s="503" t="s">
        <v>151</v>
      </c>
      <c r="C34" s="503"/>
      <c r="D34" s="119" t="s">
        <v>3172</v>
      </c>
      <c r="E34" s="119" t="s">
        <v>3173</v>
      </c>
      <c r="F34" s="119" t="s">
        <v>3174</v>
      </c>
      <c r="G34" s="119" t="s">
        <v>42</v>
      </c>
      <c r="H34" s="119" t="s">
        <v>59</v>
      </c>
      <c r="I34" s="119" t="s">
        <v>3175</v>
      </c>
      <c r="J34" s="145">
        <v>80</v>
      </c>
      <c r="K34" s="145">
        <v>80</v>
      </c>
      <c r="L34" s="119" t="s">
        <v>61</v>
      </c>
      <c r="M34" s="119" t="s">
        <v>46</v>
      </c>
      <c r="N34" s="145">
        <v>100</v>
      </c>
      <c r="O34" s="145">
        <v>80</v>
      </c>
      <c r="P34" s="119" t="s">
        <v>3115</v>
      </c>
      <c r="Q34" s="119" t="s">
        <v>3171</v>
      </c>
      <c r="R34" s="5"/>
    </row>
    <row r="35" spans="1:21" ht="150" customHeight="1">
      <c r="A35" s="5"/>
      <c r="B35" s="503" t="s">
        <v>155</v>
      </c>
      <c r="C35" s="503"/>
      <c r="D35" s="119" t="s">
        <v>3176</v>
      </c>
      <c r="E35" s="119" t="s">
        <v>3177</v>
      </c>
      <c r="F35" s="119" t="s">
        <v>3178</v>
      </c>
      <c r="G35" s="119" t="s">
        <v>42</v>
      </c>
      <c r="H35" s="119" t="s">
        <v>59</v>
      </c>
      <c r="I35" s="119" t="s">
        <v>3179</v>
      </c>
      <c r="J35" s="145">
        <v>3</v>
      </c>
      <c r="K35" s="145">
        <v>3</v>
      </c>
      <c r="L35" s="119" t="s">
        <v>61</v>
      </c>
      <c r="M35" s="119" t="s">
        <v>46</v>
      </c>
      <c r="N35" s="145">
        <v>100</v>
      </c>
      <c r="O35" s="145">
        <v>3</v>
      </c>
      <c r="P35" s="119" t="s">
        <v>3115</v>
      </c>
      <c r="Q35" s="119" t="s">
        <v>3171</v>
      </c>
      <c r="R35" s="5"/>
    </row>
    <row r="36" spans="1:21" ht="150" customHeight="1">
      <c r="A36" s="5"/>
      <c r="B36" s="503" t="s">
        <v>1704</v>
      </c>
      <c r="C36" s="503"/>
      <c r="D36" s="119" t="s">
        <v>3180</v>
      </c>
      <c r="E36" s="119" t="s">
        <v>3181</v>
      </c>
      <c r="F36" s="119" t="s">
        <v>3182</v>
      </c>
      <c r="G36" s="119" t="s">
        <v>42</v>
      </c>
      <c r="H36" s="119" t="s">
        <v>59</v>
      </c>
      <c r="I36" s="119" t="s">
        <v>3183</v>
      </c>
      <c r="J36" s="145">
        <v>50</v>
      </c>
      <c r="K36" s="145">
        <v>50</v>
      </c>
      <c r="L36" s="119" t="s">
        <v>61</v>
      </c>
      <c r="M36" s="119" t="s">
        <v>46</v>
      </c>
      <c r="N36" s="145">
        <v>100</v>
      </c>
      <c r="O36" s="145">
        <v>50</v>
      </c>
      <c r="P36" s="119" t="s">
        <v>3184</v>
      </c>
      <c r="Q36" s="119" t="s">
        <v>3185</v>
      </c>
      <c r="R36" s="5"/>
    </row>
    <row r="37" spans="1:21" ht="150" customHeight="1">
      <c r="A37" s="5"/>
      <c r="B37" s="503" t="s">
        <v>3186</v>
      </c>
      <c r="C37" s="503"/>
      <c r="D37" s="119" t="s">
        <v>3187</v>
      </c>
      <c r="E37" s="119" t="s">
        <v>3188</v>
      </c>
      <c r="F37" s="119" t="s">
        <v>3189</v>
      </c>
      <c r="G37" s="119" t="s">
        <v>42</v>
      </c>
      <c r="H37" s="119" t="s">
        <v>59</v>
      </c>
      <c r="I37" s="119" t="s">
        <v>3190</v>
      </c>
      <c r="J37" s="145">
        <v>300</v>
      </c>
      <c r="K37" s="145">
        <v>300</v>
      </c>
      <c r="L37" s="119" t="s">
        <v>61</v>
      </c>
      <c r="M37" s="119" t="s">
        <v>46</v>
      </c>
      <c r="N37" s="145">
        <v>100</v>
      </c>
      <c r="O37" s="145">
        <v>349</v>
      </c>
      <c r="P37" s="119" t="s">
        <v>3115</v>
      </c>
      <c r="Q37" s="119" t="s">
        <v>3191</v>
      </c>
      <c r="R37" s="5"/>
    </row>
    <row r="38" spans="1:21" ht="150" customHeight="1">
      <c r="A38" s="5"/>
      <c r="B38" s="503" t="s">
        <v>495</v>
      </c>
      <c r="C38" s="503"/>
      <c r="D38" s="119" t="s">
        <v>3192</v>
      </c>
      <c r="E38" s="119" t="s">
        <v>3193</v>
      </c>
      <c r="F38" s="119" t="s">
        <v>3194</v>
      </c>
      <c r="G38" s="119" t="s">
        <v>42</v>
      </c>
      <c r="H38" s="119" t="s">
        <v>59</v>
      </c>
      <c r="I38" s="119" t="s">
        <v>3195</v>
      </c>
      <c r="J38" s="145">
        <v>1</v>
      </c>
      <c r="K38" s="145">
        <v>1</v>
      </c>
      <c r="L38" s="119" t="s">
        <v>61</v>
      </c>
      <c r="M38" s="119" t="s">
        <v>46</v>
      </c>
      <c r="N38" s="145">
        <v>100</v>
      </c>
      <c r="O38" s="145">
        <v>1</v>
      </c>
      <c r="P38" s="119" t="s">
        <v>3115</v>
      </c>
      <c r="Q38" s="119" t="s">
        <v>3196</v>
      </c>
      <c r="R38" s="5"/>
    </row>
    <row r="39" spans="1:21" ht="150" customHeight="1">
      <c r="A39" s="5"/>
      <c r="B39" s="503" t="s">
        <v>501</v>
      </c>
      <c r="C39" s="503"/>
      <c r="D39" s="119" t="s">
        <v>3197</v>
      </c>
      <c r="E39" s="119" t="s">
        <v>3198</v>
      </c>
      <c r="F39" s="119" t="s">
        <v>3199</v>
      </c>
      <c r="G39" s="119" t="s">
        <v>42</v>
      </c>
      <c r="H39" s="119" t="s">
        <v>59</v>
      </c>
      <c r="I39" s="119" t="s">
        <v>3200</v>
      </c>
      <c r="J39" s="145">
        <v>1</v>
      </c>
      <c r="K39" s="145">
        <v>1</v>
      </c>
      <c r="L39" s="119" t="s">
        <v>61</v>
      </c>
      <c r="M39" s="119" t="s">
        <v>46</v>
      </c>
      <c r="N39" s="145">
        <v>100</v>
      </c>
      <c r="O39" s="145">
        <v>1</v>
      </c>
      <c r="P39" s="119" t="s">
        <v>3115</v>
      </c>
      <c r="Q39" s="119" t="s">
        <v>3201</v>
      </c>
      <c r="R39" s="5"/>
    </row>
    <row r="40" spans="1:21" ht="150" customHeight="1">
      <c r="A40" s="5"/>
      <c r="B40" s="503" t="s">
        <v>513</v>
      </c>
      <c r="C40" s="503"/>
      <c r="D40" s="119" t="s">
        <v>3202</v>
      </c>
      <c r="E40" s="119" t="s">
        <v>3203</v>
      </c>
      <c r="F40" s="119" t="s">
        <v>3204</v>
      </c>
      <c r="G40" s="119" t="s">
        <v>42</v>
      </c>
      <c r="H40" s="119" t="s">
        <v>59</v>
      </c>
      <c r="I40" s="119" t="s">
        <v>3205</v>
      </c>
      <c r="J40" s="145">
        <v>1000</v>
      </c>
      <c r="K40" s="145">
        <v>1000</v>
      </c>
      <c r="L40" s="119" t="s">
        <v>61</v>
      </c>
      <c r="M40" s="119" t="s">
        <v>46</v>
      </c>
      <c r="N40" s="145">
        <v>100</v>
      </c>
      <c r="O40" s="145">
        <v>1000</v>
      </c>
      <c r="P40" s="119" t="s">
        <v>3115</v>
      </c>
      <c r="Q40" s="119" t="s">
        <v>3206</v>
      </c>
      <c r="R40" s="5"/>
    </row>
    <row r="41" spans="1:21" ht="150" customHeight="1">
      <c r="A41" s="5"/>
      <c r="B41" s="503" t="s">
        <v>520</v>
      </c>
      <c r="C41" s="503"/>
      <c r="D41" s="119" t="s">
        <v>1531</v>
      </c>
      <c r="E41" s="119" t="s">
        <v>3207</v>
      </c>
      <c r="F41" s="119" t="s">
        <v>3208</v>
      </c>
      <c r="G41" s="119" t="s">
        <v>42</v>
      </c>
      <c r="H41" s="119" t="s">
        <v>59</v>
      </c>
      <c r="I41" s="119" t="s">
        <v>3209</v>
      </c>
      <c r="J41" s="145">
        <v>30</v>
      </c>
      <c r="K41" s="145">
        <v>30</v>
      </c>
      <c r="L41" s="119" t="s">
        <v>61</v>
      </c>
      <c r="M41" s="119" t="s">
        <v>46</v>
      </c>
      <c r="N41" s="145">
        <v>100</v>
      </c>
      <c r="O41" s="145">
        <v>30</v>
      </c>
      <c r="P41" s="119" t="s">
        <v>3115</v>
      </c>
      <c r="Q41" s="119" t="s">
        <v>1752</v>
      </c>
      <c r="R41" s="5"/>
    </row>
    <row r="42" spans="1:21" ht="150" customHeight="1">
      <c r="A42" s="5"/>
      <c r="B42" s="503" t="s">
        <v>527</v>
      </c>
      <c r="C42" s="503"/>
      <c r="D42" s="119" t="s">
        <v>3210</v>
      </c>
      <c r="E42" s="119" t="s">
        <v>3211</v>
      </c>
      <c r="F42" s="119" t="s">
        <v>3212</v>
      </c>
      <c r="G42" s="119" t="s">
        <v>42</v>
      </c>
      <c r="H42" s="119" t="s">
        <v>59</v>
      </c>
      <c r="I42" s="119" t="s">
        <v>3213</v>
      </c>
      <c r="J42" s="145">
        <v>15</v>
      </c>
      <c r="K42" s="145">
        <v>15</v>
      </c>
      <c r="L42" s="119" t="s">
        <v>61</v>
      </c>
      <c r="M42" s="119" t="s">
        <v>46</v>
      </c>
      <c r="N42" s="145">
        <v>100</v>
      </c>
      <c r="O42" s="145">
        <v>15</v>
      </c>
      <c r="P42" s="119" t="s">
        <v>3115</v>
      </c>
      <c r="Q42" s="119" t="s">
        <v>1752</v>
      </c>
      <c r="R42" s="5"/>
    </row>
    <row r="43" spans="1:21">
      <c r="A43" s="5"/>
      <c r="B43" s="5"/>
      <c r="C43" s="5"/>
      <c r="D43" s="5"/>
      <c r="E43" s="5"/>
      <c r="F43" s="5"/>
      <c r="G43" s="5"/>
      <c r="H43" s="5"/>
      <c r="I43" s="5"/>
      <c r="J43" s="42"/>
      <c r="K43" s="42"/>
      <c r="L43" s="5"/>
      <c r="M43" s="5"/>
      <c r="N43" s="42"/>
      <c r="O43" s="42"/>
      <c r="P43" s="5"/>
      <c r="Q43" s="5"/>
      <c r="R43" s="5"/>
    </row>
    <row r="44" spans="1:21" s="141" customFormat="1" ht="20.100000000000001" customHeight="1">
      <c r="A44" s="30"/>
      <c r="B44" s="212" t="s">
        <v>162</v>
      </c>
      <c r="C44" s="341" t="s">
        <v>163</v>
      </c>
      <c r="D44" s="342"/>
      <c r="E44" s="342"/>
      <c r="F44" s="342"/>
      <c r="G44" s="342"/>
      <c r="H44" s="343"/>
      <c r="I44" s="35"/>
      <c r="J44" s="40"/>
      <c r="K44" s="40"/>
      <c r="L44" s="35"/>
      <c r="M44" s="35"/>
      <c r="N44" s="41"/>
      <c r="O44" s="41"/>
      <c r="P44" s="35"/>
      <c r="Q44" s="35"/>
      <c r="R44" s="35"/>
      <c r="S44" s="35"/>
      <c r="T44" s="5"/>
      <c r="U44" s="5"/>
    </row>
    <row r="45" spans="1:21" s="141" customFormat="1" ht="20.100000000000001" customHeight="1">
      <c r="A45" s="30"/>
      <c r="B45" s="212" t="s">
        <v>164</v>
      </c>
      <c r="C45" s="341" t="s">
        <v>565</v>
      </c>
      <c r="D45" s="342"/>
      <c r="E45" s="342"/>
      <c r="F45" s="342"/>
      <c r="G45" s="342"/>
      <c r="H45" s="343"/>
      <c r="I45" s="35"/>
      <c r="J45" s="40"/>
      <c r="K45" s="40"/>
      <c r="L45" s="35"/>
      <c r="M45" s="35"/>
      <c r="N45" s="41"/>
      <c r="O45" s="41"/>
      <c r="P45" s="35"/>
      <c r="Q45" s="35"/>
      <c r="R45" s="35"/>
      <c r="S45" s="35"/>
      <c r="T45" s="5"/>
      <c r="U45" s="5"/>
    </row>
    <row r="46" spans="1:21" s="141" customFormat="1" ht="20.100000000000001" customHeight="1">
      <c r="A46" s="30"/>
      <c r="B46" s="212" t="s">
        <v>165</v>
      </c>
      <c r="C46" s="341" t="s">
        <v>2918</v>
      </c>
      <c r="D46" s="342"/>
      <c r="E46" s="342"/>
      <c r="F46" s="342"/>
      <c r="G46" s="342"/>
      <c r="H46" s="343"/>
      <c r="I46" s="35"/>
      <c r="J46" s="40"/>
      <c r="K46" s="40"/>
      <c r="L46" s="35"/>
      <c r="M46" s="35"/>
      <c r="N46" s="41"/>
      <c r="O46" s="41"/>
      <c r="P46" s="35"/>
      <c r="Q46" s="35"/>
      <c r="R46" s="35"/>
      <c r="S46" s="35"/>
      <c r="T46" s="5"/>
      <c r="U46" s="5"/>
    </row>
    <row r="47" spans="1:21" s="141" customFormat="1" ht="20.100000000000001" customHeight="1">
      <c r="A47" s="30"/>
      <c r="B47" s="212" t="s">
        <v>167</v>
      </c>
      <c r="C47" s="341" t="s">
        <v>168</v>
      </c>
      <c r="D47" s="342"/>
      <c r="E47" s="342"/>
      <c r="F47" s="342"/>
      <c r="G47" s="342"/>
      <c r="H47" s="343"/>
      <c r="I47" s="35"/>
      <c r="J47" s="40"/>
      <c r="K47" s="40"/>
      <c r="L47" s="35"/>
      <c r="M47" s="35"/>
      <c r="N47" s="41"/>
      <c r="O47" s="41"/>
      <c r="P47" s="35"/>
      <c r="Q47" s="35"/>
      <c r="R47" s="35"/>
      <c r="S47" s="35"/>
      <c r="T47" s="5"/>
      <c r="U47" s="5"/>
    </row>
    <row r="48" spans="1:21" s="141" customFormat="1" ht="20.100000000000001" customHeight="1">
      <c r="A48" s="30"/>
      <c r="B48" s="212" t="s">
        <v>169</v>
      </c>
      <c r="C48" s="341" t="s">
        <v>170</v>
      </c>
      <c r="D48" s="342"/>
      <c r="E48" s="342"/>
      <c r="F48" s="342"/>
      <c r="G48" s="342"/>
      <c r="H48" s="343"/>
      <c r="I48" s="35"/>
      <c r="J48" s="40"/>
      <c r="K48" s="40"/>
      <c r="L48" s="35"/>
      <c r="M48" s="35"/>
      <c r="N48" s="41"/>
      <c r="O48" s="41"/>
      <c r="P48" s="35"/>
      <c r="Q48" s="35"/>
      <c r="R48" s="35"/>
      <c r="S48" s="35"/>
      <c r="T48" s="5"/>
      <c r="U48" s="5"/>
    </row>
    <row r="49" spans="1:22" s="141" customFormat="1" ht="20.100000000000001" customHeight="1">
      <c r="A49" s="30"/>
      <c r="B49" s="212" t="s">
        <v>171</v>
      </c>
      <c r="C49" s="341" t="s">
        <v>3214</v>
      </c>
      <c r="D49" s="342"/>
      <c r="E49" s="342"/>
      <c r="F49" s="342"/>
      <c r="G49" s="342"/>
      <c r="H49" s="343"/>
      <c r="I49" s="35"/>
      <c r="J49" s="40"/>
      <c r="K49" s="40"/>
      <c r="L49" s="35"/>
      <c r="M49" s="35"/>
      <c r="N49" s="41"/>
      <c r="O49" s="41"/>
      <c r="P49" s="35"/>
      <c r="Q49" s="35"/>
      <c r="R49" s="35"/>
      <c r="S49" s="35"/>
      <c r="T49" s="5"/>
      <c r="U49" s="5"/>
    </row>
    <row r="50" spans="1:22" s="141" customFormat="1" ht="20.100000000000001" customHeight="1">
      <c r="A50" s="30"/>
      <c r="B50" s="212" t="s">
        <v>173</v>
      </c>
      <c r="C50" s="341" t="s">
        <v>2920</v>
      </c>
      <c r="D50" s="342"/>
      <c r="E50" s="342"/>
      <c r="F50" s="342"/>
      <c r="G50" s="342"/>
      <c r="H50" s="343"/>
      <c r="I50" s="35"/>
      <c r="J50" s="40"/>
      <c r="K50" s="40"/>
      <c r="L50" s="35"/>
      <c r="M50" s="35"/>
      <c r="N50" s="41"/>
      <c r="O50" s="41"/>
      <c r="P50" s="35"/>
      <c r="Q50" s="35"/>
      <c r="R50" s="35"/>
      <c r="S50" s="35"/>
      <c r="T50" s="5"/>
      <c r="U50" s="5"/>
    </row>
    <row r="51" spans="1:22" s="141" customFormat="1" ht="20.100000000000001" customHeight="1">
      <c r="A51" s="30"/>
      <c r="B51" s="29"/>
      <c r="C51" s="29"/>
      <c r="D51" s="35"/>
      <c r="E51" s="35"/>
      <c r="F51" s="35"/>
      <c r="G51" s="35"/>
      <c r="H51" s="35"/>
      <c r="I51" s="35"/>
      <c r="J51" s="40"/>
      <c r="K51" s="40"/>
      <c r="L51" s="35"/>
      <c r="M51" s="35"/>
      <c r="N51" s="41"/>
      <c r="O51" s="41"/>
      <c r="P51" s="35"/>
      <c r="Q51" s="35"/>
      <c r="R51" s="35"/>
      <c r="S51" s="35"/>
      <c r="T51" s="5"/>
      <c r="U51" s="5"/>
    </row>
    <row r="52" spans="1:22" s="141" customFormat="1" ht="20.100000000000001" customHeight="1">
      <c r="A52" s="30"/>
      <c r="B52" s="337" t="s">
        <v>175</v>
      </c>
      <c r="C52" s="338"/>
      <c r="D52" s="338"/>
      <c r="E52" s="338"/>
      <c r="F52" s="338"/>
      <c r="G52" s="338"/>
      <c r="H52" s="339"/>
      <c r="I52" s="5"/>
      <c r="J52" s="42"/>
      <c r="K52" s="42"/>
      <c r="L52" s="5"/>
      <c r="M52" s="5"/>
      <c r="N52" s="42"/>
      <c r="O52" s="118"/>
      <c r="P52" s="5"/>
      <c r="Q52" s="5"/>
      <c r="R52" s="5"/>
      <c r="S52" s="5"/>
      <c r="T52" s="5"/>
      <c r="U52" s="5"/>
      <c r="V52" s="5"/>
    </row>
    <row r="53" spans="1:22">
      <c r="A53" s="5"/>
      <c r="B53" s="5"/>
      <c r="C53" s="5"/>
      <c r="D53" s="5"/>
      <c r="E53" s="5"/>
      <c r="F53" s="5"/>
      <c r="G53" s="5"/>
      <c r="H53" s="5"/>
      <c r="I53" s="5"/>
      <c r="J53" s="42"/>
      <c r="K53" s="42"/>
      <c r="L53" s="5"/>
      <c r="M53" s="5"/>
      <c r="N53" s="42"/>
      <c r="O53" s="42"/>
      <c r="P53" s="5"/>
      <c r="Q53" s="5"/>
      <c r="R53" s="5"/>
    </row>
  </sheetData>
  <mergeCells count="65">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2:H52"/>
    <mergeCell ref="B39:C39"/>
    <mergeCell ref="B40:C40"/>
    <mergeCell ref="B41:C41"/>
    <mergeCell ref="B42:C42"/>
    <mergeCell ref="C44:H44"/>
    <mergeCell ref="C45:H45"/>
    <mergeCell ref="C46:H46"/>
    <mergeCell ref="C47:H47"/>
    <mergeCell ref="C48:H48"/>
    <mergeCell ref="C49:H49"/>
    <mergeCell ref="C50:H50"/>
  </mergeCells>
  <dataValidations count="13">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opLeftCell="B7" zoomScale="55" zoomScaleNormal="55" workbookViewId="0">
      <selection activeCell="B21" sqref="B21:Q21"/>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7" width="35.7109375" style="141" customWidth="1"/>
    <col min="18" max="18" width="11.42578125" style="141" customWidth="1"/>
    <col min="19" max="22" width="0" style="141" hidden="1" customWidth="1"/>
    <col min="23" max="16384" width="11.42578125" style="141" hidden="1"/>
  </cols>
  <sheetData>
    <row r="1" spans="1:18">
      <c r="A1" s="5"/>
      <c r="B1" s="5"/>
      <c r="C1" s="5"/>
      <c r="D1" s="5"/>
      <c r="E1" s="5"/>
      <c r="F1" s="5"/>
      <c r="G1" s="5"/>
      <c r="H1" s="5"/>
      <c r="I1" s="5"/>
      <c r="J1" s="42"/>
      <c r="K1" s="42"/>
      <c r="L1" s="5"/>
      <c r="M1" s="5"/>
      <c r="N1" s="5"/>
      <c r="O1" s="5"/>
      <c r="P1" s="5"/>
      <c r="Q1" s="5"/>
      <c r="R1" s="5"/>
    </row>
    <row r="2" spans="1:18" ht="15" customHeight="1">
      <c r="A2" s="5"/>
      <c r="B2" s="5"/>
      <c r="C2" s="5"/>
      <c r="D2" s="5"/>
      <c r="E2" s="5"/>
      <c r="F2" s="5"/>
      <c r="G2" s="5"/>
      <c r="H2" s="5"/>
      <c r="I2" s="5"/>
      <c r="J2" s="42"/>
      <c r="K2" s="42"/>
      <c r="L2" s="5"/>
      <c r="M2" s="5"/>
      <c r="N2" s="5"/>
      <c r="O2" s="5"/>
      <c r="P2" s="5"/>
      <c r="Q2" s="5"/>
      <c r="R2" s="5"/>
    </row>
    <row r="3" spans="1:18" ht="20.100000000000001" customHeight="1">
      <c r="A3" s="14"/>
      <c r="B3" s="496" t="s">
        <v>0</v>
      </c>
      <c r="C3" s="493"/>
      <c r="D3" s="507" t="s">
        <v>1</v>
      </c>
      <c r="E3" s="507"/>
      <c r="F3" s="507"/>
      <c r="G3" s="507"/>
      <c r="H3" s="507"/>
      <c r="I3" s="15"/>
      <c r="J3" s="13"/>
      <c r="K3" s="16"/>
      <c r="L3" s="17"/>
      <c r="M3" s="14"/>
      <c r="N3" s="5"/>
      <c r="O3" s="5"/>
      <c r="P3" s="5"/>
      <c r="Q3" s="5"/>
      <c r="R3" s="5"/>
    </row>
    <row r="4" spans="1:18" ht="20.100000000000001" customHeight="1">
      <c r="A4" s="14"/>
      <c r="B4" s="496" t="s">
        <v>2</v>
      </c>
      <c r="C4" s="493"/>
      <c r="D4" s="507" t="s">
        <v>3215</v>
      </c>
      <c r="E4" s="507"/>
      <c r="F4" s="507"/>
      <c r="G4" s="507"/>
      <c r="H4" s="507"/>
      <c r="I4" s="6"/>
      <c r="J4" s="13"/>
      <c r="K4" s="13"/>
      <c r="L4" s="14"/>
      <c r="M4" s="14"/>
      <c r="N4" s="5"/>
      <c r="O4" s="5"/>
      <c r="P4" s="5"/>
      <c r="Q4" s="5"/>
      <c r="R4" s="5"/>
    </row>
    <row r="5" spans="1:18" ht="20.100000000000001" customHeight="1">
      <c r="A5" s="14"/>
      <c r="B5" s="496" t="s">
        <v>3</v>
      </c>
      <c r="C5" s="493"/>
      <c r="D5" s="507" t="s">
        <v>1238</v>
      </c>
      <c r="E5" s="507"/>
      <c r="F5" s="507"/>
      <c r="G5" s="507"/>
      <c r="H5" s="507"/>
      <c r="I5" s="6"/>
      <c r="J5" s="13"/>
      <c r="K5" s="3"/>
      <c r="L5" s="14"/>
      <c r="M5" s="14"/>
      <c r="N5" s="5"/>
      <c r="O5" s="5"/>
      <c r="P5" s="5"/>
      <c r="Q5" s="5"/>
      <c r="R5" s="5"/>
    </row>
    <row r="6" spans="1:18" ht="20.100000000000001" customHeight="1">
      <c r="A6" s="14"/>
      <c r="B6" s="496" t="s">
        <v>5</v>
      </c>
      <c r="C6" s="493"/>
      <c r="D6" s="400" t="s">
        <v>2812</v>
      </c>
      <c r="E6" s="400"/>
      <c r="F6" s="400"/>
      <c r="G6" s="400"/>
      <c r="H6" s="400"/>
      <c r="I6" s="19"/>
      <c r="J6" s="20"/>
      <c r="K6" s="20"/>
      <c r="L6" s="21"/>
      <c r="M6" s="14"/>
      <c r="N6" s="5"/>
      <c r="O6" s="5"/>
      <c r="P6" s="5"/>
      <c r="Q6" s="5"/>
      <c r="R6" s="5"/>
    </row>
    <row r="7" spans="1:18" ht="20.100000000000001" customHeight="1">
      <c r="A7" s="14"/>
      <c r="B7" s="496" t="s">
        <v>7</v>
      </c>
      <c r="C7" s="493"/>
      <c r="D7" s="507" t="s">
        <v>1239</v>
      </c>
      <c r="E7" s="507"/>
      <c r="F7" s="507"/>
      <c r="G7" s="507"/>
      <c r="H7" s="507"/>
      <c r="I7" s="19"/>
      <c r="J7" s="20"/>
      <c r="K7" s="20"/>
      <c r="L7" s="21"/>
      <c r="M7" s="14"/>
      <c r="N7" s="5"/>
      <c r="O7" s="5"/>
      <c r="P7" s="5"/>
      <c r="Q7" s="5"/>
      <c r="R7" s="5"/>
    </row>
    <row r="8" spans="1:18" ht="20.100000000000001" customHeight="1">
      <c r="A8" s="14"/>
      <c r="B8" s="496" t="s">
        <v>9</v>
      </c>
      <c r="C8" s="493"/>
      <c r="D8" s="507" t="s">
        <v>1246</v>
      </c>
      <c r="E8" s="507"/>
      <c r="F8" s="507"/>
      <c r="G8" s="507"/>
      <c r="H8" s="507"/>
      <c r="I8" s="19"/>
      <c r="J8" s="20"/>
      <c r="K8" s="20"/>
      <c r="L8" s="21"/>
      <c r="M8" s="14"/>
      <c r="N8" s="5"/>
      <c r="O8" s="5"/>
      <c r="P8" s="5"/>
      <c r="Q8" s="5"/>
      <c r="R8" s="5"/>
    </row>
    <row r="9" spans="1:18" ht="20.100000000000001" customHeight="1">
      <c r="A9" s="14"/>
      <c r="B9" s="496" t="s">
        <v>10</v>
      </c>
      <c r="C9" s="493"/>
      <c r="D9" s="507" t="s">
        <v>1224</v>
      </c>
      <c r="E9" s="507"/>
      <c r="F9" s="507"/>
      <c r="G9" s="507"/>
      <c r="H9" s="507"/>
      <c r="I9" s="22"/>
      <c r="J9" s="23"/>
      <c r="K9" s="23"/>
      <c r="L9" s="24"/>
      <c r="M9" s="24"/>
      <c r="N9" s="5"/>
      <c r="O9" s="5"/>
      <c r="P9" s="5"/>
      <c r="Q9" s="5"/>
      <c r="R9" s="5"/>
    </row>
    <row r="10" spans="1:18" ht="50.1" customHeight="1">
      <c r="A10" s="499" t="s">
        <v>1277</v>
      </c>
      <c r="B10" s="496" t="s">
        <v>12</v>
      </c>
      <c r="C10" s="493"/>
      <c r="D10" s="507" t="s">
        <v>281</v>
      </c>
      <c r="E10" s="507"/>
      <c r="F10" s="507"/>
      <c r="G10" s="507"/>
      <c r="H10" s="507"/>
      <c r="I10" s="22"/>
      <c r="J10" s="23"/>
      <c r="K10" s="23"/>
      <c r="L10" s="24"/>
      <c r="M10" s="24"/>
      <c r="N10" s="5"/>
      <c r="O10" s="5"/>
      <c r="P10" s="5"/>
      <c r="Q10" s="5"/>
      <c r="R10" s="5"/>
    </row>
    <row r="11" spans="1:18" ht="50.1" customHeight="1">
      <c r="A11" s="499"/>
      <c r="B11" s="496" t="s">
        <v>14</v>
      </c>
      <c r="C11" s="493"/>
      <c r="D11" s="504" t="s">
        <v>3216</v>
      </c>
      <c r="E11" s="504"/>
      <c r="F11" s="504"/>
      <c r="G11" s="504"/>
      <c r="H11" s="504"/>
      <c r="I11" s="22"/>
      <c r="J11" s="23"/>
      <c r="K11" s="23"/>
      <c r="L11" s="24"/>
      <c r="M11" s="24"/>
      <c r="N11" s="5"/>
      <c r="O11" s="5"/>
      <c r="P11" s="5"/>
      <c r="Q11" s="5"/>
      <c r="R11" s="5"/>
    </row>
    <row r="12" spans="1:18" ht="50.1" customHeight="1">
      <c r="A12" s="499" t="s">
        <v>1278</v>
      </c>
      <c r="B12" s="496" t="s">
        <v>16</v>
      </c>
      <c r="C12" s="493"/>
      <c r="D12" s="504" t="s">
        <v>3217</v>
      </c>
      <c r="E12" s="504"/>
      <c r="F12" s="504"/>
      <c r="G12" s="504"/>
      <c r="H12" s="504"/>
      <c r="I12" s="22"/>
      <c r="J12" s="23"/>
      <c r="K12" s="23"/>
      <c r="L12" s="24"/>
      <c r="M12" s="24"/>
      <c r="N12" s="5"/>
      <c r="O12" s="5"/>
      <c r="P12" s="5"/>
      <c r="Q12" s="5"/>
      <c r="R12" s="5"/>
    </row>
    <row r="13" spans="1:18" ht="50.1" customHeight="1">
      <c r="A13" s="499"/>
      <c r="B13" s="496" t="s">
        <v>18</v>
      </c>
      <c r="C13" s="493"/>
      <c r="D13" s="504" t="s">
        <v>3218</v>
      </c>
      <c r="E13" s="504"/>
      <c r="F13" s="504"/>
      <c r="G13" s="504"/>
      <c r="H13" s="504"/>
      <c r="I13" s="22"/>
      <c r="J13" s="23"/>
      <c r="K13" s="23"/>
      <c r="L13" s="24"/>
      <c r="M13" s="24"/>
      <c r="N13" s="5"/>
      <c r="O13" s="5"/>
      <c r="P13" s="5"/>
      <c r="Q13" s="5"/>
      <c r="R13" s="5"/>
    </row>
    <row r="14" spans="1:18" ht="50.1" customHeight="1">
      <c r="A14" s="499" t="s">
        <v>1279</v>
      </c>
      <c r="B14" s="496" t="s">
        <v>20</v>
      </c>
      <c r="C14" s="493"/>
      <c r="D14" s="504" t="s">
        <v>1227</v>
      </c>
      <c r="E14" s="504"/>
      <c r="F14" s="504"/>
      <c r="G14" s="504"/>
      <c r="H14" s="504"/>
      <c r="I14" s="112"/>
      <c r="J14" s="23"/>
      <c r="K14" s="23"/>
      <c r="L14" s="24"/>
      <c r="M14" s="24"/>
      <c r="N14" s="5"/>
      <c r="O14" s="5"/>
      <c r="P14" s="5"/>
      <c r="Q14" s="5"/>
      <c r="R14" s="5"/>
    </row>
    <row r="15" spans="1:18" ht="50.1" customHeight="1">
      <c r="A15" s="499"/>
      <c r="B15" s="496" t="s">
        <v>22</v>
      </c>
      <c r="C15" s="493"/>
      <c r="D15" s="504" t="s">
        <v>1265</v>
      </c>
      <c r="E15" s="504"/>
      <c r="F15" s="504"/>
      <c r="G15" s="504"/>
      <c r="H15" s="504"/>
      <c r="I15" s="112"/>
      <c r="J15" s="23"/>
      <c r="K15" s="23"/>
      <c r="L15" s="24"/>
      <c r="M15" s="24"/>
      <c r="N15" s="5"/>
      <c r="O15" s="5"/>
      <c r="P15" s="5"/>
      <c r="Q15" s="5"/>
      <c r="R15" s="5"/>
    </row>
    <row r="16" spans="1:18" ht="50.1" customHeight="1">
      <c r="A16" s="499"/>
      <c r="B16" s="496" t="s">
        <v>573</v>
      </c>
      <c r="C16" s="493"/>
      <c r="D16" s="504" t="s">
        <v>1264</v>
      </c>
      <c r="E16" s="504"/>
      <c r="F16" s="504"/>
      <c r="G16" s="504"/>
      <c r="H16" s="504"/>
      <c r="I16" s="112"/>
      <c r="J16" s="23"/>
      <c r="K16" s="23"/>
      <c r="L16" s="24"/>
      <c r="M16" s="24"/>
      <c r="N16" s="5"/>
      <c r="O16" s="5"/>
      <c r="P16" s="5"/>
      <c r="Q16" s="5"/>
      <c r="R16" s="5"/>
    </row>
    <row r="17" spans="1:18" ht="50.1" customHeight="1">
      <c r="A17" s="499"/>
      <c r="B17" s="496" t="s">
        <v>1470</v>
      </c>
      <c r="C17" s="493"/>
      <c r="D17" s="504" t="s">
        <v>1263</v>
      </c>
      <c r="E17" s="504"/>
      <c r="F17" s="504"/>
      <c r="G17" s="504"/>
      <c r="H17" s="504"/>
      <c r="I17" s="112"/>
      <c r="J17" s="13"/>
      <c r="K17" s="13"/>
      <c r="L17" s="24"/>
      <c r="M17" s="14"/>
      <c r="N17" s="5"/>
      <c r="O17" s="5"/>
      <c r="P17" s="5"/>
      <c r="Q17" s="5"/>
      <c r="R17" s="5"/>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8000000</v>
      </c>
      <c r="E19" s="333" t="s">
        <v>4376</v>
      </c>
      <c r="F19" s="334"/>
      <c r="G19" s="334"/>
      <c r="H19" s="335"/>
      <c r="I19" s="6"/>
      <c r="J19" s="13"/>
      <c r="K19" s="13"/>
      <c r="L19" s="14"/>
      <c r="M19" s="14"/>
      <c r="N19" s="13"/>
      <c r="O19" s="129"/>
      <c r="P19" s="14"/>
      <c r="Q19" s="14"/>
    </row>
    <row r="20" spans="1:18">
      <c r="A20" s="5"/>
      <c r="B20" s="5"/>
      <c r="C20" s="5"/>
      <c r="D20" s="5"/>
      <c r="E20" s="5"/>
      <c r="F20" s="5"/>
      <c r="G20" s="5"/>
      <c r="H20" s="5"/>
      <c r="I20" s="5"/>
      <c r="J20" s="42"/>
      <c r="K20" s="42"/>
      <c r="L20" s="5"/>
      <c r="M20" s="5"/>
      <c r="N20" s="5"/>
      <c r="O20" s="5"/>
      <c r="P20" s="5"/>
      <c r="Q20" s="5"/>
      <c r="R20" s="5"/>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50" customHeight="1">
      <c r="A23" s="5"/>
      <c r="B23" s="503" t="s">
        <v>39</v>
      </c>
      <c r="C23" s="503"/>
      <c r="D23" s="119" t="s">
        <v>3219</v>
      </c>
      <c r="E23" s="119" t="s">
        <v>3220</v>
      </c>
      <c r="F23" s="119" t="s">
        <v>3221</v>
      </c>
      <c r="G23" s="119" t="s">
        <v>42</v>
      </c>
      <c r="H23" s="119" t="s">
        <v>43</v>
      </c>
      <c r="I23" s="119" t="s">
        <v>3222</v>
      </c>
      <c r="J23" s="145">
        <v>36</v>
      </c>
      <c r="K23" s="145">
        <v>36</v>
      </c>
      <c r="L23" s="119" t="s">
        <v>45</v>
      </c>
      <c r="M23" s="119" t="s">
        <v>3223</v>
      </c>
      <c r="N23" s="217">
        <v>100</v>
      </c>
      <c r="O23" s="217">
        <v>0</v>
      </c>
      <c r="P23" s="119" t="s">
        <v>3224</v>
      </c>
      <c r="Q23" s="119"/>
      <c r="R23" s="5"/>
    </row>
    <row r="24" spans="1:18" ht="150" customHeight="1">
      <c r="A24" s="5"/>
      <c r="B24" s="503" t="s">
        <v>48</v>
      </c>
      <c r="C24" s="503"/>
      <c r="D24" s="119" t="s">
        <v>3225</v>
      </c>
      <c r="E24" s="119" t="s">
        <v>3226</v>
      </c>
      <c r="F24" s="119" t="s">
        <v>3227</v>
      </c>
      <c r="G24" s="119" t="s">
        <v>42</v>
      </c>
      <c r="H24" s="119" t="s">
        <v>43</v>
      </c>
      <c r="I24" s="119" t="s">
        <v>3228</v>
      </c>
      <c r="J24" s="145">
        <v>134810</v>
      </c>
      <c r="K24" s="145">
        <v>134810</v>
      </c>
      <c r="L24" s="119" t="s">
        <v>45</v>
      </c>
      <c r="M24" s="119" t="s">
        <v>46</v>
      </c>
      <c r="N24" s="217">
        <v>100</v>
      </c>
      <c r="O24" s="217">
        <v>0</v>
      </c>
      <c r="P24" s="119" t="s">
        <v>3229</v>
      </c>
      <c r="Q24" s="119" t="s">
        <v>3230</v>
      </c>
      <c r="R24" s="5"/>
    </row>
    <row r="25" spans="1:18" ht="150" customHeight="1">
      <c r="A25" s="5"/>
      <c r="B25" s="503" t="s">
        <v>55</v>
      </c>
      <c r="C25" s="503"/>
      <c r="D25" s="119" t="s">
        <v>3464</v>
      </c>
      <c r="E25" s="119" t="s">
        <v>3231</v>
      </c>
      <c r="F25" s="119" t="s">
        <v>3232</v>
      </c>
      <c r="G25" s="119" t="s">
        <v>42</v>
      </c>
      <c r="H25" s="119" t="s">
        <v>59</v>
      </c>
      <c r="I25" s="119" t="s">
        <v>3233</v>
      </c>
      <c r="J25" s="145">
        <v>10</v>
      </c>
      <c r="K25" s="145">
        <v>10</v>
      </c>
      <c r="L25" s="119" t="s">
        <v>61</v>
      </c>
      <c r="M25" s="119" t="s">
        <v>46</v>
      </c>
      <c r="N25" s="217">
        <v>100</v>
      </c>
      <c r="O25" s="217">
        <v>0</v>
      </c>
      <c r="P25" s="119" t="s">
        <v>3229</v>
      </c>
      <c r="Q25" s="119" t="s">
        <v>3234</v>
      </c>
      <c r="R25" s="5"/>
    </row>
    <row r="26" spans="1:18" ht="150" customHeight="1">
      <c r="A26" s="5"/>
      <c r="B26" s="503" t="s">
        <v>64</v>
      </c>
      <c r="C26" s="503"/>
      <c r="D26" s="119" t="s">
        <v>3235</v>
      </c>
      <c r="E26" s="119" t="s">
        <v>3236</v>
      </c>
      <c r="F26" s="119" t="s">
        <v>3237</v>
      </c>
      <c r="G26" s="119" t="s">
        <v>42</v>
      </c>
      <c r="H26" s="119" t="s">
        <v>59</v>
      </c>
      <c r="I26" s="119" t="s">
        <v>3238</v>
      </c>
      <c r="J26" s="145">
        <v>10</v>
      </c>
      <c r="K26" s="145">
        <v>10</v>
      </c>
      <c r="L26" s="119" t="s">
        <v>61</v>
      </c>
      <c r="M26" s="119" t="s">
        <v>46</v>
      </c>
      <c r="N26" s="217">
        <v>100</v>
      </c>
      <c r="O26" s="217">
        <v>0</v>
      </c>
      <c r="P26" s="119" t="s">
        <v>3229</v>
      </c>
      <c r="Q26" s="119" t="s">
        <v>3239</v>
      </c>
      <c r="R26" s="5"/>
    </row>
    <row r="27" spans="1:18" ht="150" customHeight="1">
      <c r="A27" s="5"/>
      <c r="B27" s="503" t="s">
        <v>71</v>
      </c>
      <c r="C27" s="503"/>
      <c r="D27" s="119" t="s">
        <v>3240</v>
      </c>
      <c r="E27" s="119" t="s">
        <v>3241</v>
      </c>
      <c r="F27" s="119" t="s">
        <v>3242</v>
      </c>
      <c r="G27" s="119" t="s">
        <v>42</v>
      </c>
      <c r="H27" s="119" t="s">
        <v>59</v>
      </c>
      <c r="I27" s="119" t="s">
        <v>3243</v>
      </c>
      <c r="J27" s="145">
        <v>10</v>
      </c>
      <c r="K27" s="145">
        <v>10</v>
      </c>
      <c r="L27" s="119" t="s">
        <v>61</v>
      </c>
      <c r="M27" s="119" t="s">
        <v>46</v>
      </c>
      <c r="N27" s="217">
        <v>100</v>
      </c>
      <c r="O27" s="217">
        <v>0</v>
      </c>
      <c r="P27" s="119" t="s">
        <v>3229</v>
      </c>
      <c r="Q27" s="119" t="s">
        <v>3244</v>
      </c>
      <c r="R27" s="5"/>
    </row>
    <row r="28" spans="1:18" ht="150" customHeight="1">
      <c r="A28" s="5"/>
      <c r="B28" s="503" t="s">
        <v>3145</v>
      </c>
      <c r="C28" s="503"/>
      <c r="D28" s="119" t="s">
        <v>3462</v>
      </c>
      <c r="E28" s="119" t="s">
        <v>3245</v>
      </c>
      <c r="F28" s="119" t="s">
        <v>3246</v>
      </c>
      <c r="G28" s="119" t="s">
        <v>42</v>
      </c>
      <c r="H28" s="119" t="s">
        <v>59</v>
      </c>
      <c r="I28" s="119" t="s">
        <v>3247</v>
      </c>
      <c r="J28" s="145">
        <v>100</v>
      </c>
      <c r="K28" s="145">
        <v>100</v>
      </c>
      <c r="L28" s="119" t="s">
        <v>61</v>
      </c>
      <c r="M28" s="119" t="s">
        <v>46</v>
      </c>
      <c r="N28" s="217">
        <v>100</v>
      </c>
      <c r="O28" s="217">
        <v>15</v>
      </c>
      <c r="P28" s="119" t="s">
        <v>3229</v>
      </c>
      <c r="Q28" s="119" t="s">
        <v>3248</v>
      </c>
      <c r="R28" s="5"/>
    </row>
    <row r="29" spans="1:18" ht="150" customHeight="1">
      <c r="A29" s="5"/>
      <c r="B29" s="503" t="s">
        <v>118</v>
      </c>
      <c r="C29" s="503"/>
      <c r="D29" s="119" t="s">
        <v>3249</v>
      </c>
      <c r="E29" s="119" t="s">
        <v>3236</v>
      </c>
      <c r="F29" s="119" t="s">
        <v>3250</v>
      </c>
      <c r="G29" s="119" t="s">
        <v>42</v>
      </c>
      <c r="H29" s="119" t="s">
        <v>59</v>
      </c>
      <c r="I29" s="119" t="s">
        <v>3238</v>
      </c>
      <c r="J29" s="145">
        <v>100</v>
      </c>
      <c r="K29" s="145">
        <v>100</v>
      </c>
      <c r="L29" s="119" t="s">
        <v>61</v>
      </c>
      <c r="M29" s="119" t="s">
        <v>46</v>
      </c>
      <c r="N29" s="217">
        <v>100</v>
      </c>
      <c r="O29" s="217">
        <v>0</v>
      </c>
      <c r="P29" s="119" t="s">
        <v>3229</v>
      </c>
      <c r="Q29" s="119" t="s">
        <v>3251</v>
      </c>
      <c r="R29" s="5"/>
    </row>
    <row r="30" spans="1:18" ht="150" customHeight="1">
      <c r="A30" s="5"/>
      <c r="B30" s="503" t="s">
        <v>125</v>
      </c>
      <c r="C30" s="503"/>
      <c r="D30" s="119" t="s">
        <v>3252</v>
      </c>
      <c r="E30" s="119" t="s">
        <v>3253</v>
      </c>
      <c r="F30" s="119" t="s">
        <v>3254</v>
      </c>
      <c r="G30" s="119" t="s">
        <v>42</v>
      </c>
      <c r="H30" s="119" t="s">
        <v>59</v>
      </c>
      <c r="I30" s="119" t="s">
        <v>3255</v>
      </c>
      <c r="J30" s="145">
        <v>80000</v>
      </c>
      <c r="K30" s="145">
        <v>8000</v>
      </c>
      <c r="L30" s="119" t="s">
        <v>61</v>
      </c>
      <c r="M30" s="119" t="s">
        <v>46</v>
      </c>
      <c r="N30" s="217">
        <v>100</v>
      </c>
      <c r="O30" s="217">
        <v>12000</v>
      </c>
      <c r="P30" s="119" t="s">
        <v>3229</v>
      </c>
      <c r="Q30" s="119" t="s">
        <v>3256</v>
      </c>
      <c r="R30" s="5"/>
    </row>
    <row r="31" spans="1:18" ht="150" customHeight="1">
      <c r="A31" s="5"/>
      <c r="B31" s="503" t="s">
        <v>3257</v>
      </c>
      <c r="C31" s="503"/>
      <c r="D31" s="119" t="s">
        <v>3463</v>
      </c>
      <c r="E31" s="119" t="s">
        <v>3258</v>
      </c>
      <c r="F31" s="119" t="s">
        <v>3259</v>
      </c>
      <c r="G31" s="119" t="s">
        <v>42</v>
      </c>
      <c r="H31" s="119" t="s">
        <v>59</v>
      </c>
      <c r="I31" s="119" t="s">
        <v>3260</v>
      </c>
      <c r="J31" s="145">
        <v>30</v>
      </c>
      <c r="K31" s="145">
        <v>30</v>
      </c>
      <c r="L31" s="119" t="s">
        <v>61</v>
      </c>
      <c r="M31" s="119" t="s">
        <v>46</v>
      </c>
      <c r="N31" s="217">
        <v>100</v>
      </c>
      <c r="O31" s="217">
        <v>27</v>
      </c>
      <c r="P31" s="119" t="s">
        <v>3229</v>
      </c>
      <c r="Q31" s="119" t="s">
        <v>3261</v>
      </c>
      <c r="R31" s="5"/>
    </row>
    <row r="32" spans="1:18" ht="150" customHeight="1">
      <c r="A32" s="5"/>
      <c r="B32" s="503" t="s">
        <v>145</v>
      </c>
      <c r="C32" s="503"/>
      <c r="D32" s="119" t="s">
        <v>3262</v>
      </c>
      <c r="E32" s="119" t="s">
        <v>3236</v>
      </c>
      <c r="F32" s="119" t="s">
        <v>3263</v>
      </c>
      <c r="G32" s="119" t="s">
        <v>42</v>
      </c>
      <c r="H32" s="119" t="s">
        <v>59</v>
      </c>
      <c r="I32" s="119" t="s">
        <v>3238</v>
      </c>
      <c r="J32" s="145">
        <v>30</v>
      </c>
      <c r="K32" s="145">
        <v>30</v>
      </c>
      <c r="L32" s="119" t="s">
        <v>61</v>
      </c>
      <c r="M32" s="119" t="s">
        <v>46</v>
      </c>
      <c r="N32" s="217">
        <v>100</v>
      </c>
      <c r="O32" s="217">
        <v>27</v>
      </c>
      <c r="P32" s="119" t="s">
        <v>3229</v>
      </c>
      <c r="Q32" s="119" t="s">
        <v>3264</v>
      </c>
      <c r="R32" s="5"/>
    </row>
    <row r="33" spans="1:21" ht="150" customHeight="1">
      <c r="A33" s="5"/>
      <c r="B33" s="503" t="s">
        <v>151</v>
      </c>
      <c r="C33" s="503"/>
      <c r="D33" s="119" t="s">
        <v>3265</v>
      </c>
      <c r="E33" s="119" t="s">
        <v>3266</v>
      </c>
      <c r="F33" s="119" t="s">
        <v>3267</v>
      </c>
      <c r="G33" s="119" t="s">
        <v>42</v>
      </c>
      <c r="H33" s="119" t="s">
        <v>59</v>
      </c>
      <c r="I33" s="119" t="s">
        <v>3268</v>
      </c>
      <c r="J33" s="145">
        <v>30</v>
      </c>
      <c r="K33" s="145">
        <v>30</v>
      </c>
      <c r="L33" s="119" t="s">
        <v>61</v>
      </c>
      <c r="M33" s="119" t="s">
        <v>46</v>
      </c>
      <c r="N33" s="217">
        <v>100</v>
      </c>
      <c r="O33" s="217">
        <v>27</v>
      </c>
      <c r="P33" s="119" t="s">
        <v>3229</v>
      </c>
      <c r="Q33" s="119" t="s">
        <v>3269</v>
      </c>
      <c r="R33" s="5"/>
    </row>
    <row r="34" spans="1:21" ht="150" customHeight="1">
      <c r="A34" s="5"/>
      <c r="B34" s="503" t="s">
        <v>3186</v>
      </c>
      <c r="C34" s="503"/>
      <c r="D34" s="119" t="s">
        <v>3270</v>
      </c>
      <c r="E34" s="119" t="s">
        <v>870</v>
      </c>
      <c r="F34" s="119" t="s">
        <v>3271</v>
      </c>
      <c r="G34" s="119" t="s">
        <v>42</v>
      </c>
      <c r="H34" s="119" t="s">
        <v>59</v>
      </c>
      <c r="I34" s="119" t="s">
        <v>3272</v>
      </c>
      <c r="J34" s="145">
        <v>22260</v>
      </c>
      <c r="K34" s="145">
        <v>1855</v>
      </c>
      <c r="L34" s="119" t="s">
        <v>61</v>
      </c>
      <c r="M34" s="119" t="s">
        <v>46</v>
      </c>
      <c r="N34" s="217">
        <v>100</v>
      </c>
      <c r="O34" s="217">
        <v>0</v>
      </c>
      <c r="P34" s="119" t="s">
        <v>3229</v>
      </c>
      <c r="Q34" s="119" t="s">
        <v>3273</v>
      </c>
      <c r="R34" s="5"/>
    </row>
    <row r="35" spans="1:21" ht="150" customHeight="1">
      <c r="A35" s="5"/>
      <c r="B35" s="503" t="s">
        <v>495</v>
      </c>
      <c r="C35" s="503"/>
      <c r="D35" s="119" t="s">
        <v>3274</v>
      </c>
      <c r="E35" s="119" t="s">
        <v>3275</v>
      </c>
      <c r="F35" s="119" t="s">
        <v>3276</v>
      </c>
      <c r="G35" s="119" t="s">
        <v>42</v>
      </c>
      <c r="H35" s="119" t="s">
        <v>59</v>
      </c>
      <c r="I35" s="119" t="s">
        <v>3277</v>
      </c>
      <c r="J35" s="145">
        <v>8</v>
      </c>
      <c r="K35" s="145">
        <v>8</v>
      </c>
      <c r="L35" s="119" t="s">
        <v>61</v>
      </c>
      <c r="M35" s="119" t="s">
        <v>46</v>
      </c>
      <c r="N35" s="217">
        <v>100</v>
      </c>
      <c r="O35" s="217">
        <v>0</v>
      </c>
      <c r="P35" s="119" t="s">
        <v>3229</v>
      </c>
      <c r="Q35" s="119" t="s">
        <v>3278</v>
      </c>
      <c r="R35" s="5"/>
    </row>
    <row r="36" spans="1:21" ht="150" customHeight="1">
      <c r="A36" s="5"/>
      <c r="B36" s="503" t="s">
        <v>501</v>
      </c>
      <c r="C36" s="503"/>
      <c r="D36" s="119" t="s">
        <v>3279</v>
      </c>
      <c r="E36" s="119" t="s">
        <v>3280</v>
      </c>
      <c r="F36" s="119" t="s">
        <v>3281</v>
      </c>
      <c r="G36" s="119" t="s">
        <v>42</v>
      </c>
      <c r="H36" s="119" t="s">
        <v>59</v>
      </c>
      <c r="I36" s="119" t="s">
        <v>3282</v>
      </c>
      <c r="J36" s="145">
        <v>461</v>
      </c>
      <c r="K36" s="145">
        <v>461</v>
      </c>
      <c r="L36" s="119" t="s">
        <v>61</v>
      </c>
      <c r="M36" s="119" t="s">
        <v>46</v>
      </c>
      <c r="N36" s="217">
        <v>100</v>
      </c>
      <c r="O36" s="217">
        <v>0</v>
      </c>
      <c r="P36" s="119" t="s">
        <v>3283</v>
      </c>
      <c r="Q36" s="119" t="s">
        <v>3284</v>
      </c>
      <c r="R36" s="5"/>
    </row>
    <row r="37" spans="1:21" ht="150" customHeight="1">
      <c r="A37" s="5"/>
      <c r="B37" s="503" t="s">
        <v>513</v>
      </c>
      <c r="C37" s="503"/>
      <c r="D37" s="119" t="s">
        <v>3285</v>
      </c>
      <c r="E37" s="119" t="s">
        <v>3286</v>
      </c>
      <c r="F37" s="119" t="s">
        <v>3287</v>
      </c>
      <c r="G37" s="119" t="s">
        <v>42</v>
      </c>
      <c r="H37" s="119" t="s">
        <v>59</v>
      </c>
      <c r="I37" s="119" t="s">
        <v>3288</v>
      </c>
      <c r="J37" s="145">
        <v>4</v>
      </c>
      <c r="K37" s="145">
        <v>4</v>
      </c>
      <c r="L37" s="119" t="s">
        <v>61</v>
      </c>
      <c r="M37" s="119" t="s">
        <v>46</v>
      </c>
      <c r="N37" s="217">
        <v>100</v>
      </c>
      <c r="O37" s="217">
        <v>2</v>
      </c>
      <c r="P37" s="119" t="s">
        <v>3229</v>
      </c>
      <c r="Q37" s="119" t="s">
        <v>3289</v>
      </c>
      <c r="R37" s="5"/>
    </row>
    <row r="38" spans="1:21" ht="150" customHeight="1">
      <c r="A38" s="5"/>
      <c r="B38" s="503" t="s">
        <v>520</v>
      </c>
      <c r="C38" s="503"/>
      <c r="D38" s="119" t="s">
        <v>3290</v>
      </c>
      <c r="E38" s="119" t="s">
        <v>3291</v>
      </c>
      <c r="F38" s="119" t="s">
        <v>3292</v>
      </c>
      <c r="G38" s="119" t="s">
        <v>42</v>
      </c>
      <c r="H38" s="119" t="s">
        <v>59</v>
      </c>
      <c r="I38" s="119" t="s">
        <v>3293</v>
      </c>
      <c r="J38" s="145">
        <v>4</v>
      </c>
      <c r="K38" s="145">
        <v>4</v>
      </c>
      <c r="L38" s="119" t="s">
        <v>61</v>
      </c>
      <c r="M38" s="119" t="s">
        <v>46</v>
      </c>
      <c r="N38" s="217">
        <v>100</v>
      </c>
      <c r="O38" s="217">
        <v>2</v>
      </c>
      <c r="P38" s="119" t="s">
        <v>3294</v>
      </c>
      <c r="Q38" s="119" t="s">
        <v>3295</v>
      </c>
      <c r="R38" s="5"/>
    </row>
    <row r="39" spans="1:21" ht="150" customHeight="1">
      <c r="A39" s="5"/>
      <c r="B39" s="503" t="s">
        <v>527</v>
      </c>
      <c r="C39" s="503"/>
      <c r="D39" s="119" t="s">
        <v>3296</v>
      </c>
      <c r="E39" s="119" t="s">
        <v>3297</v>
      </c>
      <c r="F39" s="119" t="s">
        <v>3298</v>
      </c>
      <c r="G39" s="119" t="s">
        <v>42</v>
      </c>
      <c r="H39" s="119" t="s">
        <v>59</v>
      </c>
      <c r="I39" s="119" t="s">
        <v>3299</v>
      </c>
      <c r="J39" s="145">
        <v>4</v>
      </c>
      <c r="K39" s="145">
        <v>4</v>
      </c>
      <c r="L39" s="119" t="s">
        <v>61</v>
      </c>
      <c r="M39" s="119" t="s">
        <v>46</v>
      </c>
      <c r="N39" s="217">
        <v>100</v>
      </c>
      <c r="O39" s="217">
        <v>2</v>
      </c>
      <c r="P39" s="119" t="s">
        <v>3300</v>
      </c>
      <c r="Q39" s="119" t="s">
        <v>3301</v>
      </c>
      <c r="R39" s="5"/>
    </row>
    <row r="40" spans="1:21" ht="150" customHeight="1">
      <c r="A40" s="5"/>
      <c r="B40" s="503" t="s">
        <v>534</v>
      </c>
      <c r="C40" s="503"/>
      <c r="D40" s="119" t="s">
        <v>3302</v>
      </c>
      <c r="E40" s="119" t="s">
        <v>3303</v>
      </c>
      <c r="F40" s="119" t="s">
        <v>3304</v>
      </c>
      <c r="G40" s="119" t="s">
        <v>42</v>
      </c>
      <c r="H40" s="119" t="s">
        <v>59</v>
      </c>
      <c r="I40" s="119" t="s">
        <v>3305</v>
      </c>
      <c r="J40" s="145">
        <v>4</v>
      </c>
      <c r="K40" s="145">
        <v>4</v>
      </c>
      <c r="L40" s="119" t="s">
        <v>61</v>
      </c>
      <c r="M40" s="119" t="s">
        <v>46</v>
      </c>
      <c r="N40" s="217">
        <v>100</v>
      </c>
      <c r="O40" s="217">
        <v>2</v>
      </c>
      <c r="P40" s="119" t="s">
        <v>3283</v>
      </c>
      <c r="Q40" s="119" t="s">
        <v>3306</v>
      </c>
      <c r="R40" s="5"/>
    </row>
    <row r="41" spans="1:21" ht="150" customHeight="1">
      <c r="A41" s="5"/>
      <c r="B41" s="503" t="s">
        <v>3307</v>
      </c>
      <c r="C41" s="503"/>
      <c r="D41" s="119" t="s">
        <v>3308</v>
      </c>
      <c r="E41" s="119" t="s">
        <v>3309</v>
      </c>
      <c r="F41" s="119" t="s">
        <v>3310</v>
      </c>
      <c r="G41" s="119" t="s">
        <v>42</v>
      </c>
      <c r="H41" s="119" t="s">
        <v>59</v>
      </c>
      <c r="I41" s="119" t="s">
        <v>3311</v>
      </c>
      <c r="J41" s="145">
        <v>197134</v>
      </c>
      <c r="K41" s="145">
        <v>197134</v>
      </c>
      <c r="L41" s="119" t="s">
        <v>61</v>
      </c>
      <c r="M41" s="119" t="s">
        <v>46</v>
      </c>
      <c r="N41" s="217">
        <v>100</v>
      </c>
      <c r="O41" s="217">
        <v>0</v>
      </c>
      <c r="P41" s="119" t="s">
        <v>3229</v>
      </c>
      <c r="Q41" s="119" t="s">
        <v>3312</v>
      </c>
      <c r="R41" s="5"/>
    </row>
    <row r="42" spans="1:21" ht="150" customHeight="1">
      <c r="A42" s="5"/>
      <c r="B42" s="503" t="s">
        <v>676</v>
      </c>
      <c r="C42" s="503"/>
      <c r="D42" s="119" t="s">
        <v>3313</v>
      </c>
      <c r="E42" s="119" t="s">
        <v>3314</v>
      </c>
      <c r="F42" s="119" t="s">
        <v>3315</v>
      </c>
      <c r="G42" s="119" t="s">
        <v>42</v>
      </c>
      <c r="H42" s="119" t="s">
        <v>59</v>
      </c>
      <c r="I42" s="119" t="s">
        <v>3316</v>
      </c>
      <c r="J42" s="145">
        <v>11</v>
      </c>
      <c r="K42" s="145">
        <v>11</v>
      </c>
      <c r="L42" s="119" t="s">
        <v>61</v>
      </c>
      <c r="M42" s="119" t="s">
        <v>46</v>
      </c>
      <c r="N42" s="217">
        <v>100</v>
      </c>
      <c r="O42" s="217">
        <v>0</v>
      </c>
      <c r="P42" s="119" t="s">
        <v>3229</v>
      </c>
      <c r="Q42" s="119" t="s">
        <v>3317</v>
      </c>
      <c r="R42" s="5"/>
    </row>
    <row r="43" spans="1:21" ht="150" customHeight="1">
      <c r="A43" s="5"/>
      <c r="B43" s="503" t="s">
        <v>682</v>
      </c>
      <c r="C43" s="503"/>
      <c r="D43" s="119" t="s">
        <v>3318</v>
      </c>
      <c r="E43" s="119" t="s">
        <v>3319</v>
      </c>
      <c r="F43" s="119" t="s">
        <v>3320</v>
      </c>
      <c r="G43" s="119" t="s">
        <v>42</v>
      </c>
      <c r="H43" s="119" t="s">
        <v>59</v>
      </c>
      <c r="I43" s="119" t="s">
        <v>3321</v>
      </c>
      <c r="J43" s="145">
        <v>197134</v>
      </c>
      <c r="K43" s="145">
        <v>197134</v>
      </c>
      <c r="L43" s="119" t="s">
        <v>61</v>
      </c>
      <c r="M43" s="119" t="s">
        <v>46</v>
      </c>
      <c r="N43" s="217">
        <v>100</v>
      </c>
      <c r="O43" s="217">
        <v>0</v>
      </c>
      <c r="P43" s="119" t="s">
        <v>3322</v>
      </c>
      <c r="Q43" s="119" t="s">
        <v>3317</v>
      </c>
      <c r="R43" s="5"/>
    </row>
    <row r="44" spans="1:21">
      <c r="A44" s="5"/>
      <c r="B44" s="5"/>
      <c r="C44" s="5"/>
      <c r="D44" s="5"/>
      <c r="E44" s="5"/>
      <c r="F44" s="5"/>
      <c r="G44" s="5"/>
      <c r="H44" s="5"/>
      <c r="I44" s="5"/>
      <c r="J44" s="42"/>
      <c r="K44" s="42"/>
      <c r="L44" s="5"/>
      <c r="M44" s="5"/>
      <c r="N44" s="5"/>
      <c r="O44" s="5"/>
      <c r="P44" s="5"/>
      <c r="Q44" s="5"/>
      <c r="R44" s="5"/>
    </row>
    <row r="45" spans="1:21" ht="20.100000000000001" customHeight="1">
      <c r="A45" s="30"/>
      <c r="B45" s="212" t="s">
        <v>162</v>
      </c>
      <c r="C45" s="341" t="s">
        <v>163</v>
      </c>
      <c r="D45" s="342"/>
      <c r="E45" s="342"/>
      <c r="F45" s="342"/>
      <c r="G45" s="342"/>
      <c r="H45" s="343"/>
      <c r="I45" s="35"/>
      <c r="J45" s="40"/>
      <c r="K45" s="40"/>
      <c r="L45" s="35"/>
      <c r="M45" s="35"/>
      <c r="N45" s="41"/>
      <c r="O45" s="41"/>
      <c r="P45" s="35"/>
      <c r="Q45" s="35"/>
      <c r="R45" s="35"/>
      <c r="S45" s="35"/>
      <c r="T45" s="5"/>
      <c r="U45" s="5"/>
    </row>
    <row r="46" spans="1:21" ht="20.100000000000001" customHeight="1">
      <c r="A46" s="30"/>
      <c r="B46" s="212" t="s">
        <v>164</v>
      </c>
      <c r="C46" s="341" t="s">
        <v>565</v>
      </c>
      <c r="D46" s="342"/>
      <c r="E46" s="342"/>
      <c r="F46" s="342"/>
      <c r="G46" s="342"/>
      <c r="H46" s="343"/>
      <c r="I46" s="35"/>
      <c r="J46" s="40"/>
      <c r="K46" s="40"/>
      <c r="L46" s="35"/>
      <c r="M46" s="35"/>
      <c r="N46" s="41"/>
      <c r="O46" s="41"/>
      <c r="P46" s="35"/>
      <c r="Q46" s="35"/>
      <c r="R46" s="35"/>
      <c r="S46" s="35"/>
      <c r="T46" s="5"/>
      <c r="U46" s="5"/>
    </row>
    <row r="47" spans="1:21" ht="20.100000000000001" customHeight="1">
      <c r="A47" s="30"/>
      <c r="B47" s="212" t="s">
        <v>165</v>
      </c>
      <c r="C47" s="341" t="s">
        <v>2918</v>
      </c>
      <c r="D47" s="342"/>
      <c r="E47" s="342"/>
      <c r="F47" s="342"/>
      <c r="G47" s="342"/>
      <c r="H47" s="343"/>
      <c r="I47" s="35"/>
      <c r="J47" s="40"/>
      <c r="K47" s="40"/>
      <c r="L47" s="35"/>
      <c r="M47" s="35"/>
      <c r="N47" s="41"/>
      <c r="O47" s="41"/>
      <c r="P47" s="35"/>
      <c r="Q47" s="35"/>
      <c r="R47" s="35"/>
      <c r="S47" s="35"/>
      <c r="T47" s="5"/>
      <c r="U47" s="5"/>
    </row>
    <row r="48" spans="1:21" ht="20.100000000000001" customHeight="1">
      <c r="A48" s="30"/>
      <c r="B48" s="212" t="s">
        <v>167</v>
      </c>
      <c r="C48" s="341" t="s">
        <v>168</v>
      </c>
      <c r="D48" s="342"/>
      <c r="E48" s="342"/>
      <c r="F48" s="342"/>
      <c r="G48" s="342"/>
      <c r="H48" s="343"/>
      <c r="I48" s="35"/>
      <c r="J48" s="40"/>
      <c r="K48" s="40"/>
      <c r="L48" s="35"/>
      <c r="M48" s="35"/>
      <c r="N48" s="41"/>
      <c r="O48" s="41"/>
      <c r="P48" s="35"/>
      <c r="Q48" s="35"/>
      <c r="R48" s="35"/>
      <c r="S48" s="35"/>
      <c r="T48" s="5"/>
      <c r="U48" s="5"/>
    </row>
    <row r="49" spans="1:22" ht="20.100000000000001" customHeight="1">
      <c r="A49" s="30"/>
      <c r="B49" s="212" t="s">
        <v>169</v>
      </c>
      <c r="C49" s="341" t="s">
        <v>170</v>
      </c>
      <c r="D49" s="342"/>
      <c r="E49" s="342"/>
      <c r="F49" s="342"/>
      <c r="G49" s="342"/>
      <c r="H49" s="343"/>
      <c r="I49" s="35"/>
      <c r="J49" s="40"/>
      <c r="K49" s="40"/>
      <c r="L49" s="35"/>
      <c r="M49" s="35"/>
      <c r="N49" s="41"/>
      <c r="O49" s="41"/>
      <c r="P49" s="35"/>
      <c r="Q49" s="35"/>
      <c r="R49" s="35"/>
      <c r="S49" s="35"/>
      <c r="T49" s="5"/>
      <c r="U49" s="5"/>
    </row>
    <row r="50" spans="1:22" ht="20.100000000000001" customHeight="1">
      <c r="A50" s="30"/>
      <c r="B50" s="212" t="s">
        <v>171</v>
      </c>
      <c r="C50" s="341" t="s">
        <v>3323</v>
      </c>
      <c r="D50" s="342"/>
      <c r="E50" s="342"/>
      <c r="F50" s="342"/>
      <c r="G50" s="342"/>
      <c r="H50" s="343"/>
      <c r="I50" s="35"/>
      <c r="J50" s="40"/>
      <c r="K50" s="40"/>
      <c r="L50" s="35"/>
      <c r="M50" s="35"/>
      <c r="N50" s="41"/>
      <c r="O50" s="41"/>
      <c r="P50" s="35"/>
      <c r="Q50" s="35"/>
      <c r="R50" s="35"/>
      <c r="S50" s="35"/>
      <c r="T50" s="5"/>
      <c r="U50" s="5"/>
    </row>
    <row r="51" spans="1:22" ht="20.100000000000001" customHeight="1">
      <c r="A51" s="30"/>
      <c r="B51" s="212" t="s">
        <v>173</v>
      </c>
      <c r="C51" s="341" t="s">
        <v>2920</v>
      </c>
      <c r="D51" s="342"/>
      <c r="E51" s="342"/>
      <c r="F51" s="342"/>
      <c r="G51" s="342"/>
      <c r="H51" s="343"/>
      <c r="I51" s="35"/>
      <c r="J51" s="40"/>
      <c r="K51" s="40"/>
      <c r="L51" s="35"/>
      <c r="M51" s="35"/>
      <c r="N51" s="41"/>
      <c r="O51" s="41"/>
      <c r="P51" s="35"/>
      <c r="Q51" s="35"/>
      <c r="R51" s="35"/>
      <c r="S51" s="35"/>
      <c r="T51" s="5"/>
      <c r="U51" s="5"/>
    </row>
    <row r="52" spans="1:22" ht="20.100000000000001" customHeight="1">
      <c r="A52" s="30"/>
      <c r="B52" s="29"/>
      <c r="C52" s="29"/>
      <c r="D52" s="35"/>
      <c r="E52" s="35"/>
      <c r="F52" s="35"/>
      <c r="G52" s="35"/>
      <c r="H52" s="35"/>
      <c r="I52" s="35"/>
      <c r="J52" s="40"/>
      <c r="K52" s="40"/>
      <c r="L52" s="35"/>
      <c r="M52" s="35"/>
      <c r="N52" s="41"/>
      <c r="O52" s="41"/>
      <c r="P52" s="35"/>
      <c r="Q52" s="35"/>
      <c r="R52" s="35"/>
      <c r="S52" s="35"/>
      <c r="T52" s="5"/>
      <c r="U52" s="5"/>
    </row>
    <row r="53" spans="1:22" ht="20.100000000000001" customHeight="1">
      <c r="A53" s="30"/>
      <c r="B53" s="337" t="s">
        <v>175</v>
      </c>
      <c r="C53" s="338"/>
      <c r="D53" s="338"/>
      <c r="E53" s="338"/>
      <c r="F53" s="338"/>
      <c r="G53" s="338"/>
      <c r="H53" s="339"/>
      <c r="I53" s="5"/>
      <c r="J53" s="42"/>
      <c r="K53" s="42"/>
      <c r="L53" s="5"/>
      <c r="M53" s="5"/>
      <c r="N53" s="42"/>
      <c r="O53" s="118"/>
      <c r="P53" s="5"/>
      <c r="Q53" s="5"/>
      <c r="R53" s="5"/>
      <c r="S53" s="5"/>
      <c r="T53" s="5"/>
      <c r="U53" s="5"/>
      <c r="V53" s="5"/>
    </row>
  </sheetData>
  <mergeCells count="66">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B16:C16"/>
    <mergeCell ref="D16:H16"/>
    <mergeCell ref="B17:C17"/>
    <mergeCell ref="D17:H17"/>
    <mergeCell ref="A12:A13"/>
    <mergeCell ref="B12:C12"/>
    <mergeCell ref="D12:H12"/>
    <mergeCell ref="B13:C13"/>
    <mergeCell ref="D13:H13"/>
    <mergeCell ref="B19:C19"/>
    <mergeCell ref="E19:H19"/>
    <mergeCell ref="B32:C32"/>
    <mergeCell ref="B21:Q21"/>
    <mergeCell ref="B22:C22"/>
    <mergeCell ref="B23:C23"/>
    <mergeCell ref="B24:C24"/>
    <mergeCell ref="B25:C25"/>
    <mergeCell ref="B26:C26"/>
    <mergeCell ref="B27:C27"/>
    <mergeCell ref="B28:C28"/>
    <mergeCell ref="B29:C29"/>
    <mergeCell ref="B30:C30"/>
    <mergeCell ref="B31:C31"/>
    <mergeCell ref="C45:H45"/>
    <mergeCell ref="B33:C33"/>
    <mergeCell ref="B34:C34"/>
    <mergeCell ref="B35:C35"/>
    <mergeCell ref="B36:C36"/>
    <mergeCell ref="B37:C37"/>
    <mergeCell ref="B38:C38"/>
    <mergeCell ref="B39:C39"/>
    <mergeCell ref="B40:C40"/>
    <mergeCell ref="B41:C41"/>
    <mergeCell ref="B42:C42"/>
    <mergeCell ref="B43:C43"/>
    <mergeCell ref="B53:H53"/>
    <mergeCell ref="C46:H46"/>
    <mergeCell ref="C47:H47"/>
    <mergeCell ref="C48:H48"/>
    <mergeCell ref="C49:H49"/>
    <mergeCell ref="C50:H50"/>
    <mergeCell ref="C51:H51"/>
  </mergeCells>
  <dataValidations count="13">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opLeftCell="B12" zoomScale="55" zoomScaleNormal="55" workbookViewId="0">
      <selection activeCell="B12" sqref="B12:C12"/>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3" width="0" style="141" hidden="1" customWidth="1"/>
    <col min="24" max="16384" width="11.42578125" style="141" hidden="1"/>
  </cols>
  <sheetData>
    <row r="1" spans="1:18">
      <c r="A1" s="5"/>
      <c r="B1" s="5"/>
      <c r="C1" s="5"/>
      <c r="D1" s="5"/>
      <c r="E1" s="5"/>
      <c r="F1" s="5"/>
      <c r="G1" s="5"/>
      <c r="H1" s="5"/>
      <c r="I1" s="5"/>
      <c r="J1" s="42"/>
      <c r="K1" s="42"/>
      <c r="L1" s="5"/>
      <c r="M1" s="5"/>
      <c r="N1" s="42"/>
      <c r="O1" s="42"/>
      <c r="P1" s="5"/>
      <c r="Q1" s="5"/>
      <c r="R1" s="5"/>
    </row>
    <row r="2" spans="1:18">
      <c r="A2" s="5"/>
      <c r="B2" s="5"/>
      <c r="C2" s="5"/>
      <c r="D2" s="5"/>
      <c r="E2" s="5"/>
      <c r="F2" s="5"/>
      <c r="G2" s="5"/>
      <c r="H2" s="5"/>
      <c r="I2" s="28"/>
      <c r="J2" s="218"/>
      <c r="K2" s="42"/>
      <c r="L2" s="5"/>
      <c r="M2" s="5"/>
      <c r="N2" s="42"/>
      <c r="O2" s="42"/>
      <c r="P2" s="5"/>
      <c r="Q2" s="5"/>
      <c r="R2" s="5"/>
    </row>
    <row r="3" spans="1:18" ht="20.100000000000001" customHeight="1">
      <c r="A3" s="14"/>
      <c r="B3" s="496" t="s">
        <v>0</v>
      </c>
      <c r="C3" s="493"/>
      <c r="D3" s="398" t="s">
        <v>1</v>
      </c>
      <c r="E3" s="398"/>
      <c r="F3" s="398"/>
      <c r="G3" s="398"/>
      <c r="H3" s="398"/>
      <c r="I3" s="15"/>
      <c r="J3" s="13"/>
      <c r="K3" s="16"/>
      <c r="L3" s="17"/>
      <c r="M3" s="14"/>
      <c r="N3" s="42"/>
      <c r="O3" s="42"/>
      <c r="P3" s="5"/>
      <c r="Q3" s="5"/>
      <c r="R3" s="5"/>
    </row>
    <row r="4" spans="1:18" ht="20.100000000000001" customHeight="1">
      <c r="A4" s="14"/>
      <c r="B4" s="496" t="s">
        <v>2</v>
      </c>
      <c r="C4" s="493"/>
      <c r="D4" s="400" t="s">
        <v>3324</v>
      </c>
      <c r="E4" s="400"/>
      <c r="F4" s="400"/>
      <c r="G4" s="400"/>
      <c r="H4" s="400"/>
      <c r="I4" s="6"/>
      <c r="J4" s="13"/>
      <c r="K4" s="13"/>
      <c r="L4" s="14"/>
      <c r="M4" s="14"/>
      <c r="N4" s="42"/>
      <c r="O4" s="42"/>
      <c r="P4" s="5"/>
      <c r="Q4" s="5"/>
      <c r="R4" s="5"/>
    </row>
    <row r="5" spans="1:18" ht="20.100000000000001" customHeight="1">
      <c r="A5" s="14"/>
      <c r="B5" s="496" t="s">
        <v>3</v>
      </c>
      <c r="C5" s="493"/>
      <c r="D5" s="400" t="s">
        <v>3325</v>
      </c>
      <c r="E5" s="400"/>
      <c r="F5" s="400"/>
      <c r="G5" s="400"/>
      <c r="H5" s="400"/>
      <c r="I5" s="6"/>
      <c r="J5" s="13"/>
      <c r="K5" s="3"/>
      <c r="L5" s="14"/>
      <c r="M5" s="14"/>
      <c r="N5" s="42"/>
      <c r="O5" s="42"/>
      <c r="P5" s="5"/>
      <c r="Q5" s="5"/>
      <c r="R5" s="5"/>
    </row>
    <row r="6" spans="1:18" ht="20.100000000000001" customHeight="1">
      <c r="A6" s="14"/>
      <c r="B6" s="496" t="s">
        <v>5</v>
      </c>
      <c r="C6" s="493"/>
      <c r="D6" s="400" t="s">
        <v>2812</v>
      </c>
      <c r="E6" s="400"/>
      <c r="F6" s="400"/>
      <c r="G6" s="400"/>
      <c r="H6" s="400"/>
      <c r="I6" s="19"/>
      <c r="J6" s="20"/>
      <c r="K6" s="20"/>
      <c r="L6" s="21"/>
      <c r="M6" s="14"/>
      <c r="N6" s="42"/>
      <c r="O6" s="42"/>
      <c r="P6" s="5"/>
      <c r="Q6" s="5"/>
      <c r="R6" s="5"/>
    </row>
    <row r="7" spans="1:18" ht="20.100000000000001" customHeight="1">
      <c r="A7" s="14"/>
      <c r="B7" s="496" t="s">
        <v>7</v>
      </c>
      <c r="C7" s="493"/>
      <c r="D7" s="507" t="s">
        <v>1239</v>
      </c>
      <c r="E7" s="507"/>
      <c r="F7" s="507"/>
      <c r="G7" s="507"/>
      <c r="H7" s="507"/>
      <c r="I7" s="19"/>
      <c r="J7" s="20"/>
      <c r="K7" s="20"/>
      <c r="L7" s="21"/>
      <c r="M7" s="14"/>
      <c r="N7" s="42"/>
      <c r="O7" s="42"/>
      <c r="P7" s="5"/>
      <c r="Q7" s="5"/>
      <c r="R7" s="5"/>
    </row>
    <row r="8" spans="1:18" ht="20.100000000000001" customHeight="1">
      <c r="A8" s="14"/>
      <c r="B8" s="496" t="s">
        <v>9</v>
      </c>
      <c r="C8" s="493"/>
      <c r="D8" s="507" t="s">
        <v>1246</v>
      </c>
      <c r="E8" s="507"/>
      <c r="F8" s="507"/>
      <c r="G8" s="507"/>
      <c r="H8" s="507"/>
      <c r="I8" s="19"/>
      <c r="J8" s="20"/>
      <c r="K8" s="20"/>
      <c r="L8" s="21"/>
      <c r="M8" s="14"/>
      <c r="N8" s="42"/>
      <c r="O8" s="42"/>
      <c r="P8" s="5"/>
      <c r="Q8" s="5"/>
      <c r="R8" s="5"/>
    </row>
    <row r="9" spans="1:18" ht="20.100000000000001" customHeight="1">
      <c r="A9" s="14"/>
      <c r="B9" s="496" t="s">
        <v>10</v>
      </c>
      <c r="C9" s="493"/>
      <c r="D9" s="507" t="s">
        <v>1224</v>
      </c>
      <c r="E9" s="507"/>
      <c r="F9" s="507"/>
      <c r="G9" s="507"/>
      <c r="H9" s="507"/>
      <c r="I9" s="22"/>
      <c r="J9" s="23"/>
      <c r="K9" s="23"/>
      <c r="L9" s="24"/>
      <c r="M9" s="24"/>
      <c r="N9" s="42"/>
      <c r="O9" s="42"/>
      <c r="P9" s="5"/>
      <c r="Q9" s="5"/>
      <c r="R9" s="5"/>
    </row>
    <row r="10" spans="1:18" ht="50.1" customHeight="1">
      <c r="A10" s="499" t="s">
        <v>1277</v>
      </c>
      <c r="B10" s="496" t="s">
        <v>12</v>
      </c>
      <c r="C10" s="493"/>
      <c r="D10" s="507" t="s">
        <v>281</v>
      </c>
      <c r="E10" s="507"/>
      <c r="F10" s="507"/>
      <c r="G10" s="507"/>
      <c r="H10" s="507"/>
      <c r="I10" s="22"/>
      <c r="J10" s="23"/>
      <c r="K10" s="23"/>
      <c r="L10" s="24"/>
      <c r="M10" s="24"/>
      <c r="N10" s="42"/>
      <c r="O10" s="42"/>
      <c r="P10" s="5"/>
      <c r="Q10" s="5"/>
      <c r="R10" s="5"/>
    </row>
    <row r="11" spans="1:18" ht="50.1" customHeight="1">
      <c r="A11" s="499"/>
      <c r="B11" s="496" t="s">
        <v>14</v>
      </c>
      <c r="C11" s="493"/>
      <c r="D11" s="504" t="s">
        <v>3216</v>
      </c>
      <c r="E11" s="504"/>
      <c r="F11" s="504"/>
      <c r="G11" s="504"/>
      <c r="H11" s="504"/>
      <c r="I11" s="22"/>
      <c r="J11" s="23"/>
      <c r="K11" s="23"/>
      <c r="L11" s="24"/>
      <c r="M11" s="24"/>
      <c r="N11" s="42"/>
      <c r="O11" s="42"/>
      <c r="P11" s="5"/>
      <c r="Q11" s="5"/>
      <c r="R11" s="5"/>
    </row>
    <row r="12" spans="1:18" ht="50.1" customHeight="1">
      <c r="A12" s="499" t="s">
        <v>1278</v>
      </c>
      <c r="B12" s="496" t="s">
        <v>16</v>
      </c>
      <c r="C12" s="493"/>
      <c r="D12" s="504" t="s">
        <v>569</v>
      </c>
      <c r="E12" s="504"/>
      <c r="F12" s="504"/>
      <c r="G12" s="504"/>
      <c r="H12" s="504"/>
      <c r="I12" s="22"/>
      <c r="J12" s="23"/>
      <c r="K12" s="23"/>
      <c r="L12" s="24"/>
      <c r="M12" s="24"/>
      <c r="N12" s="42"/>
      <c r="O12" s="42"/>
      <c r="P12" s="5"/>
      <c r="Q12" s="5"/>
      <c r="R12" s="5"/>
    </row>
    <row r="13" spans="1:18" ht="50.1" customHeight="1">
      <c r="A13" s="499"/>
      <c r="B13" s="496" t="s">
        <v>18</v>
      </c>
      <c r="C13" s="493"/>
      <c r="D13" s="504" t="s">
        <v>1226</v>
      </c>
      <c r="E13" s="504"/>
      <c r="F13" s="504"/>
      <c r="G13" s="504"/>
      <c r="H13" s="504"/>
      <c r="I13" s="22"/>
      <c r="J13" s="23"/>
      <c r="K13" s="23"/>
      <c r="L13" s="24"/>
      <c r="M13" s="24"/>
      <c r="N13" s="42"/>
      <c r="O13" s="42"/>
      <c r="P13" s="5"/>
      <c r="Q13" s="5"/>
      <c r="R13" s="5"/>
    </row>
    <row r="14" spans="1:18" ht="50.1" customHeight="1">
      <c r="A14" s="499" t="s">
        <v>1279</v>
      </c>
      <c r="B14" s="496" t="s">
        <v>20</v>
      </c>
      <c r="C14" s="493"/>
      <c r="D14" s="504" t="s">
        <v>1227</v>
      </c>
      <c r="E14" s="504"/>
      <c r="F14" s="504"/>
      <c r="G14" s="504"/>
      <c r="H14" s="504"/>
      <c r="I14" s="112"/>
      <c r="J14" s="23"/>
      <c r="K14" s="23"/>
      <c r="L14" s="24"/>
      <c r="M14" s="24"/>
      <c r="N14" s="42"/>
      <c r="O14" s="42"/>
      <c r="P14" s="5"/>
      <c r="Q14" s="5"/>
      <c r="R14" s="5"/>
    </row>
    <row r="15" spans="1:18" ht="50.1" customHeight="1">
      <c r="A15" s="499"/>
      <c r="B15" s="496" t="s">
        <v>22</v>
      </c>
      <c r="C15" s="493"/>
      <c r="D15" s="504" t="s">
        <v>3326</v>
      </c>
      <c r="E15" s="504"/>
      <c r="F15" s="504"/>
      <c r="G15" s="504"/>
      <c r="H15" s="504"/>
      <c r="I15" s="112"/>
      <c r="J15" s="23"/>
      <c r="K15" s="23"/>
      <c r="L15" s="24"/>
      <c r="M15" s="24"/>
      <c r="N15" s="42"/>
      <c r="O15" s="42"/>
      <c r="P15" s="5"/>
      <c r="Q15" s="5"/>
      <c r="R15" s="5"/>
    </row>
    <row r="16" spans="1:18" ht="50.1" customHeight="1">
      <c r="A16" s="499"/>
      <c r="B16" s="496" t="s">
        <v>573</v>
      </c>
      <c r="C16" s="493"/>
      <c r="D16" s="504" t="s">
        <v>1248</v>
      </c>
      <c r="E16" s="504"/>
      <c r="F16" s="504"/>
      <c r="G16" s="504"/>
      <c r="H16" s="504"/>
      <c r="I16" s="112"/>
      <c r="J16" s="23"/>
      <c r="K16" s="23"/>
      <c r="L16" s="24"/>
      <c r="M16" s="24"/>
      <c r="N16" s="42"/>
      <c r="O16" s="42"/>
      <c r="P16" s="5"/>
      <c r="Q16" s="5"/>
      <c r="R16" s="5"/>
    </row>
    <row r="17" spans="1:23" ht="50.1" customHeight="1">
      <c r="A17" s="499"/>
      <c r="B17" s="496" t="s">
        <v>1470</v>
      </c>
      <c r="C17" s="493"/>
      <c r="D17" s="504" t="s">
        <v>1247</v>
      </c>
      <c r="E17" s="504"/>
      <c r="F17" s="504"/>
      <c r="G17" s="504"/>
      <c r="H17" s="504"/>
      <c r="I17" s="28"/>
      <c r="J17" s="13"/>
      <c r="K17" s="13"/>
      <c r="L17" s="24"/>
      <c r="M17" s="14"/>
      <c r="N17" s="42"/>
      <c r="O17" s="42"/>
      <c r="P17" s="5"/>
      <c r="Q17" s="5"/>
      <c r="R17" s="5"/>
    </row>
    <row r="18" spans="1:23" s="5" customFormat="1" ht="14.25" customHeight="1">
      <c r="A18" s="6"/>
      <c r="B18" s="26"/>
      <c r="C18" s="26"/>
      <c r="D18" s="6"/>
      <c r="E18" s="6"/>
      <c r="F18" s="6"/>
      <c r="G18" s="6"/>
      <c r="H18" s="6"/>
      <c r="I18" s="6"/>
      <c r="J18" s="13"/>
      <c r="K18" s="13"/>
      <c r="L18" s="14"/>
      <c r="M18" s="14"/>
      <c r="N18" s="13"/>
      <c r="O18" s="129"/>
      <c r="P18" s="14"/>
      <c r="Q18" s="14"/>
    </row>
    <row r="19" spans="1:23" s="5" customFormat="1" ht="50.1" customHeight="1">
      <c r="A19" s="6"/>
      <c r="B19" s="497" t="s">
        <v>2659</v>
      </c>
      <c r="C19" s="497"/>
      <c r="D19" s="321">
        <v>4150000</v>
      </c>
      <c r="E19" s="333" t="s">
        <v>4379</v>
      </c>
      <c r="F19" s="334"/>
      <c r="G19" s="334"/>
      <c r="H19" s="335"/>
      <c r="I19" s="6"/>
      <c r="J19" s="13"/>
      <c r="K19" s="13"/>
      <c r="L19" s="14"/>
      <c r="M19" s="14"/>
      <c r="N19" s="13"/>
      <c r="O19" s="129"/>
      <c r="P19" s="14"/>
      <c r="Q19" s="14"/>
    </row>
    <row r="20" spans="1:23" ht="15" customHeight="1">
      <c r="A20" s="219"/>
      <c r="B20" s="220"/>
      <c r="C20" s="220"/>
      <c r="D20" s="5"/>
      <c r="E20" s="5"/>
      <c r="F20" s="5"/>
      <c r="G20" s="5"/>
      <c r="H20" s="5"/>
      <c r="I20" s="5"/>
      <c r="J20" s="13"/>
      <c r="K20" s="13"/>
      <c r="L20" s="24"/>
      <c r="M20" s="14"/>
      <c r="N20" s="42"/>
      <c r="O20" s="42"/>
      <c r="P20" s="5"/>
      <c r="Q20" s="5"/>
      <c r="R20" s="5"/>
      <c r="S20" s="211"/>
      <c r="T20" s="211"/>
      <c r="U20" s="211"/>
      <c r="V20" s="211"/>
      <c r="W20" s="211"/>
    </row>
    <row r="21" spans="1:23" ht="50.1" customHeight="1">
      <c r="A21" s="5"/>
      <c r="B21" s="498" t="s">
        <v>24</v>
      </c>
      <c r="C21" s="498"/>
      <c r="D21" s="498"/>
      <c r="E21" s="498"/>
      <c r="F21" s="498"/>
      <c r="G21" s="498"/>
      <c r="H21" s="498"/>
      <c r="I21" s="498"/>
      <c r="J21" s="498"/>
      <c r="K21" s="498"/>
      <c r="L21" s="498"/>
      <c r="M21" s="498"/>
      <c r="N21" s="498"/>
      <c r="O21" s="498"/>
      <c r="P21" s="498"/>
      <c r="Q21" s="498"/>
      <c r="R21" s="5"/>
    </row>
    <row r="22" spans="1:23"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23" ht="150" customHeight="1">
      <c r="A23" s="5"/>
      <c r="B23" s="496" t="s">
        <v>39</v>
      </c>
      <c r="C23" s="496"/>
      <c r="D23" s="221" t="s">
        <v>3327</v>
      </c>
      <c r="E23" s="221" t="s">
        <v>3328</v>
      </c>
      <c r="F23" s="221" t="s">
        <v>3329</v>
      </c>
      <c r="G23" s="59" t="s">
        <v>42</v>
      </c>
      <c r="H23" s="59" t="s">
        <v>43</v>
      </c>
      <c r="I23" s="222" t="s">
        <v>3330</v>
      </c>
      <c r="J23" s="223">
        <v>2900</v>
      </c>
      <c r="K23" s="224">
        <v>2900</v>
      </c>
      <c r="L23" s="59" t="s">
        <v>45</v>
      </c>
      <c r="M23" s="237" t="s">
        <v>46</v>
      </c>
      <c r="N23" s="225">
        <v>100</v>
      </c>
      <c r="O23" s="225">
        <v>0</v>
      </c>
      <c r="P23" s="221" t="s">
        <v>3331</v>
      </c>
      <c r="Q23" s="221"/>
      <c r="R23" s="5"/>
    </row>
    <row r="24" spans="1:23" ht="150" customHeight="1">
      <c r="A24" s="5"/>
      <c r="B24" s="496" t="s">
        <v>48</v>
      </c>
      <c r="C24" s="496"/>
      <c r="D24" s="221" t="s">
        <v>3332</v>
      </c>
      <c r="E24" s="221" t="s">
        <v>3333</v>
      </c>
      <c r="F24" s="221" t="s">
        <v>3334</v>
      </c>
      <c r="G24" s="59" t="s">
        <v>656</v>
      </c>
      <c r="H24" s="59" t="s">
        <v>43</v>
      </c>
      <c r="I24" s="222" t="s">
        <v>3335</v>
      </c>
      <c r="J24" s="223">
        <v>300</v>
      </c>
      <c r="K24" s="224">
        <v>300</v>
      </c>
      <c r="L24" s="59" t="s">
        <v>45</v>
      </c>
      <c r="M24" s="222" t="s">
        <v>46</v>
      </c>
      <c r="N24" s="225">
        <v>100</v>
      </c>
      <c r="O24" s="225">
        <v>0</v>
      </c>
      <c r="P24" s="221" t="s">
        <v>3331</v>
      </c>
      <c r="Q24" s="221" t="s">
        <v>3336</v>
      </c>
      <c r="R24" s="5"/>
    </row>
    <row r="25" spans="1:23" ht="150" customHeight="1">
      <c r="A25" s="5"/>
      <c r="B25" s="496" t="s">
        <v>55</v>
      </c>
      <c r="C25" s="496"/>
      <c r="D25" s="221" t="s">
        <v>3337</v>
      </c>
      <c r="E25" s="221" t="s">
        <v>3338</v>
      </c>
      <c r="F25" s="226" t="s">
        <v>3339</v>
      </c>
      <c r="G25" s="59" t="s">
        <v>42</v>
      </c>
      <c r="H25" s="59" t="s">
        <v>59</v>
      </c>
      <c r="I25" s="222" t="s">
        <v>3340</v>
      </c>
      <c r="J25" s="223">
        <v>180</v>
      </c>
      <c r="K25" s="224">
        <v>180</v>
      </c>
      <c r="L25" s="59" t="s">
        <v>61</v>
      </c>
      <c r="M25" s="222" t="s">
        <v>46</v>
      </c>
      <c r="N25" s="225">
        <v>100</v>
      </c>
      <c r="O25" s="225">
        <v>0</v>
      </c>
      <c r="P25" s="221" t="s">
        <v>3331</v>
      </c>
      <c r="Q25" s="221" t="s">
        <v>3341</v>
      </c>
      <c r="R25" s="5"/>
    </row>
    <row r="26" spans="1:23" ht="150" customHeight="1">
      <c r="A26" s="5"/>
      <c r="B26" s="496" t="s">
        <v>64</v>
      </c>
      <c r="C26" s="496"/>
      <c r="D26" s="221" t="s">
        <v>3342</v>
      </c>
      <c r="E26" s="221" t="s">
        <v>3343</v>
      </c>
      <c r="F26" s="221" t="s">
        <v>3344</v>
      </c>
      <c r="G26" s="59" t="s">
        <v>42</v>
      </c>
      <c r="H26" s="59" t="s">
        <v>59</v>
      </c>
      <c r="I26" s="222" t="s">
        <v>3345</v>
      </c>
      <c r="J26" s="223">
        <v>5</v>
      </c>
      <c r="K26" s="224">
        <v>5</v>
      </c>
      <c r="L26" s="59" t="s">
        <v>61</v>
      </c>
      <c r="M26" s="222" t="s">
        <v>46</v>
      </c>
      <c r="N26" s="225">
        <v>100</v>
      </c>
      <c r="O26" s="225">
        <v>0</v>
      </c>
      <c r="P26" s="221" t="s">
        <v>3331</v>
      </c>
      <c r="Q26" s="221" t="s">
        <v>3341</v>
      </c>
      <c r="R26" s="5"/>
    </row>
    <row r="27" spans="1:23" ht="150" customHeight="1">
      <c r="A27" s="5"/>
      <c r="B27" s="496" t="s">
        <v>71</v>
      </c>
      <c r="C27" s="496"/>
      <c r="D27" s="221" t="s">
        <v>3346</v>
      </c>
      <c r="E27" s="221" t="s">
        <v>3347</v>
      </c>
      <c r="F27" s="221" t="s">
        <v>3348</v>
      </c>
      <c r="G27" s="59" t="s">
        <v>42</v>
      </c>
      <c r="H27" s="59" t="s">
        <v>59</v>
      </c>
      <c r="I27" s="222" t="s">
        <v>3349</v>
      </c>
      <c r="J27" s="223">
        <v>150</v>
      </c>
      <c r="K27" s="224">
        <v>150</v>
      </c>
      <c r="L27" s="59" t="s">
        <v>61</v>
      </c>
      <c r="M27" s="222" t="s">
        <v>46</v>
      </c>
      <c r="N27" s="225">
        <v>100</v>
      </c>
      <c r="O27" s="225">
        <v>0</v>
      </c>
      <c r="P27" s="221" t="s">
        <v>3331</v>
      </c>
      <c r="Q27" s="221" t="s">
        <v>3341</v>
      </c>
      <c r="R27" s="5"/>
    </row>
    <row r="28" spans="1:23" ht="150" customHeight="1">
      <c r="A28" s="5"/>
      <c r="B28" s="496" t="s">
        <v>77</v>
      </c>
      <c r="C28" s="496"/>
      <c r="D28" s="221" t="s">
        <v>3350</v>
      </c>
      <c r="E28" s="221" t="s">
        <v>3351</v>
      </c>
      <c r="F28" s="221" t="s">
        <v>3352</v>
      </c>
      <c r="G28" s="59" t="s">
        <v>42</v>
      </c>
      <c r="H28" s="59" t="s">
        <v>59</v>
      </c>
      <c r="I28" s="222" t="s">
        <v>3353</v>
      </c>
      <c r="J28" s="223">
        <v>10</v>
      </c>
      <c r="K28" s="224">
        <v>10</v>
      </c>
      <c r="L28" s="59" t="s">
        <v>61</v>
      </c>
      <c r="M28" s="222" t="s">
        <v>46</v>
      </c>
      <c r="N28" s="225">
        <v>100</v>
      </c>
      <c r="O28" s="225">
        <v>0</v>
      </c>
      <c r="P28" s="221" t="s">
        <v>3331</v>
      </c>
      <c r="Q28" s="221" t="s">
        <v>3341</v>
      </c>
      <c r="R28" s="5"/>
    </row>
    <row r="29" spans="1:23" ht="150" customHeight="1">
      <c r="A29" s="5"/>
      <c r="B29" s="496" t="s">
        <v>83</v>
      </c>
      <c r="C29" s="496"/>
      <c r="D29" s="221" t="s">
        <v>3354</v>
      </c>
      <c r="E29" s="221" t="s">
        <v>3355</v>
      </c>
      <c r="F29" s="221" t="s">
        <v>3356</v>
      </c>
      <c r="G29" s="59" t="s">
        <v>42</v>
      </c>
      <c r="H29" s="59" t="s">
        <v>59</v>
      </c>
      <c r="I29" s="222" t="s">
        <v>3357</v>
      </c>
      <c r="J29" s="223">
        <v>15</v>
      </c>
      <c r="K29" s="224">
        <v>15</v>
      </c>
      <c r="L29" s="59" t="s">
        <v>61</v>
      </c>
      <c r="M29" s="222" t="s">
        <v>46</v>
      </c>
      <c r="N29" s="225">
        <v>100</v>
      </c>
      <c r="O29" s="225">
        <v>0</v>
      </c>
      <c r="P29" s="221" t="s">
        <v>3331</v>
      </c>
      <c r="Q29" s="221" t="s">
        <v>3341</v>
      </c>
      <c r="R29" s="5"/>
    </row>
    <row r="30" spans="1:23" ht="150" customHeight="1">
      <c r="A30" s="5"/>
      <c r="B30" s="496" t="s">
        <v>111</v>
      </c>
      <c r="C30" s="496"/>
      <c r="D30" s="221" t="s">
        <v>3358</v>
      </c>
      <c r="E30" s="221" t="s">
        <v>3359</v>
      </c>
      <c r="F30" s="221" t="s">
        <v>3360</v>
      </c>
      <c r="G30" s="59" t="s">
        <v>42</v>
      </c>
      <c r="H30" s="59" t="s">
        <v>59</v>
      </c>
      <c r="I30" s="222" t="s">
        <v>3361</v>
      </c>
      <c r="J30" s="223">
        <v>2000000</v>
      </c>
      <c r="K30" s="224">
        <v>2000000</v>
      </c>
      <c r="L30" s="59" t="s">
        <v>427</v>
      </c>
      <c r="M30" s="222" t="s">
        <v>46</v>
      </c>
      <c r="N30" s="225">
        <v>100</v>
      </c>
      <c r="O30" s="225">
        <v>0</v>
      </c>
      <c r="P30" s="221" t="s">
        <v>3331</v>
      </c>
      <c r="Q30" s="221" t="s">
        <v>3362</v>
      </c>
      <c r="R30" s="5"/>
    </row>
    <row r="31" spans="1:23" ht="150" customHeight="1">
      <c r="A31" s="5"/>
      <c r="B31" s="496" t="s">
        <v>118</v>
      </c>
      <c r="C31" s="496"/>
      <c r="D31" s="227" t="s">
        <v>3363</v>
      </c>
      <c r="E31" s="221" t="s">
        <v>3364</v>
      </c>
      <c r="F31" s="221" t="s">
        <v>3365</v>
      </c>
      <c r="G31" s="59" t="s">
        <v>42</v>
      </c>
      <c r="H31" s="59" t="s">
        <v>59</v>
      </c>
      <c r="I31" s="222" t="s">
        <v>3366</v>
      </c>
      <c r="J31" s="223">
        <v>65</v>
      </c>
      <c r="K31" s="224">
        <v>65</v>
      </c>
      <c r="L31" s="59" t="s">
        <v>61</v>
      </c>
      <c r="M31" s="222" t="s">
        <v>46</v>
      </c>
      <c r="N31" s="225">
        <v>100</v>
      </c>
      <c r="O31" s="225">
        <v>0</v>
      </c>
      <c r="P31" s="221" t="s">
        <v>3331</v>
      </c>
      <c r="Q31" s="221" t="s">
        <v>3362</v>
      </c>
      <c r="R31" s="5"/>
    </row>
    <row r="32" spans="1:23" ht="150" customHeight="1">
      <c r="A32" s="5"/>
      <c r="B32" s="496" t="s">
        <v>125</v>
      </c>
      <c r="C32" s="496"/>
      <c r="D32" s="227" t="s">
        <v>3367</v>
      </c>
      <c r="E32" s="227" t="s">
        <v>3368</v>
      </c>
      <c r="F32" s="227" t="s">
        <v>3369</v>
      </c>
      <c r="G32" s="59" t="s">
        <v>42</v>
      </c>
      <c r="H32" s="59" t="s">
        <v>59</v>
      </c>
      <c r="I32" s="222" t="s">
        <v>3370</v>
      </c>
      <c r="J32" s="223">
        <v>180</v>
      </c>
      <c r="K32" s="224">
        <v>180</v>
      </c>
      <c r="L32" s="59" t="s">
        <v>61</v>
      </c>
      <c r="M32" s="222" t="s">
        <v>46</v>
      </c>
      <c r="N32" s="225">
        <v>100</v>
      </c>
      <c r="O32" s="225">
        <v>0</v>
      </c>
      <c r="P32" s="221" t="s">
        <v>3331</v>
      </c>
      <c r="Q32" s="221" t="s">
        <v>3371</v>
      </c>
      <c r="R32" s="5"/>
    </row>
    <row r="33" spans="1:22">
      <c r="A33" s="5"/>
      <c r="B33" s="5"/>
      <c r="C33" s="5"/>
      <c r="D33" s="72"/>
      <c r="E33" s="72"/>
      <c r="F33" s="72"/>
      <c r="G33" s="72"/>
      <c r="H33" s="72"/>
      <c r="I33" s="72"/>
      <c r="J33" s="42"/>
      <c r="K33" s="42"/>
      <c r="L33" s="5"/>
      <c r="M33" s="5"/>
      <c r="N33" s="42"/>
      <c r="O33" s="42"/>
      <c r="P33" s="5"/>
      <c r="Q33" s="5"/>
      <c r="R33" s="5"/>
    </row>
    <row r="34" spans="1:22" ht="20.100000000000001" customHeight="1">
      <c r="A34" s="30"/>
      <c r="B34" s="212" t="s">
        <v>162</v>
      </c>
      <c r="C34" s="341" t="s">
        <v>163</v>
      </c>
      <c r="D34" s="342"/>
      <c r="E34" s="342"/>
      <c r="F34" s="342"/>
      <c r="G34" s="342"/>
      <c r="H34" s="343"/>
      <c r="I34" s="35"/>
      <c r="J34" s="40"/>
      <c r="K34" s="40"/>
      <c r="L34" s="35"/>
      <c r="M34" s="35"/>
      <c r="N34" s="41"/>
      <c r="O34" s="41"/>
      <c r="P34" s="35"/>
      <c r="Q34" s="35"/>
      <c r="R34" s="35"/>
      <c r="S34" s="35"/>
      <c r="T34" s="5"/>
      <c r="U34" s="5"/>
    </row>
    <row r="35" spans="1:22" ht="20.100000000000001" customHeight="1">
      <c r="A35" s="30"/>
      <c r="B35" s="212" t="s">
        <v>164</v>
      </c>
      <c r="C35" s="341" t="s">
        <v>565</v>
      </c>
      <c r="D35" s="342"/>
      <c r="E35" s="342"/>
      <c r="F35" s="342"/>
      <c r="G35" s="342"/>
      <c r="H35" s="343"/>
      <c r="I35" s="35"/>
      <c r="J35" s="40"/>
      <c r="K35" s="40"/>
      <c r="L35" s="35"/>
      <c r="M35" s="35"/>
      <c r="N35" s="41"/>
      <c r="O35" s="41"/>
      <c r="P35" s="35"/>
      <c r="Q35" s="35"/>
      <c r="R35" s="35"/>
      <c r="S35" s="35"/>
      <c r="T35" s="5"/>
      <c r="U35" s="5"/>
    </row>
    <row r="36" spans="1:22" ht="20.100000000000001" customHeight="1">
      <c r="A36" s="30"/>
      <c r="B36" s="212" t="s">
        <v>165</v>
      </c>
      <c r="C36" s="341" t="s">
        <v>2918</v>
      </c>
      <c r="D36" s="342"/>
      <c r="E36" s="342"/>
      <c r="F36" s="342"/>
      <c r="G36" s="342"/>
      <c r="H36" s="343"/>
      <c r="I36" s="35"/>
      <c r="J36" s="40"/>
      <c r="K36" s="40"/>
      <c r="L36" s="35"/>
      <c r="M36" s="35"/>
      <c r="N36" s="41"/>
      <c r="O36" s="41"/>
      <c r="P36" s="35"/>
      <c r="Q36" s="35"/>
      <c r="R36" s="35"/>
      <c r="S36" s="35"/>
      <c r="T36" s="5"/>
      <c r="U36" s="5"/>
    </row>
    <row r="37" spans="1:22" ht="20.100000000000001" customHeight="1">
      <c r="A37" s="30"/>
      <c r="B37" s="212" t="s">
        <v>167</v>
      </c>
      <c r="C37" s="341" t="s">
        <v>168</v>
      </c>
      <c r="D37" s="342"/>
      <c r="E37" s="342"/>
      <c r="F37" s="342"/>
      <c r="G37" s="342"/>
      <c r="H37" s="343"/>
      <c r="I37" s="35"/>
      <c r="J37" s="40"/>
      <c r="K37" s="40"/>
      <c r="L37" s="35"/>
      <c r="M37" s="35"/>
      <c r="N37" s="41"/>
      <c r="O37" s="41"/>
      <c r="P37" s="35"/>
      <c r="Q37" s="35"/>
      <c r="R37" s="35"/>
      <c r="S37" s="35"/>
      <c r="T37" s="5"/>
      <c r="U37" s="5"/>
    </row>
    <row r="38" spans="1:22" ht="20.100000000000001" customHeight="1">
      <c r="A38" s="30"/>
      <c r="B38" s="212" t="s">
        <v>169</v>
      </c>
      <c r="C38" s="341" t="s">
        <v>170</v>
      </c>
      <c r="D38" s="342"/>
      <c r="E38" s="342"/>
      <c r="F38" s="342"/>
      <c r="G38" s="342"/>
      <c r="H38" s="343"/>
      <c r="I38" s="35"/>
      <c r="J38" s="40"/>
      <c r="K38" s="40"/>
      <c r="L38" s="35"/>
      <c r="M38" s="35"/>
      <c r="N38" s="41"/>
      <c r="O38" s="41"/>
      <c r="P38" s="35"/>
      <c r="Q38" s="35"/>
      <c r="R38" s="35"/>
      <c r="S38" s="35"/>
      <c r="T38" s="5"/>
      <c r="U38" s="5"/>
    </row>
    <row r="39" spans="1:22" ht="20.100000000000001" customHeight="1">
      <c r="A39" s="30"/>
      <c r="B39" s="212" t="s">
        <v>171</v>
      </c>
      <c r="C39" s="341" t="s">
        <v>3372</v>
      </c>
      <c r="D39" s="342"/>
      <c r="E39" s="342"/>
      <c r="F39" s="342"/>
      <c r="G39" s="342"/>
      <c r="H39" s="343"/>
      <c r="I39" s="35"/>
      <c r="J39" s="40"/>
      <c r="K39" s="40"/>
      <c r="L39" s="35"/>
      <c r="M39" s="35"/>
      <c r="N39" s="41"/>
      <c r="O39" s="41"/>
      <c r="P39" s="35"/>
      <c r="Q39" s="35"/>
      <c r="R39" s="35"/>
      <c r="S39" s="35"/>
      <c r="T39" s="5"/>
      <c r="U39" s="5"/>
    </row>
    <row r="40" spans="1:22" ht="20.100000000000001" customHeight="1">
      <c r="A40" s="30"/>
      <c r="B40" s="212" t="s">
        <v>173</v>
      </c>
      <c r="C40" s="341" t="s">
        <v>2920</v>
      </c>
      <c r="D40" s="342"/>
      <c r="E40" s="342"/>
      <c r="F40" s="342"/>
      <c r="G40" s="342"/>
      <c r="H40" s="343"/>
      <c r="I40" s="35"/>
      <c r="J40" s="40"/>
      <c r="K40" s="40"/>
      <c r="L40" s="35"/>
      <c r="M40" s="35"/>
      <c r="N40" s="41"/>
      <c r="O40" s="41"/>
      <c r="P40" s="35"/>
      <c r="Q40" s="35"/>
      <c r="R40" s="35"/>
      <c r="S40" s="35"/>
      <c r="T40" s="5"/>
      <c r="U40" s="5"/>
    </row>
    <row r="41" spans="1:22" ht="20.100000000000001" customHeight="1">
      <c r="A41" s="30"/>
      <c r="B41" s="29"/>
      <c r="C41" s="29"/>
      <c r="D41" s="35"/>
      <c r="E41" s="35"/>
      <c r="F41" s="35"/>
      <c r="G41" s="35"/>
      <c r="H41" s="35"/>
      <c r="I41" s="35"/>
      <c r="J41" s="40"/>
      <c r="K41" s="40"/>
      <c r="L41" s="35"/>
      <c r="M41" s="35"/>
      <c r="N41" s="41"/>
      <c r="O41" s="41"/>
      <c r="P41" s="35"/>
      <c r="Q41" s="35"/>
      <c r="R41" s="35"/>
      <c r="S41" s="35"/>
      <c r="T41" s="5"/>
      <c r="U41" s="5"/>
    </row>
    <row r="42" spans="1:22" ht="20.100000000000001" customHeight="1">
      <c r="A42" s="30"/>
      <c r="B42" s="337" t="s">
        <v>175</v>
      </c>
      <c r="C42" s="338"/>
      <c r="D42" s="338"/>
      <c r="E42" s="338"/>
      <c r="F42" s="338"/>
      <c r="G42" s="338"/>
      <c r="H42" s="339"/>
      <c r="I42" s="5"/>
      <c r="J42" s="42"/>
      <c r="K42" s="42"/>
      <c r="L42" s="5"/>
      <c r="M42" s="5"/>
      <c r="N42" s="42"/>
      <c r="O42" s="118"/>
      <c r="P42" s="5"/>
      <c r="Q42" s="5"/>
      <c r="R42" s="5"/>
      <c r="S42" s="5"/>
      <c r="T42" s="5"/>
      <c r="U42" s="5"/>
      <c r="V42" s="5"/>
    </row>
    <row r="43" spans="1:22" hidden="1">
      <c r="B43" s="504"/>
      <c r="C43" s="504"/>
      <c r="D43" s="504"/>
      <c r="E43" s="504"/>
      <c r="F43" s="504"/>
    </row>
    <row r="44" spans="1:22" hidden="1"/>
    <row r="45" spans="1:22" hidden="1">
      <c r="B45" s="504"/>
      <c r="C45" s="504"/>
      <c r="D45" s="504"/>
      <c r="E45" s="504"/>
      <c r="F45" s="504"/>
    </row>
    <row r="46" spans="1:22" hidden="1">
      <c r="B46" s="504"/>
      <c r="C46" s="504"/>
      <c r="D46" s="504"/>
      <c r="E46" s="504"/>
      <c r="F46" s="504"/>
    </row>
  </sheetData>
  <mergeCells count="58">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C39:H39"/>
    <mergeCell ref="B27:C27"/>
    <mergeCell ref="B28:C28"/>
    <mergeCell ref="B29:C29"/>
    <mergeCell ref="B30:C30"/>
    <mergeCell ref="B31:C31"/>
    <mergeCell ref="B32:C32"/>
    <mergeCell ref="C34:H34"/>
    <mergeCell ref="C35:H35"/>
    <mergeCell ref="C36:H36"/>
    <mergeCell ref="C37:H37"/>
    <mergeCell ref="C38:H38"/>
    <mergeCell ref="C40:H40"/>
    <mergeCell ref="B42:H42"/>
    <mergeCell ref="B43:F43"/>
    <mergeCell ref="B45:F45"/>
    <mergeCell ref="B46:F46"/>
  </mergeCells>
  <dataValidations count="15">
    <dataValidation allowBlank="1" showInputMessage="1" showErrorMessage="1" promptTitle="Unidad Responsable" prompt="Por &quot;Unidad responsable&quot; se entiende al área encargada de la ejecución de los recursos dentro de cada programa." sqref="D6"/>
    <dataValidation allowBlank="1" showInputMessage="1" showErrorMessage="1" sqref="J26:K32"/>
    <dataValidation type="decimal" allowBlank="1" showInputMessage="1" showErrorMessage="1" sqref="J23:K25">
      <formula1>0.0001</formula1>
      <formula2>100000000</formula2>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20" fitToHeight="7" orientation="landscape" horizontalDpi="1200"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opLeftCell="B1" zoomScale="55" zoomScaleNormal="55" workbookViewId="0">
      <selection activeCell="E19" sqref="E19:H19"/>
    </sheetView>
  </sheetViews>
  <sheetFormatPr baseColWidth="10" defaultColWidth="0" defaultRowHeight="15"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3" width="0" style="141" hidden="1" customWidth="1"/>
    <col min="24" max="16384" width="11.42578125" style="141" hidden="1"/>
  </cols>
  <sheetData>
    <row r="1" spans="1:18">
      <c r="A1" s="5"/>
      <c r="B1" s="5"/>
      <c r="C1" s="5"/>
      <c r="D1" s="5"/>
      <c r="E1" s="5"/>
      <c r="F1" s="5"/>
      <c r="G1" s="5"/>
      <c r="H1" s="5"/>
      <c r="I1" s="28"/>
      <c r="J1" s="42"/>
      <c r="K1" s="42"/>
      <c r="L1" s="5"/>
      <c r="M1" s="5"/>
      <c r="N1" s="42"/>
      <c r="O1" s="42"/>
      <c r="P1" s="5"/>
      <c r="Q1" s="5"/>
      <c r="R1" s="5"/>
    </row>
    <row r="2" spans="1:18">
      <c r="A2" s="5"/>
      <c r="B2" s="5"/>
      <c r="C2" s="5"/>
      <c r="D2" s="5"/>
      <c r="E2" s="5"/>
      <c r="F2" s="5"/>
      <c r="G2" s="5"/>
      <c r="H2" s="5"/>
      <c r="I2" s="28"/>
      <c r="J2" s="42"/>
      <c r="K2" s="42"/>
      <c r="L2" s="5"/>
      <c r="M2" s="5"/>
      <c r="N2" s="42"/>
      <c r="O2" s="42"/>
      <c r="P2" s="5"/>
      <c r="Q2" s="5"/>
      <c r="R2" s="5"/>
    </row>
    <row r="3" spans="1:18" s="5" customFormat="1" ht="20.100000000000001" customHeight="1">
      <c r="B3" s="496" t="s">
        <v>0</v>
      </c>
      <c r="C3" s="493"/>
      <c r="D3" s="519" t="s">
        <v>1</v>
      </c>
      <c r="E3" s="519"/>
      <c r="F3" s="519"/>
      <c r="G3" s="519"/>
      <c r="H3" s="519"/>
      <c r="I3" s="28"/>
      <c r="J3" s="42"/>
      <c r="K3" s="86"/>
      <c r="N3" s="42"/>
      <c r="O3" s="42"/>
    </row>
    <row r="4" spans="1:18" s="5" customFormat="1" ht="20.100000000000001" customHeight="1">
      <c r="B4" s="496" t="s">
        <v>2</v>
      </c>
      <c r="C4" s="493"/>
      <c r="D4" s="520" t="s">
        <v>3373</v>
      </c>
      <c r="E4" s="520"/>
      <c r="F4" s="520"/>
      <c r="G4" s="520"/>
      <c r="H4" s="520"/>
      <c r="I4" s="28"/>
      <c r="J4" s="42"/>
      <c r="K4" s="42"/>
      <c r="N4" s="42"/>
      <c r="O4" s="42"/>
    </row>
    <row r="5" spans="1:18" s="5" customFormat="1" ht="20.100000000000001" customHeight="1">
      <c r="B5" s="496" t="s">
        <v>3</v>
      </c>
      <c r="C5" s="493"/>
      <c r="D5" s="507" t="s">
        <v>1238</v>
      </c>
      <c r="E5" s="507"/>
      <c r="F5" s="507"/>
      <c r="G5" s="507"/>
      <c r="H5" s="507"/>
      <c r="I5" s="28"/>
      <c r="J5" s="42"/>
      <c r="K5" s="42"/>
      <c r="N5" s="87"/>
      <c r="O5" s="87"/>
    </row>
    <row r="6" spans="1:18" s="5" customFormat="1" ht="20.100000000000001" customHeight="1">
      <c r="B6" s="496" t="s">
        <v>5</v>
      </c>
      <c r="C6" s="493"/>
      <c r="D6" s="400" t="s">
        <v>2812</v>
      </c>
      <c r="E6" s="400"/>
      <c r="F6" s="400"/>
      <c r="G6" s="400"/>
      <c r="H6" s="400"/>
      <c r="I6" s="228"/>
      <c r="J6" s="88"/>
      <c r="K6" s="88"/>
      <c r="L6" s="75"/>
      <c r="N6" s="87"/>
      <c r="O6" s="87"/>
    </row>
    <row r="7" spans="1:18" s="5" customFormat="1" ht="20.100000000000001" customHeight="1">
      <c r="B7" s="496" t="s">
        <v>7</v>
      </c>
      <c r="C7" s="493"/>
      <c r="D7" s="507" t="s">
        <v>1239</v>
      </c>
      <c r="E7" s="507"/>
      <c r="F7" s="507"/>
      <c r="G7" s="507"/>
      <c r="H7" s="507"/>
      <c r="I7" s="228"/>
      <c r="J7" s="88"/>
      <c r="K7" s="88"/>
      <c r="L7" s="75"/>
      <c r="N7" s="87"/>
      <c r="O7" s="87"/>
    </row>
    <row r="8" spans="1:18" s="5" customFormat="1" ht="20.100000000000001" customHeight="1">
      <c r="B8" s="496" t="s">
        <v>9</v>
      </c>
      <c r="C8" s="493"/>
      <c r="D8" s="507" t="s">
        <v>1246</v>
      </c>
      <c r="E8" s="507"/>
      <c r="F8" s="507"/>
      <c r="G8" s="507"/>
      <c r="H8" s="507"/>
      <c r="I8" s="228"/>
      <c r="J8" s="88"/>
      <c r="K8" s="88"/>
      <c r="L8" s="75"/>
      <c r="N8" s="42"/>
      <c r="O8" s="42"/>
    </row>
    <row r="9" spans="1:18" s="5" customFormat="1" ht="20.100000000000001" customHeight="1">
      <c r="B9" s="496" t="s">
        <v>10</v>
      </c>
      <c r="C9" s="493"/>
      <c r="D9" s="507" t="s">
        <v>1224</v>
      </c>
      <c r="E9" s="507"/>
      <c r="F9" s="507"/>
      <c r="G9" s="507"/>
      <c r="H9" s="507"/>
      <c r="I9" s="77"/>
      <c r="J9" s="89"/>
      <c r="K9" s="89"/>
      <c r="L9" s="76"/>
      <c r="M9" s="76"/>
      <c r="N9" s="89"/>
      <c r="O9" s="89"/>
    </row>
    <row r="10" spans="1:18" s="5" customFormat="1" ht="50.1" customHeight="1">
      <c r="A10" s="499" t="s">
        <v>1277</v>
      </c>
      <c r="B10" s="496" t="s">
        <v>12</v>
      </c>
      <c r="C10" s="493"/>
      <c r="D10" s="507" t="s">
        <v>281</v>
      </c>
      <c r="E10" s="507"/>
      <c r="F10" s="507"/>
      <c r="G10" s="507"/>
      <c r="H10" s="507"/>
      <c r="I10" s="77"/>
      <c r="J10" s="89"/>
      <c r="K10" s="89"/>
      <c r="L10" s="76"/>
      <c r="M10" s="76"/>
      <c r="N10" s="89"/>
      <c r="O10" s="89"/>
      <c r="P10" s="79"/>
    </row>
    <row r="11" spans="1:18" s="5" customFormat="1" ht="50.1" customHeight="1">
      <c r="A11" s="499"/>
      <c r="B11" s="496" t="s">
        <v>14</v>
      </c>
      <c r="C11" s="493"/>
      <c r="D11" s="504" t="s">
        <v>3216</v>
      </c>
      <c r="E11" s="504"/>
      <c r="F11" s="504"/>
      <c r="G11" s="504"/>
      <c r="H11" s="504"/>
      <c r="I11" s="77"/>
      <c r="J11" s="89"/>
      <c r="K11" s="89"/>
      <c r="L11" s="76"/>
      <c r="M11" s="76"/>
      <c r="N11" s="89"/>
      <c r="O11" s="89"/>
    </row>
    <row r="12" spans="1:18" s="5" customFormat="1" ht="50.1" customHeight="1">
      <c r="A12" s="499" t="s">
        <v>1278</v>
      </c>
      <c r="B12" s="496" t="s">
        <v>16</v>
      </c>
      <c r="C12" s="493"/>
      <c r="D12" s="504" t="s">
        <v>3217</v>
      </c>
      <c r="E12" s="504"/>
      <c r="F12" s="504"/>
      <c r="G12" s="504"/>
      <c r="H12" s="504"/>
      <c r="I12" s="77"/>
      <c r="J12" s="89"/>
      <c r="K12" s="89"/>
      <c r="L12" s="76"/>
      <c r="M12" s="76"/>
      <c r="N12" s="89"/>
      <c r="O12" s="89"/>
    </row>
    <row r="13" spans="1:18" s="5" customFormat="1" ht="50.1" customHeight="1">
      <c r="A13" s="499"/>
      <c r="B13" s="496" t="s">
        <v>18</v>
      </c>
      <c r="C13" s="493"/>
      <c r="D13" s="504" t="s">
        <v>3218</v>
      </c>
      <c r="E13" s="504"/>
      <c r="F13" s="504"/>
      <c r="G13" s="504"/>
      <c r="H13" s="504"/>
      <c r="I13" s="77"/>
      <c r="J13" s="89"/>
      <c r="K13" s="89"/>
      <c r="L13" s="76"/>
      <c r="M13" s="76"/>
      <c r="N13" s="89"/>
      <c r="O13" s="89"/>
    </row>
    <row r="14" spans="1:18" s="5" customFormat="1" ht="50.1" customHeight="1">
      <c r="A14" s="499" t="s">
        <v>1279</v>
      </c>
      <c r="B14" s="496" t="s">
        <v>20</v>
      </c>
      <c r="C14" s="493"/>
      <c r="D14" s="504" t="s">
        <v>1227</v>
      </c>
      <c r="E14" s="504"/>
      <c r="F14" s="504"/>
      <c r="G14" s="504"/>
      <c r="H14" s="504"/>
      <c r="I14" s="112"/>
      <c r="J14" s="89"/>
      <c r="K14" s="89"/>
      <c r="L14" s="76"/>
      <c r="M14" s="76"/>
      <c r="N14" s="89"/>
      <c r="O14" s="89"/>
    </row>
    <row r="15" spans="1:18" s="5" customFormat="1" ht="50.1" customHeight="1">
      <c r="A15" s="499"/>
      <c r="B15" s="496" t="s">
        <v>22</v>
      </c>
      <c r="C15" s="493"/>
      <c r="D15" s="504" t="s">
        <v>1265</v>
      </c>
      <c r="E15" s="504"/>
      <c r="F15" s="504"/>
      <c r="G15" s="504"/>
      <c r="H15" s="504"/>
      <c r="I15" s="112"/>
      <c r="J15" s="89"/>
      <c r="K15" s="89"/>
      <c r="L15" s="76"/>
      <c r="M15" s="76"/>
      <c r="N15" s="89"/>
      <c r="O15" s="89"/>
    </row>
    <row r="16" spans="1:18" s="5" customFormat="1" ht="50.1" customHeight="1">
      <c r="A16" s="499"/>
      <c r="B16" s="496" t="s">
        <v>573</v>
      </c>
      <c r="C16" s="493"/>
      <c r="D16" s="504" t="s">
        <v>1264</v>
      </c>
      <c r="E16" s="504"/>
      <c r="F16" s="504"/>
      <c r="G16" s="504"/>
      <c r="H16" s="504"/>
      <c r="I16" s="112"/>
      <c r="J16" s="89"/>
      <c r="K16" s="89"/>
      <c r="L16" s="76"/>
      <c r="M16" s="76"/>
      <c r="N16" s="89"/>
      <c r="O16" s="89"/>
    </row>
    <row r="17" spans="1:18" s="5" customFormat="1" ht="49.5" customHeight="1">
      <c r="A17" s="499"/>
      <c r="B17" s="496" t="s">
        <v>1470</v>
      </c>
      <c r="C17" s="493"/>
      <c r="D17" s="504" t="s">
        <v>1263</v>
      </c>
      <c r="E17" s="504"/>
      <c r="F17" s="504"/>
      <c r="G17" s="504"/>
      <c r="H17" s="504"/>
      <c r="I17" s="112"/>
      <c r="J17" s="42"/>
      <c r="K17" s="42"/>
      <c r="L17" s="76"/>
      <c r="N17" s="89"/>
      <c r="O17" s="89"/>
    </row>
    <row r="18" spans="1:18" s="5" customFormat="1" ht="14.25" customHeight="1">
      <c r="A18" s="6"/>
      <c r="B18" s="26"/>
      <c r="C18" s="26"/>
      <c r="D18" s="6"/>
      <c r="E18" s="6"/>
      <c r="F18" s="6"/>
      <c r="G18" s="6"/>
      <c r="H18" s="6"/>
      <c r="I18" s="6"/>
      <c r="J18" s="13"/>
      <c r="K18" s="13"/>
      <c r="L18" s="14"/>
      <c r="M18" s="14"/>
      <c r="N18" s="13"/>
      <c r="O18" s="129"/>
      <c r="P18" s="14"/>
      <c r="Q18" s="14"/>
    </row>
    <row r="19" spans="1:18" s="5" customFormat="1" ht="50.1" customHeight="1">
      <c r="A19" s="6"/>
      <c r="B19" s="497" t="s">
        <v>2659</v>
      </c>
      <c r="C19" s="497"/>
      <c r="D19" s="321">
        <v>3500000</v>
      </c>
      <c r="E19" s="510" t="s">
        <v>4380</v>
      </c>
      <c r="F19" s="510"/>
      <c r="G19" s="510"/>
      <c r="H19" s="510"/>
      <c r="I19" s="6"/>
      <c r="J19" s="13"/>
      <c r="K19" s="13"/>
      <c r="L19" s="14"/>
      <c r="M19" s="14"/>
      <c r="N19" s="13"/>
      <c r="O19" s="129"/>
      <c r="P19" s="14"/>
      <c r="Q19" s="14"/>
    </row>
    <row r="20" spans="1:18" s="5" customFormat="1" ht="15.75">
      <c r="B20" s="229"/>
      <c r="C20" s="229"/>
      <c r="J20" s="42"/>
      <c r="K20" s="42"/>
      <c r="N20" s="42"/>
      <c r="O20" s="42"/>
    </row>
    <row r="21" spans="1:18" ht="50.1" customHeight="1">
      <c r="A21" s="5"/>
      <c r="B21" s="498" t="s">
        <v>24</v>
      </c>
      <c r="C21" s="498"/>
      <c r="D21" s="498"/>
      <c r="E21" s="498"/>
      <c r="F21" s="498"/>
      <c r="G21" s="498"/>
      <c r="H21" s="498"/>
      <c r="I21" s="498"/>
      <c r="J21" s="498"/>
      <c r="K21" s="498"/>
      <c r="L21" s="498"/>
      <c r="M21" s="498"/>
      <c r="N21" s="498"/>
      <c r="O21" s="498"/>
      <c r="P21" s="498"/>
      <c r="Q21" s="498"/>
      <c r="R21" s="5"/>
    </row>
    <row r="22" spans="1:18" ht="50.1" customHeight="1">
      <c r="A22" s="5"/>
      <c r="B22" s="496"/>
      <c r="C22" s="496"/>
      <c r="D22" s="209" t="s">
        <v>25</v>
      </c>
      <c r="E22" s="209" t="s">
        <v>26</v>
      </c>
      <c r="F22" s="209" t="s">
        <v>27</v>
      </c>
      <c r="G22" s="209" t="s">
        <v>28</v>
      </c>
      <c r="H22" s="209" t="s">
        <v>29</v>
      </c>
      <c r="I22" s="209" t="s">
        <v>30</v>
      </c>
      <c r="J22" s="210" t="s">
        <v>31</v>
      </c>
      <c r="K22" s="210" t="s">
        <v>32</v>
      </c>
      <c r="L22" s="209" t="s">
        <v>33</v>
      </c>
      <c r="M22" s="209" t="s">
        <v>34</v>
      </c>
      <c r="N22" s="210" t="s">
        <v>35</v>
      </c>
      <c r="O22" s="210" t="s">
        <v>36</v>
      </c>
      <c r="P22" s="209" t="s">
        <v>37</v>
      </c>
      <c r="Q22" s="209" t="s">
        <v>38</v>
      </c>
      <c r="R22" s="5"/>
    </row>
    <row r="23" spans="1:18" ht="150" customHeight="1">
      <c r="A23" s="5"/>
      <c r="B23" s="511" t="s">
        <v>39</v>
      </c>
      <c r="C23" s="512"/>
      <c r="D23" s="230" t="s">
        <v>3374</v>
      </c>
      <c r="E23" s="230" t="s">
        <v>3375</v>
      </c>
      <c r="F23" s="231" t="s">
        <v>3376</v>
      </c>
      <c r="G23" s="230" t="s">
        <v>42</v>
      </c>
      <c r="H23" s="230" t="s">
        <v>43</v>
      </c>
      <c r="I23" s="232" t="s">
        <v>3377</v>
      </c>
      <c r="J23" s="233">
        <v>5200</v>
      </c>
      <c r="K23" s="233">
        <v>5180</v>
      </c>
      <c r="L23" s="232" t="s">
        <v>45</v>
      </c>
      <c r="M23" s="232" t="s">
        <v>52</v>
      </c>
      <c r="N23" s="233">
        <f>((J23/K23)-1)*100</f>
        <v>0.38610038610038533</v>
      </c>
      <c r="O23" s="233">
        <v>0</v>
      </c>
      <c r="P23" s="230" t="s">
        <v>3378</v>
      </c>
      <c r="Q23" s="230"/>
      <c r="R23" s="5"/>
    </row>
    <row r="24" spans="1:18" ht="150" customHeight="1">
      <c r="A24" s="5"/>
      <c r="B24" s="508" t="s">
        <v>48</v>
      </c>
      <c r="C24" s="509"/>
      <c r="D24" s="230" t="s">
        <v>3379</v>
      </c>
      <c r="E24" s="230" t="s">
        <v>3380</v>
      </c>
      <c r="F24" s="230" t="s">
        <v>3381</v>
      </c>
      <c r="G24" s="230" t="s">
        <v>42</v>
      </c>
      <c r="H24" s="230" t="s">
        <v>43</v>
      </c>
      <c r="I24" s="230" t="s">
        <v>3377</v>
      </c>
      <c r="J24" s="233">
        <v>5200</v>
      </c>
      <c r="K24" s="233">
        <v>5180</v>
      </c>
      <c r="L24" s="232" t="s">
        <v>45</v>
      </c>
      <c r="M24" s="230" t="s">
        <v>52</v>
      </c>
      <c r="N24" s="233">
        <f>((J24/K24)-1)*100</f>
        <v>0.38610038610038533</v>
      </c>
      <c r="O24" s="233">
        <v>0</v>
      </c>
      <c r="P24" s="230" t="s">
        <v>3382</v>
      </c>
      <c r="Q24" s="230" t="s">
        <v>3383</v>
      </c>
      <c r="R24" s="5"/>
    </row>
    <row r="25" spans="1:18" ht="150" customHeight="1">
      <c r="A25" s="5"/>
      <c r="B25" s="513" t="s">
        <v>55</v>
      </c>
      <c r="C25" s="514"/>
      <c r="D25" s="230" t="s">
        <v>3384</v>
      </c>
      <c r="E25" s="230" t="s">
        <v>3385</v>
      </c>
      <c r="F25" s="230" t="s">
        <v>3386</v>
      </c>
      <c r="G25" s="230" t="s">
        <v>42</v>
      </c>
      <c r="H25" s="230" t="s">
        <v>59</v>
      </c>
      <c r="I25" s="230" t="s">
        <v>3387</v>
      </c>
      <c r="J25" s="233">
        <v>80</v>
      </c>
      <c r="K25" s="233">
        <v>80</v>
      </c>
      <c r="L25" s="232" t="s">
        <v>61</v>
      </c>
      <c r="M25" s="230" t="s">
        <v>46</v>
      </c>
      <c r="N25" s="233">
        <v>100</v>
      </c>
      <c r="O25" s="233">
        <v>0</v>
      </c>
      <c r="P25" s="230" t="s">
        <v>3388</v>
      </c>
      <c r="Q25" s="230" t="s">
        <v>3389</v>
      </c>
      <c r="R25" s="5"/>
    </row>
    <row r="26" spans="1:18" ht="150" customHeight="1">
      <c r="A26" s="28"/>
      <c r="B26" s="515" t="s">
        <v>64</v>
      </c>
      <c r="C26" s="516"/>
      <c r="D26" s="325" t="s">
        <v>3390</v>
      </c>
      <c r="E26" s="234" t="s">
        <v>3391</v>
      </c>
      <c r="F26" s="230" t="s">
        <v>3392</v>
      </c>
      <c r="G26" s="230" t="s">
        <v>42</v>
      </c>
      <c r="H26" s="230" t="s">
        <v>59</v>
      </c>
      <c r="I26" s="235" t="s">
        <v>3393</v>
      </c>
      <c r="J26" s="233">
        <v>7</v>
      </c>
      <c r="K26" s="233">
        <v>7</v>
      </c>
      <c r="L26" s="232" t="s">
        <v>61</v>
      </c>
      <c r="M26" s="230" t="s">
        <v>46</v>
      </c>
      <c r="N26" s="233">
        <v>100</v>
      </c>
      <c r="O26" s="233">
        <v>0</v>
      </c>
      <c r="P26" s="230" t="s">
        <v>3394</v>
      </c>
      <c r="Q26" s="230" t="s">
        <v>3395</v>
      </c>
      <c r="R26" s="5"/>
    </row>
    <row r="27" spans="1:18" ht="150" customHeight="1">
      <c r="A27" s="35"/>
      <c r="B27" s="515" t="s">
        <v>71</v>
      </c>
      <c r="C27" s="516"/>
      <c r="D27" s="325" t="s">
        <v>3396</v>
      </c>
      <c r="E27" s="230" t="s">
        <v>3397</v>
      </c>
      <c r="F27" s="230" t="s">
        <v>3398</v>
      </c>
      <c r="G27" s="230" t="s">
        <v>42</v>
      </c>
      <c r="H27" s="230" t="s">
        <v>59</v>
      </c>
      <c r="I27" s="230" t="s">
        <v>3399</v>
      </c>
      <c r="J27" s="233">
        <v>7</v>
      </c>
      <c r="K27" s="233">
        <v>7</v>
      </c>
      <c r="L27" s="232" t="s">
        <v>61</v>
      </c>
      <c r="M27" s="230" t="s">
        <v>46</v>
      </c>
      <c r="N27" s="233">
        <v>100</v>
      </c>
      <c r="O27" s="233">
        <v>0</v>
      </c>
      <c r="P27" s="230" t="s">
        <v>3400</v>
      </c>
      <c r="Q27" s="230" t="s">
        <v>3401</v>
      </c>
      <c r="R27" s="5"/>
    </row>
    <row r="28" spans="1:18" ht="150" customHeight="1">
      <c r="A28" s="28"/>
      <c r="B28" s="515" t="s">
        <v>3145</v>
      </c>
      <c r="C28" s="516"/>
      <c r="D28" s="325" t="s">
        <v>3402</v>
      </c>
      <c r="E28" s="230" t="s">
        <v>3403</v>
      </c>
      <c r="F28" s="230" t="s">
        <v>3404</v>
      </c>
      <c r="G28" s="230" t="s">
        <v>42</v>
      </c>
      <c r="H28" s="230" t="s">
        <v>59</v>
      </c>
      <c r="I28" s="230" t="s">
        <v>3405</v>
      </c>
      <c r="J28" s="233">
        <v>1120</v>
      </c>
      <c r="K28" s="233">
        <v>1120</v>
      </c>
      <c r="L28" s="232" t="s">
        <v>61</v>
      </c>
      <c r="M28" s="230" t="s">
        <v>46</v>
      </c>
      <c r="N28" s="233">
        <v>100</v>
      </c>
      <c r="O28" s="233">
        <v>0</v>
      </c>
      <c r="P28" s="230" t="s">
        <v>3406</v>
      </c>
      <c r="Q28" s="230" t="s">
        <v>3407</v>
      </c>
      <c r="R28" s="5"/>
    </row>
    <row r="29" spans="1:18" ht="150" customHeight="1">
      <c r="A29" s="5"/>
      <c r="B29" s="517" t="s">
        <v>118</v>
      </c>
      <c r="C29" s="518"/>
      <c r="D29" s="230" t="s">
        <v>3408</v>
      </c>
      <c r="E29" s="230" t="s">
        <v>3409</v>
      </c>
      <c r="F29" s="230" t="s">
        <v>3410</v>
      </c>
      <c r="G29" s="230" t="s">
        <v>42</v>
      </c>
      <c r="H29" s="230" t="s">
        <v>59</v>
      </c>
      <c r="I29" s="230" t="s">
        <v>3411</v>
      </c>
      <c r="J29" s="233">
        <v>12</v>
      </c>
      <c r="K29" s="233">
        <v>12</v>
      </c>
      <c r="L29" s="232" t="s">
        <v>61</v>
      </c>
      <c r="M29" s="230" t="s">
        <v>46</v>
      </c>
      <c r="N29" s="233">
        <v>100</v>
      </c>
      <c r="O29" s="233">
        <v>0</v>
      </c>
      <c r="P29" s="230" t="s">
        <v>3412</v>
      </c>
      <c r="Q29" s="230" t="s">
        <v>3413</v>
      </c>
      <c r="R29" s="5"/>
    </row>
    <row r="30" spans="1:18" ht="150" customHeight="1">
      <c r="A30" s="5"/>
      <c r="B30" s="508" t="s">
        <v>125</v>
      </c>
      <c r="C30" s="509"/>
      <c r="D30" s="230" t="s">
        <v>3414</v>
      </c>
      <c r="E30" s="230" t="s">
        <v>3415</v>
      </c>
      <c r="F30" s="230" t="s">
        <v>3416</v>
      </c>
      <c r="G30" s="230" t="s">
        <v>42</v>
      </c>
      <c r="H30" s="230" t="s">
        <v>59</v>
      </c>
      <c r="I30" s="230" t="s">
        <v>3417</v>
      </c>
      <c r="J30" s="233">
        <v>1000</v>
      </c>
      <c r="K30" s="233">
        <v>1120</v>
      </c>
      <c r="L30" s="232" t="s">
        <v>61</v>
      </c>
      <c r="M30" s="230" t="s">
        <v>46</v>
      </c>
      <c r="N30" s="233">
        <f>(J30/K30)*100</f>
        <v>89.285714285714292</v>
      </c>
      <c r="O30" s="233">
        <v>0</v>
      </c>
      <c r="P30" s="230" t="s">
        <v>3418</v>
      </c>
      <c r="Q30" s="230" t="s">
        <v>3419</v>
      </c>
      <c r="R30" s="5"/>
    </row>
    <row r="31" spans="1:18" ht="150" customHeight="1">
      <c r="A31" s="5"/>
      <c r="B31" s="508" t="s">
        <v>3257</v>
      </c>
      <c r="C31" s="509"/>
      <c r="D31" s="230" t="s">
        <v>3420</v>
      </c>
      <c r="E31" s="230" t="s">
        <v>3421</v>
      </c>
      <c r="F31" s="230" t="s">
        <v>3422</v>
      </c>
      <c r="G31" s="230" t="s">
        <v>42</v>
      </c>
      <c r="H31" s="230" t="s">
        <v>59</v>
      </c>
      <c r="I31" s="230" t="s">
        <v>3423</v>
      </c>
      <c r="J31" s="233">
        <v>2100</v>
      </c>
      <c r="K31" s="233">
        <v>2100</v>
      </c>
      <c r="L31" s="232" t="s">
        <v>61</v>
      </c>
      <c r="M31" s="230" t="s">
        <v>46</v>
      </c>
      <c r="N31" s="233">
        <v>100</v>
      </c>
      <c r="O31" s="233">
        <v>0</v>
      </c>
      <c r="P31" s="230" t="s">
        <v>3424</v>
      </c>
      <c r="Q31" s="230" t="s">
        <v>3425</v>
      </c>
      <c r="R31" s="5"/>
    </row>
    <row r="32" spans="1:18" ht="150" customHeight="1">
      <c r="A32" s="5"/>
      <c r="B32" s="508" t="s">
        <v>145</v>
      </c>
      <c r="C32" s="509"/>
      <c r="D32" s="230" t="s">
        <v>3426</v>
      </c>
      <c r="E32" s="230" t="s">
        <v>1408</v>
      </c>
      <c r="F32" s="230" t="s">
        <v>3427</v>
      </c>
      <c r="G32" s="230" t="s">
        <v>42</v>
      </c>
      <c r="H32" s="230" t="s">
        <v>59</v>
      </c>
      <c r="I32" s="230" t="s">
        <v>3428</v>
      </c>
      <c r="J32" s="233">
        <v>18</v>
      </c>
      <c r="K32" s="233">
        <v>18</v>
      </c>
      <c r="L32" s="232" t="s">
        <v>61</v>
      </c>
      <c r="M32" s="230" t="s">
        <v>46</v>
      </c>
      <c r="N32" s="233">
        <v>100</v>
      </c>
      <c r="O32" s="233">
        <v>0</v>
      </c>
      <c r="P32" s="230" t="s">
        <v>3429</v>
      </c>
      <c r="Q32" s="230" t="s">
        <v>3430</v>
      </c>
      <c r="R32" s="5"/>
    </row>
    <row r="33" spans="1:22" ht="150" customHeight="1">
      <c r="A33" s="5"/>
      <c r="B33" s="508" t="s">
        <v>151</v>
      </c>
      <c r="C33" s="509"/>
      <c r="D33" s="230" t="s">
        <v>3431</v>
      </c>
      <c r="E33" s="230" t="s">
        <v>3432</v>
      </c>
      <c r="F33" s="230" t="s">
        <v>3433</v>
      </c>
      <c r="G33" s="230" t="s">
        <v>42</v>
      </c>
      <c r="H33" s="230" t="s">
        <v>59</v>
      </c>
      <c r="I33" s="230" t="s">
        <v>3434</v>
      </c>
      <c r="J33" s="233">
        <v>18</v>
      </c>
      <c r="K33" s="233">
        <v>18</v>
      </c>
      <c r="L33" s="232" t="s">
        <v>61</v>
      </c>
      <c r="M33" s="230" t="s">
        <v>46</v>
      </c>
      <c r="N33" s="233">
        <v>100</v>
      </c>
      <c r="O33" s="233">
        <v>0</v>
      </c>
      <c r="P33" s="230" t="s">
        <v>3435</v>
      </c>
      <c r="Q33" s="230" t="s">
        <v>3436</v>
      </c>
      <c r="R33" s="5"/>
    </row>
    <row r="34" spans="1:22" ht="150" customHeight="1">
      <c r="A34" s="5"/>
      <c r="B34" s="508" t="s">
        <v>3186</v>
      </c>
      <c r="C34" s="509"/>
      <c r="D34" s="230" t="s">
        <v>3437</v>
      </c>
      <c r="E34" s="230" t="s">
        <v>3421</v>
      </c>
      <c r="F34" s="230" t="s">
        <v>3438</v>
      </c>
      <c r="G34" s="230" t="s">
        <v>42</v>
      </c>
      <c r="H34" s="230" t="s">
        <v>59</v>
      </c>
      <c r="I34" s="230" t="s">
        <v>3439</v>
      </c>
      <c r="J34" s="233">
        <v>3700</v>
      </c>
      <c r="K34" s="233">
        <v>3700</v>
      </c>
      <c r="L34" s="232" t="s">
        <v>61</v>
      </c>
      <c r="M34" s="230" t="s">
        <v>46</v>
      </c>
      <c r="N34" s="233">
        <v>100</v>
      </c>
      <c r="O34" s="233">
        <v>0</v>
      </c>
      <c r="P34" s="230" t="s">
        <v>3440</v>
      </c>
      <c r="Q34" s="230" t="s">
        <v>3441</v>
      </c>
      <c r="R34" s="5"/>
    </row>
    <row r="35" spans="1:22" ht="150" customHeight="1">
      <c r="A35" s="5"/>
      <c r="B35" s="508" t="s">
        <v>495</v>
      </c>
      <c r="C35" s="509"/>
      <c r="D35" s="230" t="s">
        <v>3442</v>
      </c>
      <c r="E35" s="230" t="s">
        <v>3443</v>
      </c>
      <c r="F35" s="230" t="s">
        <v>3444</v>
      </c>
      <c r="G35" s="230" t="s">
        <v>42</v>
      </c>
      <c r="H35" s="230" t="s">
        <v>59</v>
      </c>
      <c r="I35" s="230" t="s">
        <v>3445</v>
      </c>
      <c r="J35" s="233">
        <v>1</v>
      </c>
      <c r="K35" s="233">
        <v>1</v>
      </c>
      <c r="L35" s="232" t="s">
        <v>61</v>
      </c>
      <c r="M35" s="230" t="s">
        <v>46</v>
      </c>
      <c r="N35" s="233">
        <v>100</v>
      </c>
      <c r="O35" s="233">
        <v>0</v>
      </c>
      <c r="P35" s="230" t="s">
        <v>3446</v>
      </c>
      <c r="Q35" s="230" t="s">
        <v>3447</v>
      </c>
      <c r="R35" s="5"/>
    </row>
    <row r="36" spans="1:22" ht="150" customHeight="1">
      <c r="A36" s="5"/>
      <c r="B36" s="508" t="s">
        <v>501</v>
      </c>
      <c r="C36" s="509"/>
      <c r="D36" s="230" t="s">
        <v>3448</v>
      </c>
      <c r="E36" s="230" t="s">
        <v>3449</v>
      </c>
      <c r="F36" s="230" t="s">
        <v>3450</v>
      </c>
      <c r="G36" s="230" t="s">
        <v>42</v>
      </c>
      <c r="H36" s="230" t="s">
        <v>59</v>
      </c>
      <c r="I36" s="230" t="s">
        <v>3445</v>
      </c>
      <c r="J36" s="233">
        <v>1</v>
      </c>
      <c r="K36" s="233">
        <v>1</v>
      </c>
      <c r="L36" s="232" t="s">
        <v>61</v>
      </c>
      <c r="M36" s="230" t="s">
        <v>46</v>
      </c>
      <c r="N36" s="233">
        <v>100</v>
      </c>
      <c r="O36" s="233">
        <v>0</v>
      </c>
      <c r="P36" s="230" t="s">
        <v>3440</v>
      </c>
      <c r="Q36" s="230" t="s">
        <v>3451</v>
      </c>
      <c r="R36" s="5"/>
    </row>
    <row r="37" spans="1:22">
      <c r="A37" s="5"/>
      <c r="B37" s="5"/>
      <c r="C37" s="236"/>
      <c r="D37" s="5"/>
      <c r="E37" s="5"/>
      <c r="F37" s="5"/>
      <c r="G37" s="5"/>
      <c r="H37" s="5"/>
      <c r="I37" s="5"/>
      <c r="J37" s="42"/>
      <c r="K37" s="42"/>
      <c r="L37" s="5"/>
      <c r="M37" s="5"/>
      <c r="N37" s="42"/>
      <c r="O37" s="42"/>
      <c r="P37" s="5"/>
      <c r="Q37" s="5"/>
      <c r="R37" s="5"/>
    </row>
    <row r="38" spans="1:22" ht="20.100000000000001" customHeight="1">
      <c r="A38" s="30"/>
      <c r="B38" s="212" t="s">
        <v>162</v>
      </c>
      <c r="C38" s="341" t="s">
        <v>163</v>
      </c>
      <c r="D38" s="342"/>
      <c r="E38" s="342"/>
      <c r="F38" s="342"/>
      <c r="G38" s="342"/>
      <c r="H38" s="343"/>
      <c r="I38" s="35"/>
      <c r="J38" s="40"/>
      <c r="K38" s="40"/>
      <c r="L38" s="35"/>
      <c r="M38" s="35"/>
      <c r="N38" s="41"/>
      <c r="O38" s="41"/>
      <c r="P38" s="35"/>
      <c r="Q38" s="35"/>
      <c r="R38" s="35"/>
      <c r="S38" s="35"/>
      <c r="T38" s="5"/>
      <c r="U38" s="5"/>
    </row>
    <row r="39" spans="1:22" ht="20.100000000000001" customHeight="1">
      <c r="A39" s="30"/>
      <c r="B39" s="212" t="s">
        <v>164</v>
      </c>
      <c r="C39" s="341" t="s">
        <v>565</v>
      </c>
      <c r="D39" s="342"/>
      <c r="E39" s="342"/>
      <c r="F39" s="342"/>
      <c r="G39" s="342"/>
      <c r="H39" s="343"/>
      <c r="I39" s="35"/>
      <c r="J39" s="40"/>
      <c r="K39" s="40"/>
      <c r="L39" s="35"/>
      <c r="M39" s="35"/>
      <c r="N39" s="41"/>
      <c r="O39" s="41"/>
      <c r="P39" s="35"/>
      <c r="Q39" s="35"/>
      <c r="R39" s="35"/>
      <c r="S39" s="35"/>
      <c r="T39" s="5"/>
      <c r="U39" s="5"/>
    </row>
    <row r="40" spans="1:22" ht="20.100000000000001" customHeight="1">
      <c r="A40" s="30"/>
      <c r="B40" s="212" t="s">
        <v>165</v>
      </c>
      <c r="C40" s="341" t="s">
        <v>2918</v>
      </c>
      <c r="D40" s="342"/>
      <c r="E40" s="342"/>
      <c r="F40" s="342"/>
      <c r="G40" s="342"/>
      <c r="H40" s="343"/>
      <c r="I40" s="35"/>
      <c r="J40" s="40"/>
      <c r="K40" s="40"/>
      <c r="L40" s="35"/>
      <c r="M40" s="35"/>
      <c r="N40" s="41"/>
      <c r="O40" s="41"/>
      <c r="P40" s="35"/>
      <c r="Q40" s="35"/>
      <c r="R40" s="35"/>
      <c r="S40" s="35"/>
      <c r="T40" s="5"/>
      <c r="U40" s="5"/>
    </row>
    <row r="41" spans="1:22" ht="20.100000000000001" customHeight="1">
      <c r="A41" s="30"/>
      <c r="B41" s="212" t="s">
        <v>167</v>
      </c>
      <c r="C41" s="341" t="s">
        <v>168</v>
      </c>
      <c r="D41" s="342"/>
      <c r="E41" s="342"/>
      <c r="F41" s="342"/>
      <c r="G41" s="342"/>
      <c r="H41" s="343"/>
      <c r="I41" s="35"/>
      <c r="J41" s="40"/>
      <c r="K41" s="40"/>
      <c r="L41" s="35"/>
      <c r="M41" s="35"/>
      <c r="N41" s="41"/>
      <c r="O41" s="41"/>
      <c r="P41" s="35"/>
      <c r="Q41" s="35"/>
      <c r="R41" s="35"/>
      <c r="S41" s="35"/>
      <c r="T41" s="5"/>
      <c r="U41" s="5"/>
    </row>
    <row r="42" spans="1:22" ht="20.100000000000001" customHeight="1">
      <c r="A42" s="30"/>
      <c r="B42" s="212" t="s">
        <v>169</v>
      </c>
      <c r="C42" s="341" t="s">
        <v>170</v>
      </c>
      <c r="D42" s="342"/>
      <c r="E42" s="342"/>
      <c r="F42" s="342"/>
      <c r="G42" s="342"/>
      <c r="H42" s="343"/>
      <c r="I42" s="35"/>
      <c r="J42" s="40"/>
      <c r="K42" s="40"/>
      <c r="L42" s="35"/>
      <c r="M42" s="35"/>
      <c r="N42" s="41"/>
      <c r="O42" s="41"/>
      <c r="P42" s="35"/>
      <c r="Q42" s="35"/>
      <c r="R42" s="35"/>
      <c r="S42" s="35"/>
      <c r="T42" s="5"/>
      <c r="U42" s="5"/>
    </row>
    <row r="43" spans="1:22" ht="20.100000000000001" customHeight="1">
      <c r="A43" s="30"/>
      <c r="B43" s="212" t="s">
        <v>171</v>
      </c>
      <c r="C43" s="341" t="s">
        <v>3452</v>
      </c>
      <c r="D43" s="342"/>
      <c r="E43" s="342"/>
      <c r="F43" s="342"/>
      <c r="G43" s="342"/>
      <c r="H43" s="343"/>
      <c r="I43" s="35"/>
      <c r="J43" s="40"/>
      <c r="K43" s="40"/>
      <c r="L43" s="35"/>
      <c r="M43" s="35"/>
      <c r="N43" s="41"/>
      <c r="O43" s="41"/>
      <c r="P43" s="35"/>
      <c r="Q43" s="35"/>
      <c r="R43" s="35"/>
      <c r="S43" s="35"/>
      <c r="T43" s="5"/>
      <c r="U43" s="5"/>
    </row>
    <row r="44" spans="1:22" ht="20.100000000000001" customHeight="1">
      <c r="A44" s="30"/>
      <c r="B44" s="212" t="s">
        <v>173</v>
      </c>
      <c r="C44" s="341" t="s">
        <v>2920</v>
      </c>
      <c r="D44" s="342"/>
      <c r="E44" s="342"/>
      <c r="F44" s="342"/>
      <c r="G44" s="342"/>
      <c r="H44" s="343"/>
      <c r="I44" s="35"/>
      <c r="J44" s="40"/>
      <c r="K44" s="40"/>
      <c r="L44" s="35"/>
      <c r="M44" s="35"/>
      <c r="N44" s="41"/>
      <c r="O44" s="41"/>
      <c r="P44" s="35"/>
      <c r="Q44" s="35"/>
      <c r="R44" s="35"/>
      <c r="S44" s="35"/>
      <c r="T44" s="5"/>
      <c r="U44" s="5"/>
    </row>
    <row r="45" spans="1:22" ht="20.100000000000001" customHeight="1">
      <c r="A45" s="30"/>
      <c r="B45" s="29"/>
      <c r="C45" s="29"/>
      <c r="D45" s="35"/>
      <c r="E45" s="35"/>
      <c r="F45" s="35"/>
      <c r="G45" s="35"/>
      <c r="H45" s="35"/>
      <c r="I45" s="35"/>
      <c r="J45" s="40"/>
      <c r="K45" s="40"/>
      <c r="L45" s="35"/>
      <c r="M45" s="35"/>
      <c r="N45" s="41"/>
      <c r="O45" s="41"/>
      <c r="P45" s="35"/>
      <c r="Q45" s="35"/>
      <c r="R45" s="35"/>
      <c r="S45" s="35"/>
      <c r="T45" s="5"/>
      <c r="U45" s="5"/>
    </row>
    <row r="46" spans="1:22" ht="20.100000000000001" customHeight="1">
      <c r="A46" s="30"/>
      <c r="B46" s="337" t="s">
        <v>175</v>
      </c>
      <c r="C46" s="338"/>
      <c r="D46" s="338"/>
      <c r="E46" s="338"/>
      <c r="F46" s="338"/>
      <c r="G46" s="338"/>
      <c r="H46" s="339"/>
      <c r="I46" s="5"/>
      <c r="J46" s="42"/>
      <c r="K46" s="42"/>
      <c r="L46" s="5"/>
      <c r="M46" s="5"/>
      <c r="N46" s="42"/>
      <c r="O46" s="118"/>
      <c r="P46" s="5"/>
      <c r="Q46" s="5"/>
      <c r="R46" s="5"/>
      <c r="S46" s="5"/>
      <c r="T46" s="5"/>
      <c r="U46" s="5"/>
      <c r="V46" s="5"/>
    </row>
  </sheetData>
  <mergeCells count="59">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B16:C16"/>
    <mergeCell ref="D16:H16"/>
    <mergeCell ref="B17:C17"/>
    <mergeCell ref="D17:H17"/>
    <mergeCell ref="A12:A13"/>
    <mergeCell ref="B12:C12"/>
    <mergeCell ref="D12:H12"/>
    <mergeCell ref="B13:C13"/>
    <mergeCell ref="D13:H13"/>
    <mergeCell ref="B19:C19"/>
    <mergeCell ref="E19:H19"/>
    <mergeCell ref="B32:C32"/>
    <mergeCell ref="B21:Q21"/>
    <mergeCell ref="B22:C22"/>
    <mergeCell ref="B23:C23"/>
    <mergeCell ref="B24:C24"/>
    <mergeCell ref="B25:C25"/>
    <mergeCell ref="B26:C26"/>
    <mergeCell ref="B27:C27"/>
    <mergeCell ref="B28:C28"/>
    <mergeCell ref="B29:C29"/>
    <mergeCell ref="B30:C30"/>
    <mergeCell ref="B31:C31"/>
    <mergeCell ref="B46:H46"/>
    <mergeCell ref="B33:C33"/>
    <mergeCell ref="B34:C34"/>
    <mergeCell ref="B35:C35"/>
    <mergeCell ref="B36:C36"/>
    <mergeCell ref="C38:H38"/>
    <mergeCell ref="C39:H39"/>
    <mergeCell ref="C40:H40"/>
    <mergeCell ref="C41:H41"/>
    <mergeCell ref="C42:H42"/>
    <mergeCell ref="C43:H43"/>
    <mergeCell ref="C44:H44"/>
  </mergeCells>
  <dataValidations count="13">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Title="Unidad Responsable" prompt="Por &quot;Unidad responsable&quot; se entiende al área encargada de la ejecución de los recursos dentro de cada programa." sqref="D6"/>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topLeftCell="A12" zoomScale="55" zoomScaleNormal="55" workbookViewId="0">
      <selection activeCell="J13" sqref="J13"/>
    </sheetView>
  </sheetViews>
  <sheetFormatPr baseColWidth="10" defaultColWidth="0" defaultRowHeight="12.75" customHeight="1" zeroHeight="1"/>
  <cols>
    <col min="1" max="1" width="15.7109375" style="305" customWidth="1"/>
    <col min="2" max="2" width="70.28515625" style="310" bestFit="1" customWidth="1"/>
    <col min="3" max="3" width="15.7109375" style="310" customWidth="1"/>
    <col min="4" max="4" width="35.7109375" style="310" customWidth="1"/>
    <col min="5" max="9" width="35.7109375" style="305" customWidth="1"/>
    <col min="10" max="11" width="35.7109375" style="320" customWidth="1"/>
    <col min="12" max="13" width="35.7109375" style="305" customWidth="1"/>
    <col min="14" max="15" width="35.7109375" style="320" customWidth="1"/>
    <col min="16" max="17" width="35.7109375" style="305" customWidth="1"/>
    <col min="18" max="18" width="11.42578125" style="305" customWidth="1"/>
    <col min="19" max="22" width="0" style="305" hidden="1" customWidth="1"/>
    <col min="23" max="16384" width="11.42578125" style="305" hidden="1"/>
  </cols>
  <sheetData>
    <row r="1" spans="1:18" ht="15">
      <c r="A1" s="5"/>
      <c r="B1" s="247"/>
      <c r="C1" s="247"/>
      <c r="D1" s="247"/>
      <c r="E1" s="5"/>
      <c r="F1" s="5"/>
      <c r="G1" s="5"/>
      <c r="H1" s="5"/>
      <c r="I1" s="5"/>
      <c r="J1" s="42"/>
      <c r="K1" s="42"/>
      <c r="L1" s="5"/>
      <c r="M1" s="5"/>
      <c r="N1" s="42"/>
      <c r="O1" s="42"/>
      <c r="P1" s="5"/>
      <c r="Q1" s="5"/>
      <c r="R1" s="5"/>
    </row>
    <row r="2" spans="1:18" ht="15">
      <c r="A2" s="5"/>
      <c r="B2" s="247"/>
      <c r="C2" s="247"/>
      <c r="D2" s="247"/>
      <c r="E2" s="5"/>
      <c r="F2" s="5"/>
      <c r="G2" s="5"/>
      <c r="H2" s="5"/>
      <c r="I2" s="5"/>
      <c r="J2" s="42"/>
      <c r="K2" s="42"/>
      <c r="L2" s="5"/>
      <c r="M2" s="5"/>
      <c r="N2" s="42"/>
      <c r="O2" s="42"/>
      <c r="P2" s="5"/>
      <c r="Q2" s="5"/>
      <c r="R2" s="5"/>
    </row>
    <row r="3" spans="1:18" ht="20.100000000000001" customHeight="1">
      <c r="A3" s="14"/>
      <c r="B3" s="368" t="s">
        <v>0</v>
      </c>
      <c r="C3" s="369"/>
      <c r="D3" s="376" t="s">
        <v>1</v>
      </c>
      <c r="E3" s="376"/>
      <c r="F3" s="376"/>
      <c r="G3" s="376"/>
      <c r="H3" s="376"/>
      <c r="I3" s="5"/>
      <c r="J3" s="42"/>
      <c r="K3" s="42"/>
      <c r="L3" s="5"/>
      <c r="M3" s="5"/>
      <c r="N3" s="42"/>
      <c r="O3" s="42"/>
      <c r="P3" s="5"/>
      <c r="Q3" s="5"/>
      <c r="R3" s="5"/>
    </row>
    <row r="4" spans="1:18" ht="20.100000000000001" customHeight="1">
      <c r="A4" s="14"/>
      <c r="B4" s="368" t="s">
        <v>2</v>
      </c>
      <c r="C4" s="369"/>
      <c r="D4" s="370" t="s">
        <v>4255</v>
      </c>
      <c r="E4" s="370"/>
      <c r="F4" s="370"/>
      <c r="G4" s="370"/>
      <c r="H4" s="370"/>
      <c r="I4" s="5"/>
      <c r="J4" s="42"/>
      <c r="K4" s="42"/>
      <c r="L4" s="5"/>
      <c r="M4" s="5"/>
      <c r="N4" s="42"/>
      <c r="O4" s="42"/>
      <c r="P4" s="5"/>
      <c r="Q4" s="5"/>
      <c r="R4" s="5"/>
    </row>
    <row r="5" spans="1:18" ht="20.100000000000001" customHeight="1">
      <c r="A5" s="14"/>
      <c r="B5" s="368" t="s">
        <v>3</v>
      </c>
      <c r="C5" s="369"/>
      <c r="D5" s="370" t="s">
        <v>1471</v>
      </c>
      <c r="E5" s="370"/>
      <c r="F5" s="370"/>
      <c r="G5" s="370"/>
      <c r="H5" s="370"/>
      <c r="I5" s="5"/>
      <c r="J5" s="42"/>
      <c r="K5" s="42"/>
      <c r="L5" s="5"/>
      <c r="M5" s="5"/>
      <c r="N5" s="42"/>
      <c r="O5" s="42"/>
      <c r="P5" s="5"/>
      <c r="Q5" s="5"/>
      <c r="R5" s="5"/>
    </row>
    <row r="6" spans="1:18" ht="20.100000000000001" customHeight="1">
      <c r="A6" s="14"/>
      <c r="B6" s="368" t="s">
        <v>5</v>
      </c>
      <c r="C6" s="369"/>
      <c r="D6" s="370" t="s">
        <v>4256</v>
      </c>
      <c r="E6" s="370"/>
      <c r="F6" s="370"/>
      <c r="G6" s="370"/>
      <c r="H6" s="370"/>
      <c r="I6" s="5"/>
      <c r="J6" s="42"/>
      <c r="K6" s="42"/>
      <c r="L6" s="5"/>
      <c r="M6" s="5"/>
      <c r="N6" s="42"/>
      <c r="O6" s="42"/>
      <c r="P6" s="5"/>
      <c r="Q6" s="5"/>
      <c r="R6" s="5"/>
    </row>
    <row r="7" spans="1:18" ht="20.100000000000001" customHeight="1">
      <c r="A7" s="14"/>
      <c r="B7" s="368" t="s">
        <v>7</v>
      </c>
      <c r="C7" s="369"/>
      <c r="D7" s="370" t="s">
        <v>274</v>
      </c>
      <c r="E7" s="370"/>
      <c r="F7" s="370"/>
      <c r="G7" s="370"/>
      <c r="H7" s="370"/>
      <c r="I7" s="5"/>
      <c r="J7" s="42"/>
      <c r="K7" s="42"/>
      <c r="L7" s="5"/>
      <c r="M7" s="5"/>
      <c r="N7" s="42"/>
      <c r="O7" s="42"/>
      <c r="P7" s="5"/>
      <c r="Q7" s="5"/>
      <c r="R7" s="5"/>
    </row>
    <row r="8" spans="1:18" ht="20.100000000000001" customHeight="1">
      <c r="A8" s="14"/>
      <c r="B8" s="368" t="s">
        <v>9</v>
      </c>
      <c r="C8" s="369"/>
      <c r="D8" s="370" t="s">
        <v>3738</v>
      </c>
      <c r="E8" s="370"/>
      <c r="F8" s="370"/>
      <c r="G8" s="370"/>
      <c r="H8" s="370"/>
      <c r="I8" s="5"/>
      <c r="J8" s="42"/>
      <c r="K8" s="42"/>
      <c r="L8" s="5"/>
      <c r="M8" s="5"/>
      <c r="N8" s="42"/>
      <c r="O8" s="42"/>
      <c r="P8" s="5"/>
      <c r="Q8" s="5"/>
      <c r="R8" s="5"/>
    </row>
    <row r="9" spans="1:18" ht="20.100000000000001" customHeight="1">
      <c r="A9" s="14"/>
      <c r="B9" s="368" t="s">
        <v>10</v>
      </c>
      <c r="C9" s="369"/>
      <c r="D9" s="370" t="s">
        <v>4257</v>
      </c>
      <c r="E9" s="370"/>
      <c r="F9" s="370"/>
      <c r="G9" s="370"/>
      <c r="H9" s="370"/>
      <c r="I9" s="5"/>
      <c r="J9" s="42"/>
      <c r="K9" s="42"/>
      <c r="L9" s="5"/>
      <c r="M9" s="5"/>
      <c r="N9" s="42"/>
      <c r="O9" s="42"/>
      <c r="P9" s="5"/>
      <c r="Q9" s="5"/>
      <c r="R9" s="5"/>
    </row>
    <row r="10" spans="1:18" ht="50.1" customHeight="1">
      <c r="A10" s="375" t="s">
        <v>1277</v>
      </c>
      <c r="B10" s="368" t="s">
        <v>12</v>
      </c>
      <c r="C10" s="369"/>
      <c r="D10" s="370" t="s">
        <v>13</v>
      </c>
      <c r="E10" s="370"/>
      <c r="F10" s="370"/>
      <c r="G10" s="370"/>
      <c r="H10" s="370"/>
      <c r="I10" s="5"/>
      <c r="J10" s="42"/>
      <c r="K10" s="42"/>
      <c r="L10" s="5"/>
      <c r="M10" s="5"/>
      <c r="N10" s="42"/>
      <c r="O10" s="42"/>
      <c r="P10" s="5"/>
      <c r="Q10" s="5"/>
      <c r="R10" s="5"/>
    </row>
    <row r="11" spans="1:18" ht="50.1" customHeight="1">
      <c r="A11" s="375"/>
      <c r="B11" s="368" t="s">
        <v>14</v>
      </c>
      <c r="C11" s="369"/>
      <c r="D11" s="370" t="s">
        <v>3740</v>
      </c>
      <c r="E11" s="370"/>
      <c r="F11" s="370"/>
      <c r="G11" s="370"/>
      <c r="H11" s="370"/>
      <c r="I11" s="5"/>
      <c r="J11" s="42"/>
      <c r="K11" s="42"/>
      <c r="L11" s="5"/>
      <c r="M11" s="5"/>
      <c r="N11" s="42"/>
      <c r="O11" s="42"/>
      <c r="P11" s="5"/>
      <c r="Q11" s="5"/>
      <c r="R11" s="5"/>
    </row>
    <row r="12" spans="1:18" ht="50.1" customHeight="1">
      <c r="A12" s="375" t="s">
        <v>1278</v>
      </c>
      <c r="B12" s="368" t="s">
        <v>16</v>
      </c>
      <c r="C12" s="369"/>
      <c r="D12" s="370" t="s">
        <v>4258</v>
      </c>
      <c r="E12" s="370"/>
      <c r="F12" s="370"/>
      <c r="G12" s="370"/>
      <c r="H12" s="370"/>
      <c r="I12" s="5"/>
      <c r="J12" s="42"/>
      <c r="K12" s="42"/>
      <c r="L12" s="5"/>
      <c r="M12" s="5"/>
      <c r="N12" s="42"/>
      <c r="O12" s="42"/>
      <c r="P12" s="5"/>
      <c r="Q12" s="5"/>
      <c r="R12" s="5"/>
    </row>
    <row r="13" spans="1:18" ht="50.1" customHeight="1">
      <c r="A13" s="375"/>
      <c r="B13" s="368" t="s">
        <v>18</v>
      </c>
      <c r="C13" s="369"/>
      <c r="D13" s="370" t="s">
        <v>4259</v>
      </c>
      <c r="E13" s="370"/>
      <c r="F13" s="370"/>
      <c r="G13" s="370"/>
      <c r="H13" s="370"/>
      <c r="I13" s="5"/>
      <c r="J13" s="42"/>
      <c r="K13" s="42"/>
      <c r="L13" s="5"/>
      <c r="M13" s="5"/>
      <c r="N13" s="42"/>
      <c r="O13" s="42"/>
      <c r="P13" s="5"/>
      <c r="Q13" s="5"/>
      <c r="R13" s="5"/>
    </row>
    <row r="14" spans="1:18" ht="50.1" customHeight="1">
      <c r="A14" s="375" t="s">
        <v>1279</v>
      </c>
      <c r="B14" s="368" t="s">
        <v>20</v>
      </c>
      <c r="C14" s="369"/>
      <c r="D14" s="370" t="s">
        <v>2038</v>
      </c>
      <c r="E14" s="370"/>
      <c r="F14" s="370"/>
      <c r="G14" s="370"/>
      <c r="H14" s="370"/>
      <c r="I14" s="5"/>
      <c r="J14" s="42"/>
      <c r="K14" s="42"/>
      <c r="L14" s="5"/>
      <c r="M14" s="5"/>
      <c r="N14" s="42"/>
      <c r="O14" s="42"/>
      <c r="P14" s="5"/>
      <c r="Q14" s="5"/>
      <c r="R14" s="5"/>
    </row>
    <row r="15" spans="1:18" ht="50.1" customHeight="1">
      <c r="A15" s="375"/>
      <c r="B15" s="368" t="s">
        <v>22</v>
      </c>
      <c r="C15" s="369"/>
      <c r="D15" s="370" t="s">
        <v>4260</v>
      </c>
      <c r="E15" s="370"/>
      <c r="F15" s="370"/>
      <c r="G15" s="370"/>
      <c r="H15" s="370"/>
      <c r="I15" s="5"/>
      <c r="J15" s="42"/>
      <c r="K15" s="42"/>
      <c r="L15" s="5"/>
      <c r="M15" s="5"/>
      <c r="N15" s="42"/>
      <c r="O15" s="42"/>
      <c r="P15" s="5"/>
      <c r="Q15" s="5"/>
      <c r="R15" s="5"/>
    </row>
    <row r="16" spans="1:18" ht="49.5" customHeight="1">
      <c r="A16" s="375"/>
      <c r="B16" s="368" t="s">
        <v>573</v>
      </c>
      <c r="C16" s="369"/>
      <c r="D16" s="340" t="s">
        <v>4261</v>
      </c>
      <c r="E16" s="340"/>
      <c r="F16" s="340"/>
      <c r="G16" s="340"/>
      <c r="H16" s="340"/>
      <c r="I16" s="5"/>
      <c r="J16" s="42"/>
      <c r="K16" s="42"/>
      <c r="L16" s="5"/>
      <c r="M16" s="5"/>
      <c r="N16" s="42"/>
      <c r="O16" s="42"/>
      <c r="P16" s="5"/>
      <c r="Q16" s="5"/>
      <c r="R16" s="5"/>
    </row>
    <row r="17" spans="1:18" ht="50.1" customHeight="1">
      <c r="A17" s="375"/>
      <c r="B17" s="368" t="s">
        <v>1470</v>
      </c>
      <c r="C17" s="369"/>
      <c r="D17" s="370" t="s">
        <v>4262</v>
      </c>
      <c r="E17" s="370"/>
      <c r="F17" s="370"/>
      <c r="G17" s="370"/>
      <c r="H17" s="370"/>
      <c r="I17" s="5"/>
      <c r="J17" s="42"/>
      <c r="K17" s="42"/>
      <c r="L17" s="5"/>
      <c r="M17" s="5"/>
      <c r="N17" s="42"/>
      <c r="O17" s="42"/>
      <c r="P17" s="5"/>
      <c r="Q17" s="5"/>
      <c r="R17" s="5"/>
    </row>
    <row r="18" spans="1:18" s="307" customFormat="1" ht="15.75">
      <c r="A18" s="6"/>
      <c r="B18" s="26"/>
      <c r="C18" s="26"/>
      <c r="D18" s="306"/>
      <c r="E18" s="6"/>
      <c r="F18" s="6"/>
      <c r="G18" s="6"/>
      <c r="H18" s="6"/>
      <c r="I18" s="6"/>
      <c r="J18" s="13"/>
      <c r="K18" s="13"/>
      <c r="L18" s="14"/>
      <c r="M18" s="14"/>
      <c r="N18" s="13"/>
      <c r="O18" s="129"/>
      <c r="P18" s="14"/>
      <c r="Q18" s="14"/>
      <c r="R18" s="5"/>
    </row>
    <row r="19" spans="1:18" s="307" customFormat="1" ht="50.1" customHeight="1">
      <c r="A19" s="6"/>
      <c r="B19" s="371" t="s">
        <v>2659</v>
      </c>
      <c r="C19" s="371"/>
      <c r="D19" s="323">
        <v>1220687242</v>
      </c>
      <c r="E19" s="365" t="s">
        <v>4352</v>
      </c>
      <c r="F19" s="365"/>
      <c r="G19" s="365"/>
      <c r="H19" s="365"/>
      <c r="I19" s="322"/>
      <c r="J19" s="13"/>
      <c r="K19" s="13"/>
      <c r="L19" s="14"/>
      <c r="M19" s="14"/>
      <c r="N19" s="13"/>
      <c r="O19" s="129"/>
      <c r="P19" s="14"/>
      <c r="Q19" s="14"/>
      <c r="R19" s="5"/>
    </row>
    <row r="20" spans="1:18" ht="15">
      <c r="A20" s="5"/>
      <c r="B20" s="247"/>
      <c r="C20" s="247"/>
      <c r="D20" s="247"/>
      <c r="E20" s="5"/>
      <c r="F20" s="5"/>
      <c r="G20" s="5"/>
      <c r="H20" s="5"/>
      <c r="I20" s="5"/>
      <c r="J20" s="42"/>
      <c r="K20" s="42"/>
      <c r="L20" s="5"/>
      <c r="M20" s="5"/>
      <c r="N20" s="42"/>
      <c r="O20" s="42"/>
      <c r="P20" s="5"/>
      <c r="Q20" s="5"/>
      <c r="R20" s="5"/>
    </row>
    <row r="21" spans="1:18" ht="50.1" customHeight="1">
      <c r="A21" s="5"/>
      <c r="B21" s="372" t="s">
        <v>24</v>
      </c>
      <c r="C21" s="373"/>
      <c r="D21" s="373"/>
      <c r="E21" s="373"/>
      <c r="F21" s="373"/>
      <c r="G21" s="373"/>
      <c r="H21" s="373"/>
      <c r="I21" s="373"/>
      <c r="J21" s="373"/>
      <c r="K21" s="373"/>
      <c r="L21" s="373"/>
      <c r="M21" s="373"/>
      <c r="N21" s="373"/>
      <c r="O21" s="373"/>
      <c r="P21" s="373"/>
      <c r="Q21" s="374"/>
      <c r="R21" s="5"/>
    </row>
    <row r="22" spans="1:18" s="310" customFormat="1" ht="50.1" customHeight="1">
      <c r="A22" s="247"/>
      <c r="B22" s="368"/>
      <c r="C22" s="368"/>
      <c r="D22" s="308" t="s">
        <v>25</v>
      </c>
      <c r="E22" s="308" t="s">
        <v>26</v>
      </c>
      <c r="F22" s="308" t="s">
        <v>27</v>
      </c>
      <c r="G22" s="308" t="s">
        <v>28</v>
      </c>
      <c r="H22" s="308" t="s">
        <v>29</v>
      </c>
      <c r="I22" s="308" t="s">
        <v>30</v>
      </c>
      <c r="J22" s="309" t="s">
        <v>31</v>
      </c>
      <c r="K22" s="309" t="s">
        <v>32</v>
      </c>
      <c r="L22" s="308" t="s">
        <v>33</v>
      </c>
      <c r="M22" s="308" t="s">
        <v>34</v>
      </c>
      <c r="N22" s="309" t="s">
        <v>35</v>
      </c>
      <c r="O22" s="309" t="s">
        <v>36</v>
      </c>
      <c r="P22" s="308" t="s">
        <v>37</v>
      </c>
      <c r="Q22" s="308" t="s">
        <v>38</v>
      </c>
      <c r="R22" s="247"/>
    </row>
    <row r="23" spans="1:18" ht="150" customHeight="1">
      <c r="A23" s="5"/>
      <c r="B23" s="367" t="s">
        <v>39</v>
      </c>
      <c r="C23" s="367"/>
      <c r="D23" s="32" t="s">
        <v>4263</v>
      </c>
      <c r="E23" s="32" t="s">
        <v>4264</v>
      </c>
      <c r="F23" s="32" t="s">
        <v>4265</v>
      </c>
      <c r="G23" s="32" t="s">
        <v>42</v>
      </c>
      <c r="H23" s="32" t="s">
        <v>43</v>
      </c>
      <c r="I23" s="59" t="s">
        <v>4266</v>
      </c>
      <c r="J23" s="36">
        <v>20611</v>
      </c>
      <c r="K23" s="36">
        <v>20614</v>
      </c>
      <c r="L23" s="32" t="s">
        <v>45</v>
      </c>
      <c r="M23" s="32" t="s">
        <v>52</v>
      </c>
      <c r="N23" s="144">
        <v>-0.01</v>
      </c>
      <c r="O23" s="144">
        <v>20611</v>
      </c>
      <c r="P23" s="32" t="s">
        <v>4267</v>
      </c>
      <c r="Q23" s="32"/>
      <c r="R23" s="5"/>
    </row>
    <row r="24" spans="1:18" ht="150" customHeight="1">
      <c r="A24" s="5"/>
      <c r="B24" s="367" t="s">
        <v>48</v>
      </c>
      <c r="C24" s="367"/>
      <c r="D24" s="32" t="s">
        <v>4268</v>
      </c>
      <c r="E24" s="32" t="s">
        <v>4269</v>
      </c>
      <c r="F24" s="32" t="s">
        <v>4270</v>
      </c>
      <c r="G24" s="32" t="s">
        <v>240</v>
      </c>
      <c r="H24" s="32" t="s">
        <v>43</v>
      </c>
      <c r="I24" s="59" t="s">
        <v>4271</v>
      </c>
      <c r="J24" s="36">
        <v>142275000</v>
      </c>
      <c r="K24" s="36">
        <v>62291884</v>
      </c>
      <c r="L24" s="32" t="s">
        <v>45</v>
      </c>
      <c r="M24" s="32" t="s">
        <v>52</v>
      </c>
      <c r="N24" s="144">
        <v>128.4</v>
      </c>
      <c r="O24" s="144">
        <v>142275000</v>
      </c>
      <c r="P24" s="32" t="s">
        <v>4272</v>
      </c>
      <c r="Q24" s="32" t="s">
        <v>4273</v>
      </c>
      <c r="R24" s="5"/>
    </row>
    <row r="25" spans="1:18" ht="150" customHeight="1">
      <c r="A25" s="5">
        <v>0</v>
      </c>
      <c r="B25" s="367" t="s">
        <v>55</v>
      </c>
      <c r="C25" s="367"/>
      <c r="D25" s="32" t="s">
        <v>4274</v>
      </c>
      <c r="E25" s="32" t="s">
        <v>4275</v>
      </c>
      <c r="F25" s="32" t="s">
        <v>4276</v>
      </c>
      <c r="G25" s="32" t="s">
        <v>42</v>
      </c>
      <c r="H25" s="311" t="s">
        <v>59</v>
      </c>
      <c r="I25" s="59" t="s">
        <v>4277</v>
      </c>
      <c r="J25" s="144">
        <v>62296</v>
      </c>
      <c r="K25" s="144">
        <v>62296</v>
      </c>
      <c r="L25" s="32" t="s">
        <v>61</v>
      </c>
      <c r="M25" s="32" t="s">
        <v>46</v>
      </c>
      <c r="N25" s="144">
        <v>100</v>
      </c>
      <c r="O25" s="144">
        <v>62296</v>
      </c>
      <c r="P25" s="32" t="s">
        <v>4278</v>
      </c>
      <c r="Q25" s="32" t="s">
        <v>4279</v>
      </c>
      <c r="R25" s="5"/>
    </row>
    <row r="26" spans="1:18" ht="150" customHeight="1">
      <c r="A26" s="5"/>
      <c r="B26" s="367" t="s">
        <v>64</v>
      </c>
      <c r="C26" s="367"/>
      <c r="D26" s="59" t="s">
        <v>4280</v>
      </c>
      <c r="E26" s="59" t="s">
        <v>4281</v>
      </c>
      <c r="F26" s="59" t="s">
        <v>4282</v>
      </c>
      <c r="G26" s="59" t="s">
        <v>42</v>
      </c>
      <c r="H26" s="311" t="s">
        <v>59</v>
      </c>
      <c r="I26" s="59" t="s">
        <v>4283</v>
      </c>
      <c r="J26" s="36">
        <v>6542</v>
      </c>
      <c r="K26" s="36">
        <v>6542</v>
      </c>
      <c r="L26" s="59" t="s">
        <v>61</v>
      </c>
      <c r="M26" s="32" t="s">
        <v>46</v>
      </c>
      <c r="N26" s="144">
        <v>100</v>
      </c>
      <c r="O26" s="36">
        <v>6542</v>
      </c>
      <c r="P26" s="59" t="s">
        <v>4339</v>
      </c>
      <c r="Q26" s="59" t="s">
        <v>4284</v>
      </c>
      <c r="R26" s="5"/>
    </row>
    <row r="27" spans="1:18" ht="150" customHeight="1">
      <c r="A27" s="5"/>
      <c r="B27" s="367" t="s">
        <v>71</v>
      </c>
      <c r="C27" s="367"/>
      <c r="D27" s="59" t="s">
        <v>4285</v>
      </c>
      <c r="E27" s="59" t="s">
        <v>4286</v>
      </c>
      <c r="F27" s="59" t="s">
        <v>4287</v>
      </c>
      <c r="G27" s="59" t="s">
        <v>42</v>
      </c>
      <c r="H27" s="311" t="s">
        <v>59</v>
      </c>
      <c r="I27" s="59" t="s">
        <v>4288</v>
      </c>
      <c r="J27" s="109">
        <v>13621</v>
      </c>
      <c r="K27" s="109">
        <v>13621</v>
      </c>
      <c r="L27" s="59" t="s">
        <v>61</v>
      </c>
      <c r="M27" s="32" t="s">
        <v>46</v>
      </c>
      <c r="N27" s="144">
        <v>100</v>
      </c>
      <c r="O27" s="36">
        <v>20000</v>
      </c>
      <c r="P27" s="59" t="s">
        <v>4289</v>
      </c>
      <c r="Q27" s="59" t="s">
        <v>4290</v>
      </c>
      <c r="R27" s="5"/>
    </row>
    <row r="28" spans="1:18" ht="150" customHeight="1">
      <c r="A28" s="5"/>
      <c r="B28" s="367" t="s">
        <v>77</v>
      </c>
      <c r="C28" s="367"/>
      <c r="D28" s="59" t="s">
        <v>4291</v>
      </c>
      <c r="E28" s="59" t="s">
        <v>4292</v>
      </c>
      <c r="F28" s="59" t="s">
        <v>4293</v>
      </c>
      <c r="G28" s="59" t="s">
        <v>42</v>
      </c>
      <c r="H28" s="311" t="s">
        <v>59</v>
      </c>
      <c r="I28" s="59" t="s">
        <v>4288</v>
      </c>
      <c r="J28" s="109">
        <v>144000</v>
      </c>
      <c r="K28" s="109">
        <v>144000</v>
      </c>
      <c r="L28" s="59" t="s">
        <v>61</v>
      </c>
      <c r="M28" s="32" t="s">
        <v>46</v>
      </c>
      <c r="N28" s="144">
        <v>100</v>
      </c>
      <c r="O28" s="36">
        <v>144000</v>
      </c>
      <c r="P28" s="59" t="s">
        <v>4294</v>
      </c>
      <c r="Q28" s="59" t="s">
        <v>4290</v>
      </c>
      <c r="R28" s="5"/>
    </row>
    <row r="29" spans="1:18" ht="150" customHeight="1">
      <c r="A29" s="5"/>
      <c r="B29" s="367" t="s">
        <v>83</v>
      </c>
      <c r="C29" s="367"/>
      <c r="D29" s="59" t="s">
        <v>4295</v>
      </c>
      <c r="E29" s="59" t="s">
        <v>4296</v>
      </c>
      <c r="F29" s="59" t="s">
        <v>4297</v>
      </c>
      <c r="G29" s="59" t="s">
        <v>42</v>
      </c>
      <c r="H29" s="311" t="s">
        <v>59</v>
      </c>
      <c r="I29" s="59" t="s">
        <v>4288</v>
      </c>
      <c r="J29" s="109">
        <v>736</v>
      </c>
      <c r="K29" s="109">
        <v>736</v>
      </c>
      <c r="L29" s="59" t="s">
        <v>61</v>
      </c>
      <c r="M29" s="32" t="s">
        <v>46</v>
      </c>
      <c r="N29" s="144">
        <v>100</v>
      </c>
      <c r="O29" s="36">
        <v>947</v>
      </c>
      <c r="P29" s="59" t="s">
        <v>4294</v>
      </c>
      <c r="Q29" s="59" t="s">
        <v>4290</v>
      </c>
      <c r="R29" s="5"/>
    </row>
    <row r="30" spans="1:18" ht="150" customHeight="1">
      <c r="A30" s="5"/>
      <c r="B30" s="367" t="s">
        <v>90</v>
      </c>
      <c r="C30" s="367"/>
      <c r="D30" s="59" t="s">
        <v>4298</v>
      </c>
      <c r="E30" s="59" t="s">
        <v>4299</v>
      </c>
      <c r="F30" s="32" t="s">
        <v>4300</v>
      </c>
      <c r="G30" s="59" t="s">
        <v>42</v>
      </c>
      <c r="H30" s="311" t="s">
        <v>59</v>
      </c>
      <c r="I30" s="59" t="s">
        <v>4288</v>
      </c>
      <c r="J30" s="109">
        <v>45182</v>
      </c>
      <c r="K30" s="109">
        <v>45182</v>
      </c>
      <c r="L30" s="59" t="s">
        <v>61</v>
      </c>
      <c r="M30" s="32" t="s">
        <v>46</v>
      </c>
      <c r="N30" s="144">
        <v>100</v>
      </c>
      <c r="O30" s="36">
        <v>50161</v>
      </c>
      <c r="P30" s="59" t="s">
        <v>4294</v>
      </c>
      <c r="Q30" s="59" t="s">
        <v>4290</v>
      </c>
      <c r="R30" s="5"/>
    </row>
    <row r="31" spans="1:18" ht="150" customHeight="1">
      <c r="A31" s="5"/>
      <c r="B31" s="367" t="s">
        <v>97</v>
      </c>
      <c r="C31" s="367"/>
      <c r="D31" s="59" t="s">
        <v>4301</v>
      </c>
      <c r="E31" s="59" t="s">
        <v>4302</v>
      </c>
      <c r="F31" s="32" t="s">
        <v>4303</v>
      </c>
      <c r="G31" s="59" t="s">
        <v>42</v>
      </c>
      <c r="H31" s="311" t="s">
        <v>59</v>
      </c>
      <c r="I31" s="59" t="s">
        <v>4288</v>
      </c>
      <c r="J31" s="109">
        <v>118290</v>
      </c>
      <c r="K31" s="109">
        <v>118290</v>
      </c>
      <c r="L31" s="59" t="s">
        <v>61</v>
      </c>
      <c r="M31" s="32" t="s">
        <v>46</v>
      </c>
      <c r="N31" s="144">
        <v>100</v>
      </c>
      <c r="O31" s="36">
        <v>154600</v>
      </c>
      <c r="P31" s="59" t="s">
        <v>4294</v>
      </c>
      <c r="Q31" s="59" t="s">
        <v>4290</v>
      </c>
      <c r="R31" s="5"/>
    </row>
    <row r="32" spans="1:18" ht="150" customHeight="1">
      <c r="A32" s="5"/>
      <c r="B32" s="367" t="s">
        <v>104</v>
      </c>
      <c r="C32" s="367"/>
      <c r="D32" s="59" t="s">
        <v>4304</v>
      </c>
      <c r="E32" s="59" t="s">
        <v>4305</v>
      </c>
      <c r="F32" s="32" t="s">
        <v>4306</v>
      </c>
      <c r="G32" s="59" t="s">
        <v>42</v>
      </c>
      <c r="H32" s="311" t="s">
        <v>59</v>
      </c>
      <c r="I32" s="59" t="s">
        <v>4288</v>
      </c>
      <c r="J32" s="109">
        <v>395411</v>
      </c>
      <c r="K32" s="109">
        <v>395411</v>
      </c>
      <c r="L32" s="59" t="s">
        <v>61</v>
      </c>
      <c r="M32" s="32" t="s">
        <v>46</v>
      </c>
      <c r="N32" s="144">
        <v>100</v>
      </c>
      <c r="O32" s="36">
        <v>456000</v>
      </c>
      <c r="P32" s="59" t="s">
        <v>4294</v>
      </c>
      <c r="Q32" s="59" t="s">
        <v>4290</v>
      </c>
      <c r="R32" s="5"/>
    </row>
    <row r="33" spans="1:21" ht="150" customHeight="1">
      <c r="A33" s="5"/>
      <c r="B33" s="367" t="s">
        <v>331</v>
      </c>
      <c r="C33" s="367"/>
      <c r="D33" s="59" t="s">
        <v>4307</v>
      </c>
      <c r="E33" s="59" t="s">
        <v>4308</v>
      </c>
      <c r="F33" s="32" t="s">
        <v>4309</v>
      </c>
      <c r="G33" s="59" t="s">
        <v>42</v>
      </c>
      <c r="H33" s="311" t="s">
        <v>59</v>
      </c>
      <c r="I33" s="59" t="s">
        <v>4288</v>
      </c>
      <c r="J33" s="109">
        <v>14789</v>
      </c>
      <c r="K33" s="109">
        <v>14789</v>
      </c>
      <c r="L33" s="59" t="s">
        <v>61</v>
      </c>
      <c r="M33" s="32" t="s">
        <v>46</v>
      </c>
      <c r="N33" s="144">
        <v>100</v>
      </c>
      <c r="O33" s="36">
        <v>17000</v>
      </c>
      <c r="P33" s="59" t="s">
        <v>4294</v>
      </c>
      <c r="Q33" s="59" t="s">
        <v>4290</v>
      </c>
      <c r="R33" s="5"/>
    </row>
    <row r="34" spans="1:21" ht="150" customHeight="1">
      <c r="A34" s="5"/>
      <c r="B34" s="367" t="s">
        <v>111</v>
      </c>
      <c r="C34" s="367"/>
      <c r="D34" s="32" t="s">
        <v>4310</v>
      </c>
      <c r="E34" s="32" t="s">
        <v>4311</v>
      </c>
      <c r="F34" s="32" t="s">
        <v>4312</v>
      </c>
      <c r="G34" s="32" t="s">
        <v>42</v>
      </c>
      <c r="H34" s="311" t="s">
        <v>59</v>
      </c>
      <c r="I34" s="59" t="s">
        <v>4277</v>
      </c>
      <c r="J34" s="36">
        <v>70471</v>
      </c>
      <c r="K34" s="36">
        <v>70471</v>
      </c>
      <c r="L34" s="32" t="s">
        <v>61</v>
      </c>
      <c r="M34" s="32" t="s">
        <v>46</v>
      </c>
      <c r="N34" s="144">
        <v>100</v>
      </c>
      <c r="O34" s="144">
        <v>70471</v>
      </c>
      <c r="P34" s="32" t="s">
        <v>4313</v>
      </c>
      <c r="Q34" s="32" t="s">
        <v>4314</v>
      </c>
      <c r="R34" s="5"/>
    </row>
    <row r="35" spans="1:21" ht="150" customHeight="1">
      <c r="A35" s="5"/>
      <c r="B35" s="367" t="s">
        <v>118</v>
      </c>
      <c r="C35" s="367"/>
      <c r="D35" s="59" t="s">
        <v>4315</v>
      </c>
      <c r="E35" s="59" t="s">
        <v>4316</v>
      </c>
      <c r="F35" s="59" t="s">
        <v>4317</v>
      </c>
      <c r="G35" s="59" t="s">
        <v>42</v>
      </c>
      <c r="H35" s="311" t="s">
        <v>59</v>
      </c>
      <c r="I35" s="59" t="s">
        <v>4318</v>
      </c>
      <c r="J35" s="109">
        <v>13528</v>
      </c>
      <c r="K35" s="109">
        <v>13528</v>
      </c>
      <c r="L35" s="59" t="s">
        <v>61</v>
      </c>
      <c r="M35" s="32" t="s">
        <v>46</v>
      </c>
      <c r="N35" s="144">
        <v>100</v>
      </c>
      <c r="O35" s="36">
        <v>13528</v>
      </c>
      <c r="P35" s="59" t="s">
        <v>4313</v>
      </c>
      <c r="Q35" s="59" t="s">
        <v>4319</v>
      </c>
      <c r="R35" s="5"/>
    </row>
    <row r="36" spans="1:21" ht="150" customHeight="1">
      <c r="A36" s="5"/>
      <c r="B36" s="367" t="s">
        <v>125</v>
      </c>
      <c r="C36" s="367"/>
      <c r="D36" s="59" t="s">
        <v>4320</v>
      </c>
      <c r="E36" s="59" t="s">
        <v>4321</v>
      </c>
      <c r="F36" s="59" t="s">
        <v>4322</v>
      </c>
      <c r="G36" s="59" t="s">
        <v>42</v>
      </c>
      <c r="H36" s="311" t="s">
        <v>59</v>
      </c>
      <c r="I36" s="59" t="s">
        <v>4323</v>
      </c>
      <c r="J36" s="36">
        <v>44611</v>
      </c>
      <c r="K36" s="36">
        <v>44611</v>
      </c>
      <c r="L36" s="32" t="s">
        <v>61</v>
      </c>
      <c r="M36" s="32" t="s">
        <v>46</v>
      </c>
      <c r="N36" s="144">
        <v>100</v>
      </c>
      <c r="O36" s="36">
        <v>44611</v>
      </c>
      <c r="P36" s="59" t="s">
        <v>4313</v>
      </c>
      <c r="Q36" s="59" t="s">
        <v>4319</v>
      </c>
      <c r="R36" s="5"/>
    </row>
    <row r="37" spans="1:21" ht="150" customHeight="1">
      <c r="A37" s="5"/>
      <c r="B37" s="367" t="s">
        <v>138</v>
      </c>
      <c r="C37" s="367"/>
      <c r="D37" s="59" t="s">
        <v>4324</v>
      </c>
      <c r="E37" s="59" t="s">
        <v>4325</v>
      </c>
      <c r="F37" s="59" t="s">
        <v>4326</v>
      </c>
      <c r="G37" s="59" t="s">
        <v>42</v>
      </c>
      <c r="H37" s="311" t="s">
        <v>59</v>
      </c>
      <c r="I37" s="59" t="s">
        <v>4327</v>
      </c>
      <c r="J37" s="109">
        <v>900</v>
      </c>
      <c r="K37" s="109">
        <v>900</v>
      </c>
      <c r="L37" s="59" t="s">
        <v>61</v>
      </c>
      <c r="M37" s="32" t="s">
        <v>46</v>
      </c>
      <c r="N37" s="144">
        <v>100</v>
      </c>
      <c r="O37" s="36">
        <v>900</v>
      </c>
      <c r="P37" s="59" t="s">
        <v>4328</v>
      </c>
      <c r="Q37" s="59" t="s">
        <v>4329</v>
      </c>
      <c r="R37" s="5"/>
    </row>
    <row r="38" spans="1:21" ht="150" customHeight="1">
      <c r="A38" s="5"/>
      <c r="B38" s="367" t="s">
        <v>145</v>
      </c>
      <c r="C38" s="367"/>
      <c r="D38" s="59" t="s">
        <v>4330</v>
      </c>
      <c r="E38" s="59" t="s">
        <v>4331</v>
      </c>
      <c r="F38" s="59" t="s">
        <v>4332</v>
      </c>
      <c r="G38" s="59" t="s">
        <v>42</v>
      </c>
      <c r="H38" s="311" t="s">
        <v>59</v>
      </c>
      <c r="I38" s="59" t="s">
        <v>4333</v>
      </c>
      <c r="J38" s="109">
        <v>856</v>
      </c>
      <c r="K38" s="109">
        <v>856</v>
      </c>
      <c r="L38" s="59" t="s">
        <v>61</v>
      </c>
      <c r="M38" s="32" t="s">
        <v>46</v>
      </c>
      <c r="N38" s="144">
        <v>100</v>
      </c>
      <c r="O38" s="36">
        <v>856</v>
      </c>
      <c r="P38" s="59" t="s">
        <v>4328</v>
      </c>
      <c r="Q38" s="59" t="s">
        <v>4334</v>
      </c>
      <c r="R38" s="5"/>
    </row>
    <row r="39" spans="1:21" ht="150" customHeight="1">
      <c r="A39" s="5"/>
      <c r="B39" s="367" t="s">
        <v>151</v>
      </c>
      <c r="C39" s="367"/>
      <c r="D39" s="103" t="s">
        <v>4335</v>
      </c>
      <c r="E39" s="103" t="s">
        <v>4336</v>
      </c>
      <c r="F39" s="103" t="s">
        <v>4337</v>
      </c>
      <c r="G39" s="32" t="s">
        <v>42</v>
      </c>
      <c r="H39" s="32" t="s">
        <v>59</v>
      </c>
      <c r="I39" s="32" t="s">
        <v>4338</v>
      </c>
      <c r="J39" s="223">
        <v>2</v>
      </c>
      <c r="K39" s="223">
        <v>2</v>
      </c>
      <c r="L39" s="32" t="s">
        <v>61</v>
      </c>
      <c r="M39" s="32" t="s">
        <v>46</v>
      </c>
      <c r="N39" s="223">
        <v>100</v>
      </c>
      <c r="O39" s="223">
        <v>2</v>
      </c>
      <c r="P39" s="59" t="s">
        <v>4343</v>
      </c>
      <c r="Q39" s="32" t="s">
        <v>4340</v>
      </c>
      <c r="R39" s="5"/>
    </row>
    <row r="40" spans="1:21" ht="15">
      <c r="A40" s="5"/>
      <c r="B40" s="247"/>
      <c r="C40" s="247"/>
      <c r="D40" s="247"/>
      <c r="E40" s="5"/>
      <c r="F40" s="5"/>
      <c r="G40" s="5"/>
      <c r="H40" s="5"/>
      <c r="I40" s="5"/>
      <c r="J40" s="42"/>
      <c r="K40" s="42"/>
      <c r="L40" s="5"/>
      <c r="M40" s="5"/>
      <c r="N40" s="42"/>
      <c r="O40" s="42"/>
      <c r="P40" s="5"/>
      <c r="Q40" s="5"/>
      <c r="R40" s="5"/>
    </row>
    <row r="41" spans="1:21" ht="20.100000000000001" customHeight="1">
      <c r="A41" s="30"/>
      <c r="B41" s="312" t="s">
        <v>162</v>
      </c>
      <c r="C41" s="341" t="s">
        <v>163</v>
      </c>
      <c r="D41" s="342"/>
      <c r="E41" s="342"/>
      <c r="F41" s="342"/>
      <c r="G41" s="342"/>
      <c r="H41" s="343"/>
      <c r="I41" s="35"/>
      <c r="J41" s="40"/>
      <c r="K41" s="40"/>
      <c r="L41" s="35"/>
      <c r="M41" s="35"/>
      <c r="N41" s="41"/>
      <c r="O41" s="41"/>
      <c r="P41" s="35"/>
      <c r="Q41" s="35"/>
      <c r="R41" s="35"/>
      <c r="S41" s="313"/>
      <c r="T41" s="307"/>
      <c r="U41" s="307"/>
    </row>
    <row r="42" spans="1:21" ht="20.100000000000001" customHeight="1">
      <c r="A42" s="30"/>
      <c r="B42" s="312" t="s">
        <v>164</v>
      </c>
      <c r="C42" s="341" t="s">
        <v>565</v>
      </c>
      <c r="D42" s="342"/>
      <c r="E42" s="342"/>
      <c r="F42" s="342"/>
      <c r="G42" s="342"/>
      <c r="H42" s="343"/>
      <c r="I42" s="35"/>
      <c r="J42" s="40"/>
      <c r="K42" s="40"/>
      <c r="L42" s="35"/>
      <c r="M42" s="35"/>
      <c r="N42" s="41"/>
      <c r="O42" s="41"/>
      <c r="P42" s="35"/>
      <c r="Q42" s="35"/>
      <c r="R42" s="35"/>
      <c r="S42" s="313"/>
      <c r="T42" s="307"/>
      <c r="U42" s="307"/>
    </row>
    <row r="43" spans="1:21" ht="20.100000000000001" customHeight="1">
      <c r="A43" s="314"/>
      <c r="B43" s="312" t="s">
        <v>165</v>
      </c>
      <c r="C43" s="341" t="s">
        <v>2918</v>
      </c>
      <c r="D43" s="342"/>
      <c r="E43" s="342"/>
      <c r="F43" s="342"/>
      <c r="G43" s="342"/>
      <c r="H43" s="343"/>
      <c r="I43" s="313"/>
      <c r="J43" s="315"/>
      <c r="K43" s="315"/>
      <c r="L43" s="313"/>
      <c r="M43" s="313"/>
      <c r="N43" s="316"/>
      <c r="O43" s="316"/>
      <c r="P43" s="313"/>
      <c r="Q43" s="313"/>
      <c r="R43" s="313"/>
      <c r="S43" s="313"/>
      <c r="T43" s="307"/>
      <c r="U43" s="307"/>
    </row>
    <row r="44" spans="1:21" ht="20.100000000000001" customHeight="1">
      <c r="A44" s="314"/>
      <c r="B44" s="312" t="s">
        <v>167</v>
      </c>
      <c r="C44" s="341" t="s">
        <v>168</v>
      </c>
      <c r="D44" s="342"/>
      <c r="E44" s="342"/>
      <c r="F44" s="342"/>
      <c r="G44" s="342"/>
      <c r="H44" s="343"/>
      <c r="I44" s="313"/>
      <c r="J44" s="315"/>
      <c r="K44" s="315"/>
      <c r="L44" s="313"/>
      <c r="M44" s="313"/>
      <c r="N44" s="316"/>
      <c r="O44" s="316"/>
      <c r="P44" s="313"/>
      <c r="Q44" s="313"/>
      <c r="R44" s="313"/>
      <c r="S44" s="313"/>
      <c r="T44" s="307"/>
      <c r="U44" s="307"/>
    </row>
    <row r="45" spans="1:21" ht="20.100000000000001" customHeight="1">
      <c r="A45" s="314"/>
      <c r="B45" s="312" t="s">
        <v>169</v>
      </c>
      <c r="C45" s="341" t="s">
        <v>170</v>
      </c>
      <c r="D45" s="342"/>
      <c r="E45" s="342"/>
      <c r="F45" s="342"/>
      <c r="G45" s="342"/>
      <c r="H45" s="343"/>
      <c r="I45" s="313"/>
      <c r="J45" s="315"/>
      <c r="K45" s="315"/>
      <c r="L45" s="313"/>
      <c r="M45" s="313"/>
      <c r="N45" s="316"/>
      <c r="O45" s="316"/>
      <c r="P45" s="313"/>
      <c r="Q45" s="313"/>
      <c r="R45" s="313"/>
      <c r="S45" s="313"/>
      <c r="T45" s="307"/>
      <c r="U45" s="307"/>
    </row>
    <row r="46" spans="1:21" ht="38.25" customHeight="1">
      <c r="A46" s="314"/>
      <c r="B46" s="312" t="s">
        <v>171</v>
      </c>
      <c r="C46" s="341" t="s">
        <v>4341</v>
      </c>
      <c r="D46" s="342"/>
      <c r="E46" s="342"/>
      <c r="F46" s="342"/>
      <c r="G46" s="342"/>
      <c r="H46" s="343"/>
      <c r="I46" s="313"/>
      <c r="J46" s="315"/>
      <c r="K46" s="315"/>
      <c r="L46" s="313"/>
      <c r="M46" s="313"/>
      <c r="N46" s="316"/>
      <c r="O46" s="316"/>
      <c r="P46" s="313"/>
      <c r="Q46" s="313"/>
      <c r="R46" s="313"/>
      <c r="S46" s="313"/>
      <c r="T46" s="307"/>
      <c r="U46" s="307"/>
    </row>
    <row r="47" spans="1:21" ht="20.100000000000001" customHeight="1">
      <c r="A47" s="314"/>
      <c r="B47" s="312" t="s">
        <v>173</v>
      </c>
      <c r="C47" s="341" t="s">
        <v>4342</v>
      </c>
      <c r="D47" s="342"/>
      <c r="E47" s="342"/>
      <c r="F47" s="342"/>
      <c r="G47" s="342"/>
      <c r="H47" s="343"/>
      <c r="I47" s="313"/>
      <c r="J47" s="315"/>
      <c r="K47" s="315"/>
      <c r="L47" s="313"/>
      <c r="M47" s="313"/>
      <c r="N47" s="316"/>
      <c r="O47" s="316"/>
      <c r="P47" s="313"/>
      <c r="Q47" s="313"/>
      <c r="R47" s="313"/>
      <c r="S47" s="313"/>
      <c r="T47" s="307"/>
      <c r="U47" s="307"/>
    </row>
    <row r="48" spans="1:21">
      <c r="A48" s="314"/>
      <c r="B48" s="317"/>
      <c r="C48" s="317"/>
      <c r="D48" s="313"/>
      <c r="E48" s="313"/>
      <c r="F48" s="313"/>
      <c r="G48" s="313"/>
      <c r="H48" s="313"/>
      <c r="I48" s="313"/>
      <c r="J48" s="315"/>
      <c r="K48" s="315"/>
      <c r="L48" s="313"/>
      <c r="M48" s="313"/>
      <c r="N48" s="316"/>
      <c r="O48" s="316"/>
      <c r="P48" s="313"/>
      <c r="Q48" s="313"/>
      <c r="R48" s="313"/>
      <c r="S48" s="313"/>
      <c r="T48" s="307"/>
      <c r="U48" s="307"/>
    </row>
    <row r="49" spans="1:22" ht="15">
      <c r="A49" s="314"/>
      <c r="B49" s="337" t="s">
        <v>175</v>
      </c>
      <c r="C49" s="338"/>
      <c r="D49" s="338"/>
      <c r="E49" s="338"/>
      <c r="F49" s="338"/>
      <c r="G49" s="338"/>
      <c r="H49" s="339"/>
      <c r="I49" s="307"/>
      <c r="J49" s="318"/>
      <c r="K49" s="318"/>
      <c r="L49" s="307"/>
      <c r="M49" s="307"/>
      <c r="N49" s="318"/>
      <c r="O49" s="319"/>
      <c r="P49" s="307"/>
      <c r="Q49" s="307"/>
      <c r="R49" s="307"/>
      <c r="S49" s="307"/>
      <c r="T49" s="307"/>
      <c r="U49" s="307"/>
      <c r="V49" s="307"/>
    </row>
  </sheetData>
  <mergeCells count="62">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C46:H46"/>
    <mergeCell ref="C47:H47"/>
    <mergeCell ref="B49:H49"/>
    <mergeCell ref="B39:C39"/>
    <mergeCell ref="C41:H41"/>
    <mergeCell ref="C42:H42"/>
    <mergeCell ref="C43:H43"/>
    <mergeCell ref="C44:H44"/>
    <mergeCell ref="C45:H45"/>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topLeftCell="A6" zoomScale="55" zoomScaleNormal="55" workbookViewId="0">
      <selection activeCell="D17" sqref="D17:H17"/>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23" width="0" style="141" hidden="1" customWidth="1"/>
    <col min="24" max="16384" width="11.42578125" style="141" hidden="1"/>
  </cols>
  <sheetData>
    <row r="1" spans="1:18">
      <c r="A1" s="5"/>
      <c r="B1" s="5"/>
      <c r="C1" s="5"/>
      <c r="D1" s="5"/>
      <c r="E1" s="5"/>
      <c r="F1" s="5"/>
      <c r="G1" s="5"/>
      <c r="H1" s="5"/>
      <c r="I1" s="5"/>
      <c r="J1" s="42"/>
      <c r="K1" s="42"/>
      <c r="L1" s="5"/>
      <c r="M1" s="5"/>
      <c r="N1" s="42"/>
      <c r="O1" s="42"/>
      <c r="P1" s="5"/>
      <c r="Q1" s="5"/>
      <c r="R1" s="5"/>
    </row>
    <row r="2" spans="1:18" s="5" customFormat="1">
      <c r="J2" s="42"/>
      <c r="K2" s="42"/>
      <c r="N2" s="42"/>
      <c r="O2" s="42"/>
    </row>
    <row r="3" spans="1:18" s="5" customFormat="1" ht="20.100000000000001" customHeight="1">
      <c r="A3" s="170"/>
      <c r="B3" s="380" t="s">
        <v>0</v>
      </c>
      <c r="C3" s="380"/>
      <c r="D3" s="336" t="s">
        <v>1</v>
      </c>
      <c r="E3" s="336"/>
      <c r="F3" s="336"/>
      <c r="G3" s="336"/>
      <c r="H3" s="336"/>
      <c r="I3" s="15"/>
      <c r="J3" s="3"/>
      <c r="K3" s="16"/>
      <c r="L3" s="17"/>
      <c r="M3" s="14"/>
      <c r="N3" s="13"/>
      <c r="O3" s="13"/>
      <c r="P3" s="14"/>
      <c r="Q3" s="14"/>
    </row>
    <row r="4" spans="1:18" s="5" customFormat="1" ht="20.100000000000001" customHeight="1">
      <c r="A4" s="170"/>
      <c r="B4" s="380" t="s">
        <v>2</v>
      </c>
      <c r="C4" s="380"/>
      <c r="D4" s="331" t="s">
        <v>2793</v>
      </c>
      <c r="E4" s="331"/>
      <c r="F4" s="331"/>
      <c r="G4" s="331"/>
      <c r="H4" s="331"/>
      <c r="I4" s="6"/>
      <c r="J4" s="13"/>
      <c r="K4" s="13"/>
      <c r="L4" s="14"/>
      <c r="M4" s="14"/>
      <c r="N4" s="13"/>
      <c r="O4" s="13"/>
      <c r="P4" s="14"/>
      <c r="Q4" s="14"/>
    </row>
    <row r="5" spans="1:18" s="5" customFormat="1" ht="20.100000000000001" customHeight="1">
      <c r="A5" s="170"/>
      <c r="B5" s="380" t="s">
        <v>3</v>
      </c>
      <c r="C5" s="380"/>
      <c r="D5" s="331" t="s">
        <v>1471</v>
      </c>
      <c r="E5" s="331"/>
      <c r="F5" s="331"/>
      <c r="G5" s="331"/>
      <c r="H5" s="331"/>
      <c r="I5" s="6"/>
      <c r="J5" s="3"/>
      <c r="K5" s="3"/>
      <c r="L5" s="14"/>
      <c r="M5" s="14"/>
      <c r="N5" s="18"/>
      <c r="O5" s="18"/>
      <c r="P5" s="14"/>
      <c r="Q5" s="14"/>
    </row>
    <row r="6" spans="1:18" s="5" customFormat="1" ht="20.100000000000001" customHeight="1">
      <c r="A6" s="170"/>
      <c r="B6" s="380" t="s">
        <v>5</v>
      </c>
      <c r="C6" s="380"/>
      <c r="D6" s="331" t="s">
        <v>2032</v>
      </c>
      <c r="E6" s="331"/>
      <c r="F6" s="331"/>
      <c r="G6" s="331"/>
      <c r="H6" s="331"/>
      <c r="I6" s="19"/>
      <c r="J6" s="20"/>
      <c r="K6" s="20"/>
      <c r="L6" s="21"/>
      <c r="M6" s="14"/>
      <c r="N6" s="18"/>
      <c r="O6" s="18"/>
      <c r="P6" s="14"/>
      <c r="Q6" s="14"/>
    </row>
    <row r="7" spans="1:18" s="5" customFormat="1" ht="20.100000000000001" customHeight="1">
      <c r="A7" s="170"/>
      <c r="B7" s="380" t="s">
        <v>7</v>
      </c>
      <c r="C7" s="380"/>
      <c r="D7" s="331" t="s">
        <v>274</v>
      </c>
      <c r="E7" s="331"/>
      <c r="F7" s="331"/>
      <c r="G7" s="331"/>
      <c r="H7" s="331"/>
      <c r="I7" s="19"/>
      <c r="J7" s="20"/>
      <c r="K7" s="20"/>
      <c r="L7" s="21"/>
      <c r="M7" s="14"/>
      <c r="N7" s="18"/>
      <c r="O7" s="18"/>
      <c r="P7" s="14"/>
      <c r="Q7" s="14"/>
    </row>
    <row r="8" spans="1:18" s="5" customFormat="1" ht="20.100000000000001" customHeight="1">
      <c r="A8" s="170"/>
      <c r="B8" s="380" t="s">
        <v>9</v>
      </c>
      <c r="C8" s="380"/>
      <c r="D8" s="331" t="s">
        <v>2033</v>
      </c>
      <c r="E8" s="331"/>
      <c r="F8" s="331"/>
      <c r="G8" s="331"/>
      <c r="H8" s="331"/>
      <c r="I8" s="19"/>
      <c r="J8" s="20"/>
      <c r="K8" s="20"/>
      <c r="L8" s="21"/>
      <c r="M8" s="14"/>
      <c r="N8" s="13"/>
      <c r="O8" s="13"/>
      <c r="P8" s="14"/>
      <c r="Q8" s="14"/>
    </row>
    <row r="9" spans="1:18" s="5" customFormat="1" ht="20.100000000000001" customHeight="1">
      <c r="A9" s="170"/>
      <c r="B9" s="380" t="s">
        <v>10</v>
      </c>
      <c r="C9" s="380"/>
      <c r="D9" s="331" t="s">
        <v>2034</v>
      </c>
      <c r="E9" s="331"/>
      <c r="F9" s="331"/>
      <c r="G9" s="331"/>
      <c r="H9" s="331"/>
      <c r="I9" s="22"/>
      <c r="J9" s="23"/>
      <c r="K9" s="23"/>
      <c r="L9" s="24"/>
      <c r="M9" s="24"/>
      <c r="N9" s="23"/>
      <c r="O9" s="23"/>
      <c r="P9" s="14"/>
      <c r="Q9" s="14"/>
    </row>
    <row r="10" spans="1:18" s="5" customFormat="1" ht="50.1" customHeight="1">
      <c r="A10" s="383" t="s">
        <v>1277</v>
      </c>
      <c r="B10" s="380" t="s">
        <v>12</v>
      </c>
      <c r="C10" s="380"/>
      <c r="D10" s="331" t="s">
        <v>13</v>
      </c>
      <c r="E10" s="331"/>
      <c r="F10" s="331"/>
      <c r="G10" s="331"/>
      <c r="H10" s="331"/>
      <c r="I10" s="22"/>
      <c r="J10" s="23"/>
      <c r="K10" s="23"/>
      <c r="L10" s="24"/>
      <c r="M10" s="24"/>
      <c r="N10" s="23"/>
      <c r="O10" s="23"/>
      <c r="P10" s="25"/>
      <c r="Q10" s="14"/>
    </row>
    <row r="11" spans="1:18" s="5" customFormat="1" ht="50.1" customHeight="1">
      <c r="A11" s="383"/>
      <c r="B11" s="380" t="s">
        <v>14</v>
      </c>
      <c r="C11" s="380"/>
      <c r="D11" s="331" t="s">
        <v>2035</v>
      </c>
      <c r="E11" s="331"/>
      <c r="F11" s="331"/>
      <c r="G11" s="331"/>
      <c r="H11" s="331"/>
      <c r="I11" s="22"/>
      <c r="J11" s="23"/>
      <c r="K11" s="23"/>
      <c r="L11" s="24"/>
      <c r="M11" s="24"/>
      <c r="N11" s="23"/>
      <c r="O11" s="23"/>
      <c r="P11" s="14"/>
      <c r="Q11" s="14"/>
    </row>
    <row r="12" spans="1:18" s="5" customFormat="1" ht="50.1" customHeight="1">
      <c r="A12" s="383" t="s">
        <v>1278</v>
      </c>
      <c r="B12" s="380" t="s">
        <v>16</v>
      </c>
      <c r="C12" s="380"/>
      <c r="D12" s="331" t="s">
        <v>2036</v>
      </c>
      <c r="E12" s="331"/>
      <c r="F12" s="331"/>
      <c r="G12" s="331"/>
      <c r="H12" s="331"/>
      <c r="I12" s="22"/>
      <c r="J12" s="23"/>
      <c r="K12" s="23"/>
      <c r="L12" s="24"/>
      <c r="M12" s="24"/>
      <c r="N12" s="23"/>
      <c r="O12" s="23"/>
      <c r="P12" s="14"/>
      <c r="Q12" s="14"/>
    </row>
    <row r="13" spans="1:18" s="5" customFormat="1" ht="50.1" customHeight="1">
      <c r="A13" s="383"/>
      <c r="B13" s="380" t="s">
        <v>18</v>
      </c>
      <c r="C13" s="380"/>
      <c r="D13" s="331" t="s">
        <v>2037</v>
      </c>
      <c r="E13" s="331"/>
      <c r="F13" s="331"/>
      <c r="G13" s="331"/>
      <c r="H13" s="331"/>
      <c r="I13" s="22"/>
      <c r="J13" s="23"/>
      <c r="K13" s="23"/>
      <c r="L13" s="24"/>
      <c r="M13" s="24"/>
      <c r="N13" s="23"/>
      <c r="O13" s="23"/>
      <c r="P13" s="14"/>
      <c r="Q13" s="14"/>
    </row>
    <row r="14" spans="1:18" s="5" customFormat="1" ht="50.1" customHeight="1">
      <c r="A14" s="383" t="s">
        <v>1279</v>
      </c>
      <c r="B14" s="380" t="s">
        <v>20</v>
      </c>
      <c r="C14" s="380"/>
      <c r="D14" s="331" t="s">
        <v>2038</v>
      </c>
      <c r="E14" s="331"/>
      <c r="F14" s="331"/>
      <c r="G14" s="331"/>
      <c r="H14" s="331"/>
      <c r="I14" s="22"/>
      <c r="J14" s="23"/>
      <c r="K14" s="23"/>
      <c r="L14" s="24"/>
      <c r="M14" s="24"/>
      <c r="N14" s="23"/>
      <c r="O14" s="23"/>
      <c r="P14" s="14"/>
      <c r="Q14" s="14"/>
    </row>
    <row r="15" spans="1:18" s="5" customFormat="1" ht="50.1" customHeight="1">
      <c r="A15" s="383"/>
      <c r="B15" s="380" t="s">
        <v>22</v>
      </c>
      <c r="C15" s="380"/>
      <c r="D15" s="331" t="s">
        <v>2039</v>
      </c>
      <c r="E15" s="331"/>
      <c r="F15" s="331"/>
      <c r="G15" s="331"/>
      <c r="H15" s="331"/>
      <c r="I15" s="22"/>
      <c r="J15" s="23"/>
      <c r="K15" s="23"/>
      <c r="L15" s="24"/>
      <c r="M15" s="24"/>
      <c r="N15" s="23"/>
      <c r="O15" s="23"/>
      <c r="P15" s="14"/>
      <c r="Q15" s="14"/>
    </row>
    <row r="16" spans="1:18" s="5" customFormat="1" ht="50.1" customHeight="1">
      <c r="A16" s="383"/>
      <c r="B16" s="384" t="s">
        <v>573</v>
      </c>
      <c r="C16" s="385"/>
      <c r="D16" s="366" t="s">
        <v>2040</v>
      </c>
      <c r="E16" s="366"/>
      <c r="F16" s="366"/>
      <c r="G16" s="366"/>
      <c r="H16" s="366"/>
      <c r="I16" s="22"/>
      <c r="J16" s="23"/>
      <c r="K16" s="23"/>
      <c r="L16" s="24"/>
      <c r="M16" s="24"/>
      <c r="N16" s="23"/>
      <c r="O16" s="23"/>
      <c r="P16" s="14"/>
      <c r="Q16" s="14"/>
    </row>
    <row r="17" spans="1:18" s="5" customFormat="1" ht="50.1" customHeight="1">
      <c r="A17" s="383"/>
      <c r="B17" s="380" t="s">
        <v>1470</v>
      </c>
      <c r="C17" s="380"/>
      <c r="D17" s="331" t="s">
        <v>2041</v>
      </c>
      <c r="E17" s="331"/>
      <c r="F17" s="331"/>
      <c r="G17" s="331"/>
      <c r="H17" s="331"/>
      <c r="I17" s="22"/>
      <c r="J17" s="13"/>
      <c r="K17" s="13"/>
      <c r="L17" s="24"/>
      <c r="M17" s="14"/>
      <c r="N17" s="23"/>
      <c r="O17" s="23"/>
      <c r="P17" s="14"/>
      <c r="Q17" s="14"/>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386" t="s">
        <v>2659</v>
      </c>
      <c r="C19" s="386"/>
      <c r="D19" s="323">
        <v>469250</v>
      </c>
      <c r="E19" s="365" t="s">
        <v>4353</v>
      </c>
      <c r="F19" s="365"/>
      <c r="G19" s="365"/>
      <c r="H19" s="365"/>
      <c r="I19" s="6"/>
      <c r="J19" s="13"/>
      <c r="K19" s="13"/>
      <c r="L19" s="14"/>
      <c r="M19" s="14"/>
      <c r="N19" s="13"/>
      <c r="O19" s="129"/>
      <c r="P19" s="14"/>
      <c r="Q19" s="14"/>
    </row>
    <row r="20" spans="1:18" s="5" customFormat="1" ht="15.75">
      <c r="A20" s="70"/>
      <c r="B20" s="26"/>
      <c r="C20" s="26"/>
      <c r="D20" s="6"/>
      <c r="E20" s="6"/>
      <c r="F20" s="6"/>
      <c r="G20" s="6"/>
      <c r="H20" s="6"/>
      <c r="I20" s="6"/>
      <c r="J20" s="13"/>
      <c r="K20" s="13"/>
      <c r="L20" s="14"/>
      <c r="M20" s="14"/>
      <c r="N20" s="13"/>
      <c r="O20" s="13"/>
      <c r="P20" s="14"/>
      <c r="Q20" s="14"/>
    </row>
    <row r="21" spans="1:18" ht="50.1" customHeight="1">
      <c r="A21" s="70"/>
      <c r="B21" s="377" t="s">
        <v>24</v>
      </c>
      <c r="C21" s="378"/>
      <c r="D21" s="378"/>
      <c r="E21" s="378"/>
      <c r="F21" s="378"/>
      <c r="G21" s="378"/>
      <c r="H21" s="378"/>
      <c r="I21" s="378"/>
      <c r="J21" s="378"/>
      <c r="K21" s="378"/>
      <c r="L21" s="378"/>
      <c r="M21" s="378"/>
      <c r="N21" s="378"/>
      <c r="O21" s="378"/>
      <c r="P21" s="378"/>
      <c r="Q21" s="379"/>
      <c r="R21" s="5"/>
    </row>
    <row r="22" spans="1:18" ht="50.1" customHeight="1">
      <c r="A22" s="70"/>
      <c r="B22" s="381"/>
      <c r="C22" s="382"/>
      <c r="D22" s="171" t="s">
        <v>25</v>
      </c>
      <c r="E22" s="171" t="s">
        <v>26</v>
      </c>
      <c r="F22" s="171" t="s">
        <v>27</v>
      </c>
      <c r="G22" s="171" t="s">
        <v>28</v>
      </c>
      <c r="H22" s="171" t="s">
        <v>29</v>
      </c>
      <c r="I22" s="171" t="s">
        <v>30</v>
      </c>
      <c r="J22" s="172" t="s">
        <v>31</v>
      </c>
      <c r="K22" s="172" t="s">
        <v>32</v>
      </c>
      <c r="L22" s="171" t="s">
        <v>33</v>
      </c>
      <c r="M22" s="171" t="s">
        <v>34</v>
      </c>
      <c r="N22" s="172" t="s">
        <v>35</v>
      </c>
      <c r="O22" s="172" t="s">
        <v>36</v>
      </c>
      <c r="P22" s="171" t="s">
        <v>37</v>
      </c>
      <c r="Q22" s="171" t="s">
        <v>38</v>
      </c>
      <c r="R22" s="5"/>
    </row>
    <row r="23" spans="1:18" ht="150" customHeight="1">
      <c r="A23" s="173"/>
      <c r="B23" s="380" t="s">
        <v>39</v>
      </c>
      <c r="C23" s="380"/>
      <c r="D23" s="32" t="s">
        <v>4227</v>
      </c>
      <c r="E23" s="32" t="s">
        <v>2042</v>
      </c>
      <c r="F23" s="32" t="s">
        <v>2043</v>
      </c>
      <c r="G23" s="32" t="s">
        <v>388</v>
      </c>
      <c r="H23" s="32" t="s">
        <v>43</v>
      </c>
      <c r="I23" s="32" t="s">
        <v>2044</v>
      </c>
      <c r="J23" s="36">
        <v>16039</v>
      </c>
      <c r="K23" s="36">
        <v>16039</v>
      </c>
      <c r="L23" s="32" t="s">
        <v>45</v>
      </c>
      <c r="M23" s="32" t="s">
        <v>46</v>
      </c>
      <c r="N23" s="144">
        <v>100</v>
      </c>
      <c r="O23" s="36">
        <v>16039</v>
      </c>
      <c r="P23" s="32" t="s">
        <v>2045</v>
      </c>
      <c r="Q23" s="32"/>
      <c r="R23" s="5"/>
    </row>
    <row r="24" spans="1:18" ht="150" customHeight="1">
      <c r="A24" s="173"/>
      <c r="B24" s="380" t="s">
        <v>48</v>
      </c>
      <c r="C24" s="380"/>
      <c r="D24" s="119" t="s">
        <v>4228</v>
      </c>
      <c r="E24" s="119" t="s">
        <v>2046</v>
      </c>
      <c r="F24" s="119" t="s">
        <v>2047</v>
      </c>
      <c r="G24" s="32" t="s">
        <v>42</v>
      </c>
      <c r="H24" s="32" t="s">
        <v>43</v>
      </c>
      <c r="I24" s="32" t="s">
        <v>2048</v>
      </c>
      <c r="J24" s="36">
        <v>16039</v>
      </c>
      <c r="K24" s="36">
        <v>16039</v>
      </c>
      <c r="L24" s="32" t="s">
        <v>427</v>
      </c>
      <c r="M24" s="32" t="s">
        <v>46</v>
      </c>
      <c r="N24" s="144">
        <v>100</v>
      </c>
      <c r="O24" s="36">
        <v>16039</v>
      </c>
      <c r="P24" s="32" t="s">
        <v>2045</v>
      </c>
      <c r="Q24" s="32" t="s">
        <v>2049</v>
      </c>
      <c r="R24" s="5"/>
    </row>
    <row r="25" spans="1:18" ht="150" customHeight="1">
      <c r="A25" s="173"/>
      <c r="B25" s="380" t="s">
        <v>55</v>
      </c>
      <c r="C25" s="380"/>
      <c r="D25" s="119" t="s">
        <v>2050</v>
      </c>
      <c r="E25" s="119" t="s">
        <v>2051</v>
      </c>
      <c r="F25" s="119" t="s">
        <v>2052</v>
      </c>
      <c r="G25" s="32" t="s">
        <v>42</v>
      </c>
      <c r="H25" s="32" t="s">
        <v>59</v>
      </c>
      <c r="I25" s="32" t="s">
        <v>2053</v>
      </c>
      <c r="J25" s="36">
        <v>3500</v>
      </c>
      <c r="K25" s="36">
        <v>3500</v>
      </c>
      <c r="L25" s="32" t="s">
        <v>61</v>
      </c>
      <c r="M25" s="32" t="s">
        <v>46</v>
      </c>
      <c r="N25" s="144">
        <v>100</v>
      </c>
      <c r="O25" s="36">
        <v>3500</v>
      </c>
      <c r="P25" s="32" t="s">
        <v>2054</v>
      </c>
      <c r="Q25" s="32" t="s">
        <v>2055</v>
      </c>
      <c r="R25" s="5"/>
    </row>
    <row r="26" spans="1:18" ht="150" customHeight="1">
      <c r="A26" s="174"/>
      <c r="B26" s="380" t="s">
        <v>64</v>
      </c>
      <c r="C26" s="380"/>
      <c r="D26" s="119" t="s">
        <v>2056</v>
      </c>
      <c r="E26" s="119" t="s">
        <v>2057</v>
      </c>
      <c r="F26" s="119" t="s">
        <v>2058</v>
      </c>
      <c r="G26" s="32" t="s">
        <v>42</v>
      </c>
      <c r="H26" s="32" t="s">
        <v>59</v>
      </c>
      <c r="I26" s="32" t="s">
        <v>2059</v>
      </c>
      <c r="J26" s="36">
        <v>3500</v>
      </c>
      <c r="K26" s="36">
        <v>3500</v>
      </c>
      <c r="L26" s="32" t="s">
        <v>427</v>
      </c>
      <c r="M26" s="32" t="s">
        <v>46</v>
      </c>
      <c r="N26" s="144">
        <v>100</v>
      </c>
      <c r="O26" s="36">
        <v>3500</v>
      </c>
      <c r="P26" s="32" t="s">
        <v>2060</v>
      </c>
      <c r="Q26" s="32" t="s">
        <v>2061</v>
      </c>
      <c r="R26" s="5"/>
    </row>
    <row r="27" spans="1:18" ht="150" customHeight="1">
      <c r="A27" s="174"/>
      <c r="B27" s="380" t="s">
        <v>71</v>
      </c>
      <c r="C27" s="380"/>
      <c r="D27" s="119" t="s">
        <v>2062</v>
      </c>
      <c r="E27" s="119" t="s">
        <v>2063</v>
      </c>
      <c r="F27" s="119" t="s">
        <v>2064</v>
      </c>
      <c r="G27" s="32" t="s">
        <v>42</v>
      </c>
      <c r="H27" s="32" t="s">
        <v>59</v>
      </c>
      <c r="I27" s="32" t="s">
        <v>2065</v>
      </c>
      <c r="J27" s="36">
        <v>25</v>
      </c>
      <c r="K27" s="36">
        <v>25</v>
      </c>
      <c r="L27" s="32" t="s">
        <v>61</v>
      </c>
      <c r="M27" s="32" t="s">
        <v>46</v>
      </c>
      <c r="N27" s="144">
        <v>100</v>
      </c>
      <c r="O27" s="36">
        <v>25</v>
      </c>
      <c r="P27" s="32" t="s">
        <v>2066</v>
      </c>
      <c r="Q27" s="32" t="s">
        <v>2067</v>
      </c>
      <c r="R27" s="5"/>
    </row>
    <row r="28" spans="1:18" ht="150" customHeight="1">
      <c r="A28" s="174"/>
      <c r="B28" s="380" t="s">
        <v>111</v>
      </c>
      <c r="C28" s="380"/>
      <c r="D28" s="119" t="s">
        <v>2068</v>
      </c>
      <c r="E28" s="119" t="s">
        <v>2069</v>
      </c>
      <c r="F28" s="119" t="s">
        <v>2070</v>
      </c>
      <c r="G28" s="32" t="s">
        <v>42</v>
      </c>
      <c r="H28" s="32" t="s">
        <v>59</v>
      </c>
      <c r="I28" s="32" t="s">
        <v>2071</v>
      </c>
      <c r="J28" s="36">
        <v>539</v>
      </c>
      <c r="K28" s="36">
        <v>539</v>
      </c>
      <c r="L28" s="32" t="s">
        <v>61</v>
      </c>
      <c r="M28" s="32" t="s">
        <v>46</v>
      </c>
      <c r="N28" s="144">
        <v>100</v>
      </c>
      <c r="O28" s="36">
        <v>539</v>
      </c>
      <c r="P28" s="32" t="s">
        <v>2072</v>
      </c>
      <c r="Q28" s="32" t="s">
        <v>2073</v>
      </c>
      <c r="R28" s="5"/>
    </row>
    <row r="29" spans="1:18" ht="150" customHeight="1">
      <c r="A29" s="174"/>
      <c r="B29" s="380" t="s">
        <v>118</v>
      </c>
      <c r="C29" s="380"/>
      <c r="D29" s="119" t="s">
        <v>2074</v>
      </c>
      <c r="E29" s="119" t="s">
        <v>2075</v>
      </c>
      <c r="F29" s="119" t="s">
        <v>2076</v>
      </c>
      <c r="G29" s="32" t="s">
        <v>42</v>
      </c>
      <c r="H29" s="32" t="s">
        <v>59</v>
      </c>
      <c r="I29" s="32" t="s">
        <v>2071</v>
      </c>
      <c r="J29" s="36">
        <v>539</v>
      </c>
      <c r="K29" s="36">
        <v>539</v>
      </c>
      <c r="L29" s="32" t="s">
        <v>61</v>
      </c>
      <c r="M29" s="32" t="s">
        <v>46</v>
      </c>
      <c r="N29" s="144">
        <v>100</v>
      </c>
      <c r="O29" s="36">
        <v>0</v>
      </c>
      <c r="P29" s="32" t="s">
        <v>2077</v>
      </c>
      <c r="Q29" s="32" t="s">
        <v>2073</v>
      </c>
      <c r="R29" s="5"/>
    </row>
    <row r="30" spans="1:18" ht="150" customHeight="1">
      <c r="A30" s="174"/>
      <c r="B30" s="380" t="s">
        <v>125</v>
      </c>
      <c r="C30" s="380"/>
      <c r="D30" s="119" t="s">
        <v>2078</v>
      </c>
      <c r="E30" s="119" t="s">
        <v>2079</v>
      </c>
      <c r="F30" s="119" t="s">
        <v>2080</v>
      </c>
      <c r="G30" s="32" t="s">
        <v>42</v>
      </c>
      <c r="H30" s="32" t="s">
        <v>59</v>
      </c>
      <c r="I30" s="32" t="s">
        <v>2081</v>
      </c>
      <c r="J30" s="36">
        <v>130</v>
      </c>
      <c r="K30" s="36">
        <v>130</v>
      </c>
      <c r="L30" s="32" t="s">
        <v>61</v>
      </c>
      <c r="M30" s="32" t="s">
        <v>46</v>
      </c>
      <c r="N30" s="144">
        <v>100</v>
      </c>
      <c r="O30" s="36">
        <v>130</v>
      </c>
      <c r="P30" s="32" t="s">
        <v>2077</v>
      </c>
      <c r="Q30" s="32" t="s">
        <v>2082</v>
      </c>
      <c r="R30" s="5"/>
    </row>
    <row r="31" spans="1:18" ht="150" customHeight="1">
      <c r="A31" s="174"/>
      <c r="B31" s="380" t="s">
        <v>138</v>
      </c>
      <c r="C31" s="380"/>
      <c r="D31" s="119" t="s">
        <v>2083</v>
      </c>
      <c r="E31" s="119" t="s">
        <v>2084</v>
      </c>
      <c r="F31" s="119" t="s">
        <v>2085</v>
      </c>
      <c r="G31" s="32" t="s">
        <v>42</v>
      </c>
      <c r="H31" s="32" t="s">
        <v>59</v>
      </c>
      <c r="I31" s="32" t="s">
        <v>2086</v>
      </c>
      <c r="J31" s="36">
        <v>12000</v>
      </c>
      <c r="K31" s="36">
        <v>12000</v>
      </c>
      <c r="L31" s="32" t="s">
        <v>61</v>
      </c>
      <c r="M31" s="32" t="s">
        <v>46</v>
      </c>
      <c r="N31" s="144">
        <v>100</v>
      </c>
      <c r="O31" s="36">
        <v>12000</v>
      </c>
      <c r="P31" s="32" t="s">
        <v>2087</v>
      </c>
      <c r="Q31" s="32" t="s">
        <v>2088</v>
      </c>
      <c r="R31" s="5"/>
    </row>
    <row r="32" spans="1:18" ht="150" customHeight="1">
      <c r="A32" s="174"/>
      <c r="B32" s="380" t="s">
        <v>145</v>
      </c>
      <c r="C32" s="380"/>
      <c r="D32" s="119" t="s">
        <v>2089</v>
      </c>
      <c r="E32" s="119" t="s">
        <v>2090</v>
      </c>
      <c r="F32" s="119" t="s">
        <v>2091</v>
      </c>
      <c r="G32" s="32" t="s">
        <v>42</v>
      </c>
      <c r="H32" s="32" t="s">
        <v>59</v>
      </c>
      <c r="I32" s="32" t="s">
        <v>2092</v>
      </c>
      <c r="J32" s="36">
        <v>7959</v>
      </c>
      <c r="K32" s="36">
        <v>7959</v>
      </c>
      <c r="L32" s="32" t="s">
        <v>61</v>
      </c>
      <c r="M32" s="32" t="s">
        <v>46</v>
      </c>
      <c r="N32" s="144">
        <v>100</v>
      </c>
      <c r="O32" s="36">
        <v>7959</v>
      </c>
      <c r="P32" s="32" t="s">
        <v>2093</v>
      </c>
      <c r="Q32" s="32" t="s">
        <v>2094</v>
      </c>
      <c r="R32" s="5"/>
    </row>
    <row r="33" spans="1:23" ht="150" customHeight="1">
      <c r="A33" s="174"/>
      <c r="B33" s="380" t="s">
        <v>151</v>
      </c>
      <c r="C33" s="380"/>
      <c r="D33" s="119" t="s">
        <v>2095</v>
      </c>
      <c r="E33" s="119" t="s">
        <v>2096</v>
      </c>
      <c r="F33" s="119" t="s">
        <v>2097</v>
      </c>
      <c r="G33" s="32" t="s">
        <v>42</v>
      </c>
      <c r="H33" s="32" t="s">
        <v>59</v>
      </c>
      <c r="I33" s="32" t="s">
        <v>2098</v>
      </c>
      <c r="J33" s="36">
        <v>4041</v>
      </c>
      <c r="K33" s="36">
        <v>4041</v>
      </c>
      <c r="L33" s="32" t="s">
        <v>61</v>
      </c>
      <c r="M33" s="32" t="s">
        <v>46</v>
      </c>
      <c r="N33" s="144">
        <v>100</v>
      </c>
      <c r="O33" s="36">
        <v>4041</v>
      </c>
      <c r="P33" s="32" t="s">
        <v>2099</v>
      </c>
      <c r="Q33" s="32" t="s">
        <v>2100</v>
      </c>
      <c r="R33" s="5"/>
    </row>
    <row r="34" spans="1:23">
      <c r="A34" s="174"/>
      <c r="B34" s="1"/>
      <c r="C34" s="2"/>
      <c r="D34" s="1"/>
      <c r="E34" s="1"/>
      <c r="F34" s="1"/>
      <c r="G34" s="1"/>
      <c r="H34" s="1"/>
      <c r="I34" s="1"/>
      <c r="J34" s="91"/>
      <c r="K34" s="91"/>
      <c r="L34" s="1"/>
      <c r="M34" s="1"/>
      <c r="N34" s="91"/>
      <c r="O34" s="91"/>
      <c r="P34" s="1"/>
      <c r="Q34" s="1"/>
      <c r="R34" s="5"/>
    </row>
    <row r="35" spans="1:23" ht="20.100000000000001" customHeight="1">
      <c r="A35" s="30"/>
      <c r="B35" s="175" t="s">
        <v>162</v>
      </c>
      <c r="C35" s="341" t="s">
        <v>163</v>
      </c>
      <c r="D35" s="342"/>
      <c r="E35" s="342"/>
      <c r="F35" s="342"/>
      <c r="G35" s="342"/>
      <c r="H35" s="343"/>
      <c r="I35" s="35"/>
      <c r="J35" s="40"/>
      <c r="K35" s="40"/>
      <c r="L35" s="35"/>
      <c r="M35" s="35"/>
      <c r="N35" s="41"/>
      <c r="O35" s="41"/>
      <c r="P35" s="41"/>
      <c r="Q35" s="35"/>
      <c r="R35" s="35"/>
      <c r="S35" s="35"/>
      <c r="T35" s="35"/>
      <c r="U35" s="5"/>
      <c r="V35" s="5"/>
    </row>
    <row r="36" spans="1:23" ht="20.100000000000001" customHeight="1">
      <c r="A36" s="30"/>
      <c r="B36" s="175" t="s">
        <v>164</v>
      </c>
      <c r="C36" s="341" t="s">
        <v>565</v>
      </c>
      <c r="D36" s="342"/>
      <c r="E36" s="342"/>
      <c r="F36" s="342"/>
      <c r="G36" s="342"/>
      <c r="H36" s="343"/>
      <c r="I36" s="35"/>
      <c r="J36" s="40"/>
      <c r="K36" s="40"/>
      <c r="L36" s="35"/>
      <c r="M36" s="35"/>
      <c r="N36" s="41"/>
      <c r="O36" s="41"/>
      <c r="P36" s="41"/>
      <c r="Q36" s="35"/>
      <c r="R36" s="35"/>
      <c r="S36" s="35"/>
      <c r="T36" s="35"/>
      <c r="U36" s="5"/>
      <c r="V36" s="5"/>
    </row>
    <row r="37" spans="1:23" ht="20.100000000000001" customHeight="1">
      <c r="A37" s="30"/>
      <c r="B37" s="175" t="s">
        <v>165</v>
      </c>
      <c r="C37" s="341" t="s">
        <v>166</v>
      </c>
      <c r="D37" s="342"/>
      <c r="E37" s="342"/>
      <c r="F37" s="342"/>
      <c r="G37" s="342"/>
      <c r="H37" s="343"/>
      <c r="I37" s="35"/>
      <c r="J37" s="40"/>
      <c r="K37" s="40"/>
      <c r="L37" s="35"/>
      <c r="M37" s="35"/>
      <c r="N37" s="41"/>
      <c r="O37" s="41"/>
      <c r="P37" s="41"/>
      <c r="Q37" s="35"/>
      <c r="R37" s="35"/>
      <c r="S37" s="35"/>
      <c r="T37" s="35"/>
      <c r="U37" s="5"/>
      <c r="V37" s="5"/>
    </row>
    <row r="38" spans="1:23" ht="20.100000000000001" customHeight="1">
      <c r="A38" s="30"/>
      <c r="B38" s="175" t="s">
        <v>167</v>
      </c>
      <c r="C38" s="341" t="s">
        <v>168</v>
      </c>
      <c r="D38" s="342"/>
      <c r="E38" s="342"/>
      <c r="F38" s="342"/>
      <c r="G38" s="342"/>
      <c r="H38" s="343"/>
      <c r="I38" s="35"/>
      <c r="J38" s="40"/>
      <c r="K38" s="40"/>
      <c r="L38" s="35"/>
      <c r="M38" s="35"/>
      <c r="N38" s="41"/>
      <c r="O38" s="41"/>
      <c r="P38" s="41"/>
      <c r="Q38" s="35"/>
      <c r="R38" s="35"/>
      <c r="S38" s="35"/>
      <c r="T38" s="35"/>
      <c r="U38" s="5"/>
      <c r="V38" s="5"/>
    </row>
    <row r="39" spans="1:23" ht="20.100000000000001" customHeight="1">
      <c r="A39" s="30"/>
      <c r="B39" s="175" t="s">
        <v>169</v>
      </c>
      <c r="C39" s="341" t="s">
        <v>170</v>
      </c>
      <c r="D39" s="342"/>
      <c r="E39" s="342"/>
      <c r="F39" s="342"/>
      <c r="G39" s="342"/>
      <c r="H39" s="343"/>
      <c r="I39" s="35"/>
      <c r="J39" s="40"/>
      <c r="K39" s="40"/>
      <c r="L39" s="35"/>
      <c r="M39" s="35"/>
      <c r="N39" s="41"/>
      <c r="O39" s="41"/>
      <c r="P39" s="41"/>
      <c r="Q39" s="35"/>
      <c r="R39" s="35"/>
      <c r="S39" s="35"/>
      <c r="T39" s="35"/>
      <c r="U39" s="5"/>
      <c r="V39" s="5"/>
    </row>
    <row r="40" spans="1:23" ht="20.100000000000001" customHeight="1">
      <c r="A40" s="30"/>
      <c r="B40" s="175" t="s">
        <v>171</v>
      </c>
      <c r="C40" s="349" t="s">
        <v>2101</v>
      </c>
      <c r="D40" s="350"/>
      <c r="E40" s="350"/>
      <c r="F40" s="350"/>
      <c r="G40" s="350"/>
      <c r="H40" s="351"/>
      <c r="I40" s="35"/>
      <c r="J40" s="40"/>
      <c r="K40" s="40"/>
      <c r="L40" s="35"/>
      <c r="M40" s="35"/>
      <c r="N40" s="41"/>
      <c r="O40" s="41"/>
      <c r="P40" s="41"/>
      <c r="Q40" s="35"/>
      <c r="R40" s="35"/>
      <c r="S40" s="35"/>
      <c r="T40" s="35"/>
      <c r="U40" s="5"/>
      <c r="V40" s="5"/>
    </row>
    <row r="41" spans="1:23" ht="20.100000000000001" customHeight="1">
      <c r="A41" s="30"/>
      <c r="B41" s="175" t="s">
        <v>173</v>
      </c>
      <c r="C41" s="341" t="s">
        <v>2102</v>
      </c>
      <c r="D41" s="342"/>
      <c r="E41" s="342"/>
      <c r="F41" s="342"/>
      <c r="G41" s="342"/>
      <c r="H41" s="343"/>
      <c r="I41" s="35"/>
      <c r="J41" s="40"/>
      <c r="K41" s="40"/>
      <c r="L41" s="35"/>
      <c r="M41" s="35"/>
      <c r="N41" s="41"/>
      <c r="O41" s="41"/>
      <c r="P41" s="41"/>
      <c r="Q41" s="35"/>
      <c r="R41" s="35"/>
      <c r="S41" s="35"/>
      <c r="T41" s="35"/>
      <c r="U41" s="5"/>
      <c r="V41" s="5"/>
    </row>
    <row r="42" spans="1:23" ht="20.100000000000001" customHeight="1">
      <c r="A42" s="30"/>
      <c r="B42" s="29"/>
      <c r="C42" s="29"/>
      <c r="D42" s="35"/>
      <c r="E42" s="35"/>
      <c r="F42" s="35"/>
      <c r="G42" s="35"/>
      <c r="H42" s="35"/>
      <c r="I42" s="35"/>
      <c r="J42" s="40"/>
      <c r="K42" s="40"/>
      <c r="L42" s="35"/>
      <c r="M42" s="35"/>
      <c r="N42" s="41"/>
      <c r="O42" s="41"/>
      <c r="P42" s="41"/>
      <c r="Q42" s="35"/>
      <c r="R42" s="35"/>
      <c r="S42" s="35"/>
      <c r="T42" s="35"/>
      <c r="U42" s="5"/>
      <c r="V42" s="5"/>
    </row>
    <row r="43" spans="1:23" ht="20.100000000000001" customHeight="1">
      <c r="A43" s="30"/>
      <c r="B43" s="337" t="s">
        <v>175</v>
      </c>
      <c r="C43" s="338"/>
      <c r="D43" s="338"/>
      <c r="E43" s="338"/>
      <c r="F43" s="338"/>
      <c r="G43" s="338"/>
      <c r="H43" s="339"/>
      <c r="I43" s="5"/>
      <c r="J43" s="42"/>
      <c r="K43" s="42"/>
      <c r="L43" s="5"/>
      <c r="M43" s="5"/>
      <c r="N43" s="42"/>
      <c r="O43" s="42"/>
      <c r="P43" s="118"/>
      <c r="Q43" s="5"/>
      <c r="R43" s="5"/>
      <c r="S43" s="5"/>
      <c r="T43" s="5"/>
      <c r="U43" s="5"/>
      <c r="V43" s="5"/>
      <c r="W43" s="5"/>
    </row>
    <row r="44" spans="1:23">
      <c r="A44" s="5"/>
      <c r="B44" s="5"/>
      <c r="C44" s="5"/>
      <c r="D44" s="5"/>
      <c r="E44" s="5"/>
      <c r="F44" s="5"/>
      <c r="G44" s="5"/>
      <c r="H44" s="5"/>
      <c r="I44" s="5"/>
      <c r="J44" s="42"/>
      <c r="K44" s="42"/>
      <c r="L44" s="5"/>
      <c r="M44" s="5"/>
      <c r="N44" s="42"/>
      <c r="O44" s="42"/>
      <c r="P44" s="5"/>
      <c r="Q44" s="5"/>
      <c r="R44" s="5"/>
    </row>
  </sheetData>
  <mergeCells count="56">
    <mergeCell ref="B3:C3"/>
    <mergeCell ref="D3:H3"/>
    <mergeCell ref="B4:C4"/>
    <mergeCell ref="D4:H4"/>
    <mergeCell ref="B5:C5"/>
    <mergeCell ref="D5:H5"/>
    <mergeCell ref="B6:C6"/>
    <mergeCell ref="D6:H6"/>
    <mergeCell ref="B7:C7"/>
    <mergeCell ref="D7:H7"/>
    <mergeCell ref="B8:C8"/>
    <mergeCell ref="D8:H8"/>
    <mergeCell ref="A10:A11"/>
    <mergeCell ref="B10:C10"/>
    <mergeCell ref="D10:H10"/>
    <mergeCell ref="B11:C11"/>
    <mergeCell ref="D11:H11"/>
    <mergeCell ref="E19:H19"/>
    <mergeCell ref="B16:C16"/>
    <mergeCell ref="D16:H16"/>
    <mergeCell ref="B17:C17"/>
    <mergeCell ref="B9:C9"/>
    <mergeCell ref="D9:H9"/>
    <mergeCell ref="B19:C19"/>
    <mergeCell ref="A14:A17"/>
    <mergeCell ref="B14:C14"/>
    <mergeCell ref="D14:H14"/>
    <mergeCell ref="B15:C15"/>
    <mergeCell ref="D15:H15"/>
    <mergeCell ref="D17:H17"/>
    <mergeCell ref="A12:A13"/>
    <mergeCell ref="B12:C12"/>
    <mergeCell ref="D12:H12"/>
    <mergeCell ref="B13:C13"/>
    <mergeCell ref="D13:H13"/>
    <mergeCell ref="B21:Q21"/>
    <mergeCell ref="C35:H35"/>
    <mergeCell ref="B23:C23"/>
    <mergeCell ref="B24:C24"/>
    <mergeCell ref="B25:C25"/>
    <mergeCell ref="B26:C26"/>
    <mergeCell ref="B27:C27"/>
    <mergeCell ref="B28:C28"/>
    <mergeCell ref="B29:C29"/>
    <mergeCell ref="B30:C30"/>
    <mergeCell ref="B31:C31"/>
    <mergeCell ref="B32:C32"/>
    <mergeCell ref="B33:C33"/>
    <mergeCell ref="B22:C22"/>
    <mergeCell ref="B43:H43"/>
    <mergeCell ref="C36:H36"/>
    <mergeCell ref="C37:H37"/>
    <mergeCell ref="C38:H38"/>
    <mergeCell ref="C39:H39"/>
    <mergeCell ref="C40:H40"/>
    <mergeCell ref="C41:H41"/>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4" zoomScale="55" zoomScaleNormal="55" workbookViewId="0">
      <selection activeCell="D12" sqref="D12:H12"/>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8" width="35.7109375" style="141" customWidth="1"/>
    <col min="9" max="9" width="42.42578125" style="141" customWidth="1"/>
    <col min="10" max="11" width="35.7109375" style="168" customWidth="1"/>
    <col min="12" max="13" width="35.7109375" style="141" customWidth="1"/>
    <col min="14" max="15" width="35.7109375" style="168" customWidth="1"/>
    <col min="16" max="16" width="35.7109375" style="141" customWidth="1"/>
    <col min="17" max="17" width="44.5703125" style="141" customWidth="1"/>
    <col min="18" max="18" width="11.42578125" style="141" customWidth="1"/>
    <col min="19" max="23" width="0" style="141" hidden="1" customWidth="1"/>
    <col min="24" max="16384" width="11.42578125" style="141" hidden="1"/>
  </cols>
  <sheetData>
    <row r="1" spans="1:18">
      <c r="A1" s="5"/>
      <c r="B1" s="5"/>
      <c r="C1" s="5"/>
      <c r="D1" s="5"/>
      <c r="E1" s="5"/>
      <c r="F1" s="5"/>
      <c r="G1" s="5"/>
      <c r="H1" s="5"/>
      <c r="I1" s="5"/>
      <c r="J1" s="42"/>
      <c r="K1" s="42"/>
      <c r="L1" s="5"/>
      <c r="M1" s="5"/>
      <c r="N1" s="42"/>
      <c r="O1" s="42"/>
      <c r="P1" s="5"/>
      <c r="Q1" s="5"/>
      <c r="R1" s="5"/>
    </row>
    <row r="2" spans="1:18">
      <c r="A2" s="5"/>
      <c r="B2" s="5"/>
      <c r="C2" s="5"/>
      <c r="D2" s="5"/>
      <c r="E2" s="5"/>
      <c r="F2" s="5"/>
      <c r="G2" s="5"/>
      <c r="H2" s="5"/>
      <c r="I2" s="5"/>
      <c r="J2" s="42"/>
      <c r="K2" s="42"/>
      <c r="L2" s="5"/>
      <c r="M2" s="5"/>
      <c r="N2" s="42"/>
      <c r="O2" s="42"/>
      <c r="P2" s="5"/>
      <c r="Q2" s="5"/>
      <c r="R2" s="5"/>
    </row>
    <row r="3" spans="1:18" s="5" customFormat="1" ht="20.100000000000001" customHeight="1">
      <c r="A3" s="14"/>
      <c r="B3" s="380" t="s">
        <v>0</v>
      </c>
      <c r="C3" s="380"/>
      <c r="D3" s="336" t="s">
        <v>1</v>
      </c>
      <c r="E3" s="336"/>
      <c r="F3" s="336"/>
      <c r="G3" s="336"/>
      <c r="H3" s="336"/>
      <c r="I3" s="15"/>
      <c r="J3" s="3"/>
      <c r="K3" s="16"/>
      <c r="L3" s="17"/>
      <c r="M3" s="14"/>
      <c r="N3" s="13"/>
      <c r="O3" s="13"/>
      <c r="P3" s="14"/>
      <c r="Q3" s="14"/>
    </row>
    <row r="4" spans="1:18" s="5" customFormat="1" ht="20.100000000000001" customHeight="1">
      <c r="A4" s="14"/>
      <c r="B4" s="380" t="s">
        <v>2</v>
      </c>
      <c r="C4" s="380"/>
      <c r="D4" s="336" t="s">
        <v>2794</v>
      </c>
      <c r="E4" s="336"/>
      <c r="F4" s="336"/>
      <c r="G4" s="336"/>
      <c r="H4" s="336"/>
      <c r="I4" s="6"/>
      <c r="J4" s="13"/>
      <c r="K4" s="13"/>
      <c r="L4" s="14"/>
      <c r="M4" s="14"/>
      <c r="N4" s="13"/>
      <c r="O4" s="13"/>
      <c r="P4" s="14"/>
      <c r="Q4" s="14"/>
    </row>
    <row r="5" spans="1:18" s="5" customFormat="1" ht="20.100000000000001" customHeight="1">
      <c r="A5" s="14"/>
      <c r="B5" s="380" t="s">
        <v>3</v>
      </c>
      <c r="C5" s="380"/>
      <c r="D5" s="336" t="s">
        <v>1471</v>
      </c>
      <c r="E5" s="336"/>
      <c r="F5" s="336"/>
      <c r="G5" s="336"/>
      <c r="H5" s="336"/>
      <c r="I5" s="6"/>
      <c r="J5" s="3"/>
      <c r="K5" s="3"/>
      <c r="L5" s="14"/>
      <c r="M5" s="14"/>
      <c r="N5" s="18"/>
      <c r="O5" s="18"/>
      <c r="P5" s="14"/>
      <c r="Q5" s="14"/>
    </row>
    <row r="6" spans="1:18" s="5" customFormat="1" ht="20.100000000000001" customHeight="1">
      <c r="A6" s="14"/>
      <c r="B6" s="380" t="s">
        <v>5</v>
      </c>
      <c r="C6" s="380"/>
      <c r="D6" s="336" t="s">
        <v>2032</v>
      </c>
      <c r="E6" s="336"/>
      <c r="F6" s="336"/>
      <c r="G6" s="336"/>
      <c r="H6" s="336"/>
      <c r="I6" s="19"/>
      <c r="J6" s="20"/>
      <c r="K6" s="20"/>
      <c r="L6" s="21"/>
      <c r="M6" s="14"/>
      <c r="N6" s="18"/>
      <c r="O6" s="18"/>
      <c r="P6" s="14"/>
      <c r="Q6" s="14"/>
    </row>
    <row r="7" spans="1:18" s="5" customFormat="1" ht="20.100000000000001" customHeight="1">
      <c r="A7" s="14"/>
      <c r="B7" s="380" t="s">
        <v>7</v>
      </c>
      <c r="C7" s="380"/>
      <c r="D7" s="336" t="s">
        <v>274</v>
      </c>
      <c r="E7" s="336"/>
      <c r="F7" s="336"/>
      <c r="G7" s="336"/>
      <c r="H7" s="336"/>
      <c r="I7" s="19"/>
      <c r="J7" s="20"/>
      <c r="K7" s="20"/>
      <c r="L7" s="21"/>
      <c r="M7" s="14"/>
      <c r="N7" s="18"/>
      <c r="O7" s="18"/>
      <c r="P7" s="14"/>
      <c r="Q7" s="14"/>
    </row>
    <row r="8" spans="1:18" s="5" customFormat="1" ht="20.100000000000001" customHeight="1">
      <c r="A8" s="14"/>
      <c r="B8" s="380" t="s">
        <v>9</v>
      </c>
      <c r="C8" s="380"/>
      <c r="D8" s="336" t="s">
        <v>2033</v>
      </c>
      <c r="E8" s="336"/>
      <c r="F8" s="336"/>
      <c r="G8" s="336"/>
      <c r="H8" s="336"/>
      <c r="I8" s="19"/>
      <c r="J8" s="20"/>
      <c r="K8" s="20"/>
      <c r="L8" s="21"/>
      <c r="M8" s="14"/>
      <c r="N8" s="13"/>
      <c r="O8" s="13"/>
      <c r="P8" s="14"/>
      <c r="Q8" s="14"/>
    </row>
    <row r="9" spans="1:18" s="5" customFormat="1" ht="20.100000000000001" customHeight="1">
      <c r="A9" s="14"/>
      <c r="B9" s="380" t="s">
        <v>10</v>
      </c>
      <c r="C9" s="380"/>
      <c r="D9" s="336" t="s">
        <v>2034</v>
      </c>
      <c r="E9" s="336"/>
      <c r="F9" s="336"/>
      <c r="G9" s="336"/>
      <c r="H9" s="336"/>
      <c r="I9" s="22"/>
      <c r="J9" s="23"/>
      <c r="K9" s="23"/>
      <c r="L9" s="24"/>
      <c r="M9" s="24"/>
      <c r="N9" s="23"/>
      <c r="O9" s="23"/>
      <c r="P9" s="14"/>
      <c r="Q9" s="14"/>
    </row>
    <row r="10" spans="1:18" s="5" customFormat="1" ht="50.1" customHeight="1">
      <c r="A10" s="383" t="s">
        <v>1277</v>
      </c>
      <c r="B10" s="380" t="s">
        <v>12</v>
      </c>
      <c r="C10" s="380"/>
      <c r="D10" s="336" t="s">
        <v>13</v>
      </c>
      <c r="E10" s="336"/>
      <c r="F10" s="336"/>
      <c r="G10" s="336"/>
      <c r="H10" s="336"/>
      <c r="I10" s="22"/>
      <c r="J10" s="23"/>
      <c r="K10" s="23"/>
      <c r="L10" s="24"/>
      <c r="M10" s="24"/>
      <c r="N10" s="23"/>
      <c r="O10" s="23"/>
      <c r="P10" s="25"/>
      <c r="Q10" s="14"/>
    </row>
    <row r="11" spans="1:18" s="5" customFormat="1" ht="50.1" customHeight="1">
      <c r="A11" s="383"/>
      <c r="B11" s="380" t="s">
        <v>14</v>
      </c>
      <c r="C11" s="380"/>
      <c r="D11" s="336" t="s">
        <v>2035</v>
      </c>
      <c r="E11" s="336"/>
      <c r="F11" s="336"/>
      <c r="G11" s="336"/>
      <c r="H11" s="336"/>
      <c r="I11" s="22"/>
      <c r="J11" s="23"/>
      <c r="K11" s="23"/>
      <c r="L11" s="24"/>
      <c r="M11" s="24"/>
      <c r="N11" s="23"/>
      <c r="O11" s="23"/>
      <c r="P11" s="14"/>
      <c r="Q11" s="14"/>
    </row>
    <row r="12" spans="1:18" s="5" customFormat="1" ht="50.1" customHeight="1">
      <c r="A12" s="383" t="s">
        <v>1278</v>
      </c>
      <c r="B12" s="380" t="s">
        <v>16</v>
      </c>
      <c r="C12" s="380"/>
      <c r="D12" s="331" t="s">
        <v>2036</v>
      </c>
      <c r="E12" s="331"/>
      <c r="F12" s="331"/>
      <c r="G12" s="331"/>
      <c r="H12" s="331"/>
      <c r="I12" s="22"/>
      <c r="J12" s="23"/>
      <c r="K12" s="23"/>
      <c r="L12" s="24"/>
      <c r="M12" s="24"/>
      <c r="N12" s="23"/>
      <c r="O12" s="23"/>
      <c r="P12" s="14"/>
      <c r="Q12" s="14"/>
    </row>
    <row r="13" spans="1:18" s="5" customFormat="1" ht="50.1" customHeight="1">
      <c r="A13" s="383"/>
      <c r="B13" s="380" t="s">
        <v>18</v>
      </c>
      <c r="C13" s="380"/>
      <c r="D13" s="336" t="s">
        <v>2103</v>
      </c>
      <c r="E13" s="336"/>
      <c r="F13" s="336"/>
      <c r="G13" s="336"/>
      <c r="H13" s="336"/>
      <c r="I13" s="22"/>
      <c r="J13" s="23"/>
      <c r="K13" s="23"/>
      <c r="L13" s="24"/>
      <c r="M13" s="24"/>
      <c r="N13" s="23"/>
      <c r="O13" s="23"/>
      <c r="P13" s="14"/>
      <c r="Q13" s="14"/>
    </row>
    <row r="14" spans="1:18" s="5" customFormat="1" ht="50.1" customHeight="1">
      <c r="A14" s="383" t="s">
        <v>1279</v>
      </c>
      <c r="B14" s="380" t="s">
        <v>20</v>
      </c>
      <c r="C14" s="380"/>
      <c r="D14" s="336" t="s">
        <v>2038</v>
      </c>
      <c r="E14" s="336"/>
      <c r="F14" s="336"/>
      <c r="G14" s="336"/>
      <c r="H14" s="336"/>
      <c r="I14" s="22"/>
      <c r="J14" s="23"/>
      <c r="K14" s="23"/>
      <c r="L14" s="24"/>
      <c r="M14" s="24"/>
      <c r="N14" s="23"/>
      <c r="O14" s="23"/>
      <c r="P14" s="14"/>
      <c r="Q14" s="14"/>
    </row>
    <row r="15" spans="1:18" s="5" customFormat="1" ht="50.1" customHeight="1">
      <c r="A15" s="383"/>
      <c r="B15" s="380" t="s">
        <v>22</v>
      </c>
      <c r="C15" s="380"/>
      <c r="D15" s="336" t="s">
        <v>2039</v>
      </c>
      <c r="E15" s="336"/>
      <c r="F15" s="336"/>
      <c r="G15" s="336"/>
      <c r="H15" s="336"/>
      <c r="I15" s="22"/>
      <c r="J15" s="23"/>
      <c r="K15" s="23"/>
      <c r="L15" s="24"/>
      <c r="M15" s="24"/>
      <c r="N15" s="23"/>
      <c r="O15" s="23"/>
      <c r="P15" s="14"/>
      <c r="Q15" s="14"/>
    </row>
    <row r="16" spans="1:18" s="5" customFormat="1" ht="50.1" customHeight="1">
      <c r="A16" s="383"/>
      <c r="B16" s="380" t="s">
        <v>573</v>
      </c>
      <c r="C16" s="380"/>
      <c r="D16" s="366" t="s">
        <v>2040</v>
      </c>
      <c r="E16" s="366"/>
      <c r="F16" s="366"/>
      <c r="G16" s="366"/>
      <c r="H16" s="366"/>
      <c r="I16" s="22"/>
      <c r="J16" s="23"/>
      <c r="K16" s="23"/>
      <c r="L16" s="24"/>
      <c r="M16" s="24"/>
      <c r="N16" s="23"/>
      <c r="O16" s="23"/>
      <c r="P16" s="14"/>
      <c r="Q16" s="14"/>
    </row>
    <row r="17" spans="1:18" s="5" customFormat="1" ht="50.1" customHeight="1">
      <c r="A17" s="383"/>
      <c r="B17" s="380" t="s">
        <v>1470</v>
      </c>
      <c r="C17" s="380"/>
      <c r="D17" s="331" t="s">
        <v>2041</v>
      </c>
      <c r="E17" s="331"/>
      <c r="F17" s="331"/>
      <c r="G17" s="331"/>
      <c r="H17" s="331"/>
      <c r="I17" s="22"/>
      <c r="J17" s="13"/>
      <c r="K17" s="13"/>
      <c r="L17" s="24"/>
      <c r="M17" s="14"/>
      <c r="N17" s="23"/>
      <c r="O17" s="23"/>
      <c r="P17" s="14"/>
      <c r="Q17" s="14"/>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386" t="s">
        <v>2659</v>
      </c>
      <c r="C19" s="386"/>
      <c r="D19" s="323">
        <v>103089088</v>
      </c>
      <c r="E19" s="365" t="s">
        <v>4354</v>
      </c>
      <c r="F19" s="365"/>
      <c r="G19" s="365"/>
      <c r="H19" s="365"/>
      <c r="I19" s="6"/>
      <c r="J19" s="13"/>
      <c r="K19" s="13"/>
      <c r="L19" s="14"/>
      <c r="M19" s="14"/>
      <c r="N19" s="13"/>
      <c r="O19" s="129"/>
      <c r="P19" s="14"/>
      <c r="Q19" s="14"/>
    </row>
    <row r="20" spans="1:18" s="5" customFormat="1" ht="15.75">
      <c r="A20" s="6"/>
      <c r="B20" s="26"/>
      <c r="C20" s="26"/>
      <c r="D20" s="70"/>
      <c r="E20" s="70"/>
      <c r="F20" s="70"/>
      <c r="G20" s="70"/>
      <c r="H20" s="70"/>
      <c r="I20" s="6"/>
      <c r="J20" s="13"/>
      <c r="K20" s="13"/>
      <c r="L20" s="14"/>
      <c r="M20" s="14"/>
      <c r="N20" s="13"/>
      <c r="O20" s="13"/>
      <c r="P20" s="14"/>
      <c r="Q20" s="14"/>
    </row>
    <row r="21" spans="1:18" ht="50.1" customHeight="1">
      <c r="A21" s="6"/>
      <c r="B21" s="377" t="s">
        <v>24</v>
      </c>
      <c r="C21" s="378"/>
      <c r="D21" s="378"/>
      <c r="E21" s="378"/>
      <c r="F21" s="378"/>
      <c r="G21" s="378"/>
      <c r="H21" s="378"/>
      <c r="I21" s="378"/>
      <c r="J21" s="378"/>
      <c r="K21" s="378"/>
      <c r="L21" s="378"/>
      <c r="M21" s="378"/>
      <c r="N21" s="378"/>
      <c r="O21" s="378"/>
      <c r="P21" s="378"/>
      <c r="Q21" s="379"/>
      <c r="R21" s="5"/>
    </row>
    <row r="22" spans="1:18" ht="50.1" customHeight="1">
      <c r="A22" s="6"/>
      <c r="B22" s="381"/>
      <c r="C22" s="382"/>
      <c r="D22" s="171" t="s">
        <v>25</v>
      </c>
      <c r="E22" s="171" t="s">
        <v>26</v>
      </c>
      <c r="F22" s="171" t="s">
        <v>27</v>
      </c>
      <c r="G22" s="171" t="s">
        <v>28</v>
      </c>
      <c r="H22" s="171" t="s">
        <v>29</v>
      </c>
      <c r="I22" s="171" t="s">
        <v>30</v>
      </c>
      <c r="J22" s="172" t="s">
        <v>31</v>
      </c>
      <c r="K22" s="172" t="s">
        <v>32</v>
      </c>
      <c r="L22" s="171" t="s">
        <v>33</v>
      </c>
      <c r="M22" s="171" t="s">
        <v>34</v>
      </c>
      <c r="N22" s="172" t="s">
        <v>35</v>
      </c>
      <c r="O22" s="172" t="s">
        <v>36</v>
      </c>
      <c r="P22" s="171" t="s">
        <v>37</v>
      </c>
      <c r="Q22" s="171" t="s">
        <v>38</v>
      </c>
      <c r="R22" s="5"/>
    </row>
    <row r="23" spans="1:18" ht="150" customHeight="1">
      <c r="A23" s="1"/>
      <c r="B23" s="387" t="s">
        <v>39</v>
      </c>
      <c r="C23" s="387"/>
      <c r="D23" s="119" t="s">
        <v>4229</v>
      </c>
      <c r="E23" s="119" t="s">
        <v>2104</v>
      </c>
      <c r="F23" s="119" t="s">
        <v>2105</v>
      </c>
      <c r="G23" s="119" t="s">
        <v>42</v>
      </c>
      <c r="H23" s="119" t="s">
        <v>43</v>
      </c>
      <c r="I23" s="32" t="s">
        <v>2106</v>
      </c>
      <c r="J23" s="36">
        <v>2000</v>
      </c>
      <c r="K23" s="36">
        <v>2000</v>
      </c>
      <c r="L23" s="32" t="s">
        <v>45</v>
      </c>
      <c r="M23" s="32" t="s">
        <v>46</v>
      </c>
      <c r="N23" s="144">
        <v>100</v>
      </c>
      <c r="O23" s="36">
        <v>2000</v>
      </c>
      <c r="P23" s="32" t="s">
        <v>2107</v>
      </c>
      <c r="Q23" s="32"/>
      <c r="R23" s="5"/>
    </row>
    <row r="24" spans="1:18" ht="150" customHeight="1">
      <c r="A24" s="1"/>
      <c r="B24" s="387" t="s">
        <v>48</v>
      </c>
      <c r="C24" s="387"/>
      <c r="D24" s="119" t="s">
        <v>4230</v>
      </c>
      <c r="E24" s="119" t="s">
        <v>2108</v>
      </c>
      <c r="F24" s="119" t="s">
        <v>2109</v>
      </c>
      <c r="G24" s="119" t="s">
        <v>42</v>
      </c>
      <c r="H24" s="119" t="s">
        <v>43</v>
      </c>
      <c r="I24" s="32" t="s">
        <v>2110</v>
      </c>
      <c r="J24" s="36">
        <v>3000</v>
      </c>
      <c r="K24" s="36">
        <v>3000</v>
      </c>
      <c r="L24" s="32" t="s">
        <v>45</v>
      </c>
      <c r="M24" s="32" t="s">
        <v>46</v>
      </c>
      <c r="N24" s="144">
        <v>100</v>
      </c>
      <c r="O24" s="36">
        <v>3000</v>
      </c>
      <c r="P24" s="32" t="s">
        <v>2107</v>
      </c>
      <c r="Q24" s="32" t="s">
        <v>2111</v>
      </c>
      <c r="R24" s="5"/>
    </row>
    <row r="25" spans="1:18" ht="150" customHeight="1">
      <c r="A25" s="1"/>
      <c r="B25" s="387" t="s">
        <v>55</v>
      </c>
      <c r="C25" s="387"/>
      <c r="D25" s="119" t="s">
        <v>2112</v>
      </c>
      <c r="E25" s="119" t="s">
        <v>2113</v>
      </c>
      <c r="F25" s="119" t="s">
        <v>2114</v>
      </c>
      <c r="G25" s="119" t="s">
        <v>42</v>
      </c>
      <c r="H25" s="119" t="s">
        <v>59</v>
      </c>
      <c r="I25" s="32" t="s">
        <v>2115</v>
      </c>
      <c r="J25" s="36">
        <v>10330</v>
      </c>
      <c r="K25" s="36">
        <v>10330</v>
      </c>
      <c r="L25" s="32" t="s">
        <v>61</v>
      </c>
      <c r="M25" s="32" t="s">
        <v>46</v>
      </c>
      <c r="N25" s="144">
        <v>100</v>
      </c>
      <c r="O25" s="36">
        <v>10330</v>
      </c>
      <c r="P25" s="32" t="s">
        <v>2116</v>
      </c>
      <c r="Q25" s="32" t="s">
        <v>2117</v>
      </c>
      <c r="R25" s="5"/>
    </row>
    <row r="26" spans="1:18" ht="150" customHeight="1">
      <c r="A26" s="1"/>
      <c r="B26" s="387" t="s">
        <v>64</v>
      </c>
      <c r="C26" s="387"/>
      <c r="D26" s="119" t="s">
        <v>2118</v>
      </c>
      <c r="E26" s="119" t="s">
        <v>2119</v>
      </c>
      <c r="F26" s="119" t="s">
        <v>2120</v>
      </c>
      <c r="G26" s="119" t="s">
        <v>42</v>
      </c>
      <c r="H26" s="119" t="s">
        <v>59</v>
      </c>
      <c r="I26" s="32" t="s">
        <v>2121</v>
      </c>
      <c r="J26" s="36">
        <v>6800</v>
      </c>
      <c r="K26" s="36">
        <v>6800</v>
      </c>
      <c r="L26" s="32" t="s">
        <v>61</v>
      </c>
      <c r="M26" s="32" t="s">
        <v>46</v>
      </c>
      <c r="N26" s="144">
        <v>100</v>
      </c>
      <c r="O26" s="36">
        <v>6800</v>
      </c>
      <c r="P26" s="32" t="s">
        <v>2122</v>
      </c>
      <c r="Q26" s="32" t="s">
        <v>2123</v>
      </c>
      <c r="R26" s="5"/>
    </row>
    <row r="27" spans="1:18" ht="150" customHeight="1">
      <c r="A27" s="1"/>
      <c r="B27" s="387" t="s">
        <v>71</v>
      </c>
      <c r="C27" s="387"/>
      <c r="D27" s="119" t="s">
        <v>2124</v>
      </c>
      <c r="E27" s="119" t="s">
        <v>2125</v>
      </c>
      <c r="F27" s="119" t="s">
        <v>2126</v>
      </c>
      <c r="G27" s="119" t="s">
        <v>42</v>
      </c>
      <c r="H27" s="119" t="s">
        <v>59</v>
      </c>
      <c r="I27" s="32" t="s">
        <v>2127</v>
      </c>
      <c r="J27" s="36">
        <v>700</v>
      </c>
      <c r="K27" s="36">
        <v>700</v>
      </c>
      <c r="L27" s="32" t="s">
        <v>61</v>
      </c>
      <c r="M27" s="32" t="s">
        <v>46</v>
      </c>
      <c r="N27" s="144">
        <v>100</v>
      </c>
      <c r="O27" s="36">
        <v>700</v>
      </c>
      <c r="P27" s="32" t="s">
        <v>2122</v>
      </c>
      <c r="Q27" s="32" t="s">
        <v>2128</v>
      </c>
      <c r="R27" s="5"/>
    </row>
    <row r="28" spans="1:18" ht="150" customHeight="1">
      <c r="A28" s="1"/>
      <c r="B28" s="387" t="s">
        <v>77</v>
      </c>
      <c r="C28" s="387"/>
      <c r="D28" s="119" t="s">
        <v>2129</v>
      </c>
      <c r="E28" s="119" t="s">
        <v>2130</v>
      </c>
      <c r="F28" s="119" t="s">
        <v>2131</v>
      </c>
      <c r="G28" s="119" t="s">
        <v>42</v>
      </c>
      <c r="H28" s="119" t="s">
        <v>59</v>
      </c>
      <c r="I28" s="32" t="s">
        <v>2132</v>
      </c>
      <c r="J28" s="36">
        <v>100</v>
      </c>
      <c r="K28" s="36">
        <v>100</v>
      </c>
      <c r="L28" s="32" t="s">
        <v>61</v>
      </c>
      <c r="M28" s="32" t="s">
        <v>46</v>
      </c>
      <c r="N28" s="144">
        <v>100</v>
      </c>
      <c r="O28" s="36">
        <v>100</v>
      </c>
      <c r="P28" s="32" t="s">
        <v>2122</v>
      </c>
      <c r="Q28" s="32" t="s">
        <v>2133</v>
      </c>
      <c r="R28" s="5"/>
    </row>
    <row r="29" spans="1:18" ht="150" customHeight="1">
      <c r="A29" s="1"/>
      <c r="B29" s="387" t="s">
        <v>83</v>
      </c>
      <c r="C29" s="387"/>
      <c r="D29" s="119" t="s">
        <v>2134</v>
      </c>
      <c r="E29" s="119" t="s">
        <v>2135</v>
      </c>
      <c r="F29" s="119" t="s">
        <v>2136</v>
      </c>
      <c r="G29" s="119" t="s">
        <v>42</v>
      </c>
      <c r="H29" s="119" t="s">
        <v>59</v>
      </c>
      <c r="I29" s="32" t="s">
        <v>2137</v>
      </c>
      <c r="J29" s="36">
        <v>200</v>
      </c>
      <c r="K29" s="36">
        <v>200</v>
      </c>
      <c r="L29" s="32" t="s">
        <v>61</v>
      </c>
      <c r="M29" s="32" t="s">
        <v>46</v>
      </c>
      <c r="N29" s="144">
        <v>100</v>
      </c>
      <c r="O29" s="36">
        <v>200</v>
      </c>
      <c r="P29" s="32" t="s">
        <v>2122</v>
      </c>
      <c r="Q29" s="32" t="s">
        <v>2138</v>
      </c>
      <c r="R29" s="5"/>
    </row>
    <row r="30" spans="1:18" ht="150" customHeight="1">
      <c r="A30" s="1"/>
      <c r="B30" s="387" t="s">
        <v>90</v>
      </c>
      <c r="C30" s="387"/>
      <c r="D30" s="119" t="s">
        <v>2139</v>
      </c>
      <c r="E30" s="119" t="s">
        <v>2140</v>
      </c>
      <c r="F30" s="119" t="s">
        <v>2141</v>
      </c>
      <c r="G30" s="119" t="s">
        <v>42</v>
      </c>
      <c r="H30" s="119" t="s">
        <v>59</v>
      </c>
      <c r="I30" s="32" t="s">
        <v>2142</v>
      </c>
      <c r="J30" s="36">
        <v>1400</v>
      </c>
      <c r="K30" s="36">
        <v>1400</v>
      </c>
      <c r="L30" s="32" t="s">
        <v>61</v>
      </c>
      <c r="M30" s="32" t="s">
        <v>46</v>
      </c>
      <c r="N30" s="144">
        <v>100</v>
      </c>
      <c r="O30" s="36">
        <v>1400</v>
      </c>
      <c r="P30" s="32" t="s">
        <v>2116</v>
      </c>
      <c r="Q30" s="32" t="s">
        <v>2143</v>
      </c>
      <c r="R30" s="5"/>
    </row>
    <row r="31" spans="1:18" ht="150" customHeight="1">
      <c r="A31" s="1"/>
      <c r="B31" s="387" t="s">
        <v>97</v>
      </c>
      <c r="C31" s="387"/>
      <c r="D31" s="119" t="s">
        <v>2144</v>
      </c>
      <c r="E31" s="119" t="s">
        <v>2145</v>
      </c>
      <c r="F31" s="119" t="s">
        <v>2146</v>
      </c>
      <c r="G31" s="119" t="s">
        <v>42</v>
      </c>
      <c r="H31" s="119" t="s">
        <v>59</v>
      </c>
      <c r="I31" s="32" t="s">
        <v>2147</v>
      </c>
      <c r="J31" s="36">
        <v>100</v>
      </c>
      <c r="K31" s="36">
        <v>100</v>
      </c>
      <c r="L31" s="32" t="s">
        <v>61</v>
      </c>
      <c r="M31" s="32" t="s">
        <v>46</v>
      </c>
      <c r="N31" s="144">
        <v>100</v>
      </c>
      <c r="O31" s="36">
        <v>100</v>
      </c>
      <c r="P31" s="32" t="s">
        <v>2122</v>
      </c>
      <c r="Q31" s="32" t="s">
        <v>2148</v>
      </c>
      <c r="R31" s="5"/>
    </row>
    <row r="32" spans="1:18" ht="150" customHeight="1">
      <c r="A32" s="1"/>
      <c r="B32" s="387" t="s">
        <v>104</v>
      </c>
      <c r="C32" s="387"/>
      <c r="D32" s="119" t="s">
        <v>2149</v>
      </c>
      <c r="E32" s="119" t="s">
        <v>2150</v>
      </c>
      <c r="F32" s="119" t="s">
        <v>2151</v>
      </c>
      <c r="G32" s="119" t="s">
        <v>42</v>
      </c>
      <c r="H32" s="119" t="s">
        <v>59</v>
      </c>
      <c r="I32" s="32" t="s">
        <v>2152</v>
      </c>
      <c r="J32" s="36">
        <v>300</v>
      </c>
      <c r="K32" s="36">
        <v>300</v>
      </c>
      <c r="L32" s="32" t="s">
        <v>61</v>
      </c>
      <c r="M32" s="32" t="s">
        <v>46</v>
      </c>
      <c r="N32" s="144">
        <v>100</v>
      </c>
      <c r="O32" s="36">
        <v>300</v>
      </c>
      <c r="P32" s="32" t="s">
        <v>2122</v>
      </c>
      <c r="Q32" s="32" t="s">
        <v>2148</v>
      </c>
      <c r="R32" s="5"/>
    </row>
    <row r="33" spans="1:18" ht="150" customHeight="1">
      <c r="A33" s="1"/>
      <c r="B33" s="387" t="s">
        <v>331</v>
      </c>
      <c r="C33" s="387"/>
      <c r="D33" s="119" t="s">
        <v>2153</v>
      </c>
      <c r="E33" s="119" t="s">
        <v>2154</v>
      </c>
      <c r="F33" s="119" t="s">
        <v>2155</v>
      </c>
      <c r="G33" s="119" t="s">
        <v>42</v>
      </c>
      <c r="H33" s="119" t="s">
        <v>59</v>
      </c>
      <c r="I33" s="32" t="s">
        <v>2156</v>
      </c>
      <c r="J33" s="36">
        <v>60</v>
      </c>
      <c r="K33" s="36">
        <v>60</v>
      </c>
      <c r="L33" s="32" t="s">
        <v>61</v>
      </c>
      <c r="M33" s="32" t="s">
        <v>46</v>
      </c>
      <c r="N33" s="144">
        <v>100</v>
      </c>
      <c r="O33" s="36">
        <v>60</v>
      </c>
      <c r="P33" s="32" t="s">
        <v>2122</v>
      </c>
      <c r="Q33" s="32" t="s">
        <v>2157</v>
      </c>
      <c r="R33" s="5"/>
    </row>
    <row r="34" spans="1:18" ht="150" customHeight="1">
      <c r="A34" s="1"/>
      <c r="B34" s="387" t="s">
        <v>337</v>
      </c>
      <c r="C34" s="387"/>
      <c r="D34" s="119" t="s">
        <v>2158</v>
      </c>
      <c r="E34" s="119" t="s">
        <v>2159</v>
      </c>
      <c r="F34" s="119" t="s">
        <v>2160</v>
      </c>
      <c r="G34" s="119" t="s">
        <v>42</v>
      </c>
      <c r="H34" s="119" t="s">
        <v>59</v>
      </c>
      <c r="I34" s="32" t="s">
        <v>2161</v>
      </c>
      <c r="J34" s="36">
        <v>300</v>
      </c>
      <c r="K34" s="36">
        <v>300</v>
      </c>
      <c r="L34" s="32" t="s">
        <v>61</v>
      </c>
      <c r="M34" s="32" t="s">
        <v>46</v>
      </c>
      <c r="N34" s="144">
        <v>100</v>
      </c>
      <c r="O34" s="36">
        <v>300</v>
      </c>
      <c r="P34" s="32" t="s">
        <v>2116</v>
      </c>
      <c r="Q34" s="32" t="s">
        <v>2148</v>
      </c>
      <c r="R34" s="5"/>
    </row>
    <row r="35" spans="1:18" ht="150" customHeight="1">
      <c r="A35" s="1"/>
      <c r="B35" s="387" t="s">
        <v>343</v>
      </c>
      <c r="C35" s="387"/>
      <c r="D35" s="119" t="s">
        <v>2162</v>
      </c>
      <c r="E35" s="119" t="s">
        <v>2163</v>
      </c>
      <c r="F35" s="119" t="s">
        <v>2164</v>
      </c>
      <c r="G35" s="119" t="s">
        <v>42</v>
      </c>
      <c r="H35" s="119" t="s">
        <v>59</v>
      </c>
      <c r="I35" s="108" t="s">
        <v>2165</v>
      </c>
      <c r="J35" s="36">
        <v>180</v>
      </c>
      <c r="K35" s="36">
        <v>180</v>
      </c>
      <c r="L35" s="108" t="s">
        <v>2166</v>
      </c>
      <c r="M35" s="32" t="s">
        <v>46</v>
      </c>
      <c r="N35" s="144">
        <v>100</v>
      </c>
      <c r="O35" s="36">
        <v>180</v>
      </c>
      <c r="P35" s="108" t="s">
        <v>2116</v>
      </c>
      <c r="Q35" s="108" t="s">
        <v>2167</v>
      </c>
      <c r="R35" s="5"/>
    </row>
    <row r="36" spans="1:18" ht="150" customHeight="1">
      <c r="A36" s="1"/>
      <c r="B36" s="387" t="s">
        <v>956</v>
      </c>
      <c r="C36" s="387"/>
      <c r="D36" s="119" t="s">
        <v>2168</v>
      </c>
      <c r="E36" s="119" t="s">
        <v>2169</v>
      </c>
      <c r="F36" s="119" t="s">
        <v>2170</v>
      </c>
      <c r="G36" s="119" t="s">
        <v>42</v>
      </c>
      <c r="H36" s="119" t="s">
        <v>59</v>
      </c>
      <c r="I36" s="32" t="s">
        <v>2171</v>
      </c>
      <c r="J36" s="36">
        <v>800</v>
      </c>
      <c r="K36" s="36">
        <v>800</v>
      </c>
      <c r="L36" s="32" t="s">
        <v>61</v>
      </c>
      <c r="M36" s="32" t="s">
        <v>46</v>
      </c>
      <c r="N36" s="144">
        <v>100</v>
      </c>
      <c r="O36" s="36">
        <v>800</v>
      </c>
      <c r="P36" s="32" t="s">
        <v>2116</v>
      </c>
      <c r="Q36" s="32" t="s">
        <v>2172</v>
      </c>
      <c r="R36" s="5"/>
    </row>
    <row r="37" spans="1:18" ht="150" customHeight="1">
      <c r="A37" s="1"/>
      <c r="B37" s="387" t="s">
        <v>962</v>
      </c>
      <c r="C37" s="387"/>
      <c r="D37" s="119" t="s">
        <v>2173</v>
      </c>
      <c r="E37" s="119" t="s">
        <v>2174</v>
      </c>
      <c r="F37" s="119" t="s">
        <v>2175</v>
      </c>
      <c r="G37" s="119" t="s">
        <v>42</v>
      </c>
      <c r="H37" s="119" t="s">
        <v>59</v>
      </c>
      <c r="I37" s="32" t="s">
        <v>2176</v>
      </c>
      <c r="J37" s="36">
        <v>400</v>
      </c>
      <c r="K37" s="36">
        <v>400</v>
      </c>
      <c r="L37" s="32" t="s">
        <v>61</v>
      </c>
      <c r="M37" s="32" t="s">
        <v>46</v>
      </c>
      <c r="N37" s="144">
        <v>100</v>
      </c>
      <c r="O37" s="36">
        <v>400</v>
      </c>
      <c r="P37" s="32" t="s">
        <v>2116</v>
      </c>
      <c r="Q37" s="32" t="s">
        <v>2177</v>
      </c>
      <c r="R37" s="5"/>
    </row>
    <row r="38" spans="1:18" ht="150" customHeight="1">
      <c r="A38" s="1"/>
      <c r="B38" s="387" t="s">
        <v>967</v>
      </c>
      <c r="C38" s="387"/>
      <c r="D38" s="119" t="s">
        <v>2178</v>
      </c>
      <c r="E38" s="119" t="s">
        <v>2179</v>
      </c>
      <c r="F38" s="119" t="s">
        <v>2180</v>
      </c>
      <c r="G38" s="119" t="s">
        <v>42</v>
      </c>
      <c r="H38" s="119" t="s">
        <v>59</v>
      </c>
      <c r="I38" s="32" t="s">
        <v>2181</v>
      </c>
      <c r="J38" s="36">
        <v>100</v>
      </c>
      <c r="K38" s="36">
        <v>100</v>
      </c>
      <c r="L38" s="32" t="s">
        <v>61</v>
      </c>
      <c r="M38" s="32" t="s">
        <v>46</v>
      </c>
      <c r="N38" s="144">
        <v>100</v>
      </c>
      <c r="O38" s="36">
        <v>100</v>
      </c>
      <c r="P38" s="32" t="s">
        <v>2116</v>
      </c>
      <c r="Q38" s="32" t="s">
        <v>2182</v>
      </c>
      <c r="R38" s="5"/>
    </row>
    <row r="39" spans="1:18" ht="150" customHeight="1">
      <c r="A39" s="1"/>
      <c r="B39" s="387" t="s">
        <v>1649</v>
      </c>
      <c r="C39" s="387"/>
      <c r="D39" s="119" t="s">
        <v>2183</v>
      </c>
      <c r="E39" s="119" t="s">
        <v>2184</v>
      </c>
      <c r="F39" s="119" t="s">
        <v>2185</v>
      </c>
      <c r="G39" s="119" t="s">
        <v>42</v>
      </c>
      <c r="H39" s="119" t="s">
        <v>59</v>
      </c>
      <c r="I39" s="32" t="s">
        <v>2186</v>
      </c>
      <c r="J39" s="36">
        <v>200</v>
      </c>
      <c r="K39" s="36">
        <v>200</v>
      </c>
      <c r="L39" s="32" t="s">
        <v>61</v>
      </c>
      <c r="M39" s="32" t="s">
        <v>46</v>
      </c>
      <c r="N39" s="144">
        <v>100</v>
      </c>
      <c r="O39" s="36">
        <v>200</v>
      </c>
      <c r="P39" s="32" t="s">
        <v>2116</v>
      </c>
      <c r="Q39" s="32" t="s">
        <v>2187</v>
      </c>
      <c r="R39" s="5"/>
    </row>
    <row r="40" spans="1:18" ht="150" customHeight="1">
      <c r="A40" s="1"/>
      <c r="B40" s="387" t="s">
        <v>1653</v>
      </c>
      <c r="C40" s="387"/>
      <c r="D40" s="119" t="s">
        <v>2188</v>
      </c>
      <c r="E40" s="119" t="s">
        <v>2189</v>
      </c>
      <c r="F40" s="119" t="s">
        <v>2190</v>
      </c>
      <c r="G40" s="119" t="s">
        <v>42</v>
      </c>
      <c r="H40" s="119" t="s">
        <v>59</v>
      </c>
      <c r="I40" s="32" t="s">
        <v>2191</v>
      </c>
      <c r="J40" s="36">
        <v>2300</v>
      </c>
      <c r="K40" s="36">
        <v>2300</v>
      </c>
      <c r="L40" s="32" t="s">
        <v>61</v>
      </c>
      <c r="M40" s="32" t="s">
        <v>46</v>
      </c>
      <c r="N40" s="144">
        <v>100</v>
      </c>
      <c r="O40" s="36">
        <v>2300</v>
      </c>
      <c r="P40" s="32" t="s">
        <v>2116</v>
      </c>
      <c r="Q40" s="32" t="s">
        <v>2192</v>
      </c>
      <c r="R40" s="5"/>
    </row>
    <row r="41" spans="1:18" ht="150" customHeight="1">
      <c r="A41" s="1"/>
      <c r="B41" s="387" t="s">
        <v>1658</v>
      </c>
      <c r="C41" s="387"/>
      <c r="D41" s="119" t="s">
        <v>2193</v>
      </c>
      <c r="E41" s="119" t="s">
        <v>2194</v>
      </c>
      <c r="F41" s="119" t="s">
        <v>2195</v>
      </c>
      <c r="G41" s="119" t="s">
        <v>42</v>
      </c>
      <c r="H41" s="119" t="s">
        <v>59</v>
      </c>
      <c r="I41" s="32" t="s">
        <v>2196</v>
      </c>
      <c r="J41" s="36">
        <v>100</v>
      </c>
      <c r="K41" s="36">
        <v>100</v>
      </c>
      <c r="L41" s="32" t="s">
        <v>61</v>
      </c>
      <c r="M41" s="32" t="s">
        <v>46</v>
      </c>
      <c r="N41" s="144">
        <v>100</v>
      </c>
      <c r="O41" s="36">
        <v>100</v>
      </c>
      <c r="P41" s="32" t="s">
        <v>2116</v>
      </c>
      <c r="Q41" s="108" t="s">
        <v>2197</v>
      </c>
      <c r="R41" s="5"/>
    </row>
    <row r="42" spans="1:18" ht="150" customHeight="1">
      <c r="A42" s="1"/>
      <c r="B42" s="387" t="s">
        <v>2198</v>
      </c>
      <c r="C42" s="387"/>
      <c r="D42" s="119" t="s">
        <v>2199</v>
      </c>
      <c r="E42" s="119" t="s">
        <v>2200</v>
      </c>
      <c r="F42" s="119" t="s">
        <v>2201</v>
      </c>
      <c r="G42" s="119" t="s">
        <v>42</v>
      </c>
      <c r="H42" s="119" t="s">
        <v>59</v>
      </c>
      <c r="I42" s="32" t="s">
        <v>2202</v>
      </c>
      <c r="J42" s="36">
        <v>150</v>
      </c>
      <c r="K42" s="36">
        <v>150</v>
      </c>
      <c r="L42" s="32" t="s">
        <v>61</v>
      </c>
      <c r="M42" s="32" t="s">
        <v>46</v>
      </c>
      <c r="N42" s="144">
        <v>100</v>
      </c>
      <c r="O42" s="36">
        <v>150</v>
      </c>
      <c r="P42" s="32" t="s">
        <v>2116</v>
      </c>
      <c r="Q42" s="32" t="s">
        <v>2203</v>
      </c>
      <c r="R42" s="5"/>
    </row>
    <row r="43" spans="1:18" ht="150" customHeight="1">
      <c r="A43" s="1"/>
      <c r="B43" s="387" t="s">
        <v>2204</v>
      </c>
      <c r="C43" s="387"/>
      <c r="D43" s="119" t="s">
        <v>2205</v>
      </c>
      <c r="E43" s="119" t="s">
        <v>2206</v>
      </c>
      <c r="F43" s="119" t="s">
        <v>2207</v>
      </c>
      <c r="G43" s="119" t="s">
        <v>42</v>
      </c>
      <c r="H43" s="119" t="s">
        <v>59</v>
      </c>
      <c r="I43" s="32" t="s">
        <v>2208</v>
      </c>
      <c r="J43" s="36">
        <v>90</v>
      </c>
      <c r="K43" s="36">
        <v>90</v>
      </c>
      <c r="L43" s="32" t="s">
        <v>61</v>
      </c>
      <c r="M43" s="32" t="s">
        <v>46</v>
      </c>
      <c r="N43" s="144">
        <v>100</v>
      </c>
      <c r="O43" s="36">
        <v>90</v>
      </c>
      <c r="P43" s="32" t="s">
        <v>2116</v>
      </c>
      <c r="Q43" s="32" t="s">
        <v>2209</v>
      </c>
      <c r="R43" s="5"/>
    </row>
    <row r="44" spans="1:18" ht="150" customHeight="1">
      <c r="A44" s="1"/>
      <c r="B44" s="387" t="s">
        <v>111</v>
      </c>
      <c r="C44" s="387"/>
      <c r="D44" s="119" t="s">
        <v>2210</v>
      </c>
      <c r="E44" s="119" t="s">
        <v>2211</v>
      </c>
      <c r="F44" s="119" t="s">
        <v>2212</v>
      </c>
      <c r="G44" s="119" t="s">
        <v>42</v>
      </c>
      <c r="H44" s="119" t="s">
        <v>59</v>
      </c>
      <c r="I44" s="32" t="s">
        <v>2213</v>
      </c>
      <c r="J44" s="36">
        <v>40</v>
      </c>
      <c r="K44" s="36">
        <v>40</v>
      </c>
      <c r="L44" s="32" t="s">
        <v>61</v>
      </c>
      <c r="M44" s="32" t="s">
        <v>46</v>
      </c>
      <c r="N44" s="144">
        <v>100</v>
      </c>
      <c r="O44" s="36">
        <v>40</v>
      </c>
      <c r="P44" s="32" t="s">
        <v>2214</v>
      </c>
      <c r="Q44" s="32" t="s">
        <v>2215</v>
      </c>
      <c r="R44" s="5"/>
    </row>
    <row r="45" spans="1:18" ht="150" customHeight="1">
      <c r="A45" s="1"/>
      <c r="B45" s="387" t="s">
        <v>118</v>
      </c>
      <c r="C45" s="387"/>
      <c r="D45" s="119" t="s">
        <v>2216</v>
      </c>
      <c r="E45" s="119" t="s">
        <v>2217</v>
      </c>
      <c r="F45" s="119" t="s">
        <v>2212</v>
      </c>
      <c r="G45" s="119" t="s">
        <v>42</v>
      </c>
      <c r="H45" s="119" t="s">
        <v>59</v>
      </c>
      <c r="I45" s="32" t="s">
        <v>2213</v>
      </c>
      <c r="J45" s="36">
        <v>1</v>
      </c>
      <c r="K45" s="36">
        <v>1</v>
      </c>
      <c r="L45" s="32" t="s">
        <v>61</v>
      </c>
      <c r="M45" s="32" t="s">
        <v>46</v>
      </c>
      <c r="N45" s="144">
        <v>100</v>
      </c>
      <c r="O45" s="36">
        <v>1</v>
      </c>
      <c r="P45" s="32" t="s">
        <v>2214</v>
      </c>
      <c r="Q45" s="32" t="s">
        <v>2215</v>
      </c>
      <c r="R45" s="5"/>
    </row>
    <row r="46" spans="1:18" ht="150" customHeight="1">
      <c r="A46" s="1"/>
      <c r="B46" s="387" t="s">
        <v>125</v>
      </c>
      <c r="C46" s="387"/>
      <c r="D46" s="119" t="s">
        <v>2218</v>
      </c>
      <c r="E46" s="119" t="s">
        <v>2217</v>
      </c>
      <c r="F46" s="119" t="s">
        <v>2219</v>
      </c>
      <c r="G46" s="119" t="s">
        <v>42</v>
      </c>
      <c r="H46" s="119" t="s">
        <v>59</v>
      </c>
      <c r="I46" s="32" t="s">
        <v>2213</v>
      </c>
      <c r="J46" s="36">
        <v>1</v>
      </c>
      <c r="K46" s="36">
        <v>1</v>
      </c>
      <c r="L46" s="32" t="s">
        <v>61</v>
      </c>
      <c r="M46" s="32" t="s">
        <v>46</v>
      </c>
      <c r="N46" s="144">
        <v>100</v>
      </c>
      <c r="O46" s="36">
        <v>1</v>
      </c>
      <c r="P46" s="32" t="s">
        <v>2214</v>
      </c>
      <c r="Q46" s="32" t="s">
        <v>2215</v>
      </c>
      <c r="R46" s="5"/>
    </row>
    <row r="47" spans="1:18" ht="150" customHeight="1">
      <c r="A47" s="1"/>
      <c r="B47" s="387" t="s">
        <v>138</v>
      </c>
      <c r="C47" s="387"/>
      <c r="D47" s="119" t="s">
        <v>2220</v>
      </c>
      <c r="E47" s="119" t="s">
        <v>2221</v>
      </c>
      <c r="F47" s="119" t="s">
        <v>2222</v>
      </c>
      <c r="G47" s="119" t="s">
        <v>42</v>
      </c>
      <c r="H47" s="119" t="s">
        <v>59</v>
      </c>
      <c r="I47" s="32" t="s">
        <v>2223</v>
      </c>
      <c r="J47" s="36">
        <v>550</v>
      </c>
      <c r="K47" s="36">
        <v>550</v>
      </c>
      <c r="L47" s="32" t="s">
        <v>61</v>
      </c>
      <c r="M47" s="32" t="s">
        <v>46</v>
      </c>
      <c r="N47" s="144">
        <v>100</v>
      </c>
      <c r="O47" s="36">
        <v>550</v>
      </c>
      <c r="P47" s="32" t="s">
        <v>2224</v>
      </c>
      <c r="Q47" s="32" t="s">
        <v>2225</v>
      </c>
      <c r="R47" s="5"/>
    </row>
    <row r="48" spans="1:18" ht="150" customHeight="1">
      <c r="A48" s="1"/>
      <c r="B48" s="387" t="s">
        <v>145</v>
      </c>
      <c r="C48" s="387"/>
      <c r="D48" s="119" t="s">
        <v>2226</v>
      </c>
      <c r="E48" s="119" t="s">
        <v>2227</v>
      </c>
      <c r="F48" s="119" t="s">
        <v>2228</v>
      </c>
      <c r="G48" s="119" t="s">
        <v>42</v>
      </c>
      <c r="H48" s="119" t="s">
        <v>59</v>
      </c>
      <c r="I48" s="32" t="s">
        <v>2229</v>
      </c>
      <c r="J48" s="36">
        <v>350</v>
      </c>
      <c r="K48" s="36">
        <v>350</v>
      </c>
      <c r="L48" s="32" t="s">
        <v>61</v>
      </c>
      <c r="M48" s="32" t="s">
        <v>46</v>
      </c>
      <c r="N48" s="144">
        <v>100</v>
      </c>
      <c r="O48" s="36">
        <v>350</v>
      </c>
      <c r="P48" s="32" t="s">
        <v>2224</v>
      </c>
      <c r="Q48" s="32" t="s">
        <v>2225</v>
      </c>
      <c r="R48" s="5"/>
    </row>
    <row r="49" spans="1:23" ht="150" customHeight="1">
      <c r="A49" s="1"/>
      <c r="B49" s="387" t="s">
        <v>151</v>
      </c>
      <c r="C49" s="387"/>
      <c r="D49" s="119" t="s">
        <v>2230</v>
      </c>
      <c r="E49" s="119" t="s">
        <v>2231</v>
      </c>
      <c r="F49" s="119" t="s">
        <v>2232</v>
      </c>
      <c r="G49" s="119" t="s">
        <v>42</v>
      </c>
      <c r="H49" s="119" t="s">
        <v>59</v>
      </c>
      <c r="I49" s="32" t="s">
        <v>2233</v>
      </c>
      <c r="J49" s="36">
        <v>150</v>
      </c>
      <c r="K49" s="36">
        <v>150</v>
      </c>
      <c r="L49" s="32" t="s">
        <v>61</v>
      </c>
      <c r="M49" s="32" t="s">
        <v>46</v>
      </c>
      <c r="N49" s="144">
        <v>100</v>
      </c>
      <c r="O49" s="36">
        <v>150</v>
      </c>
      <c r="P49" s="32" t="s">
        <v>2224</v>
      </c>
      <c r="Q49" s="32" t="s">
        <v>2234</v>
      </c>
      <c r="R49" s="5"/>
    </row>
    <row r="50" spans="1:23" ht="150" customHeight="1">
      <c r="A50" s="1"/>
      <c r="B50" s="387" t="s">
        <v>155</v>
      </c>
      <c r="C50" s="387"/>
      <c r="D50" s="119" t="s">
        <v>2235</v>
      </c>
      <c r="E50" s="119" t="s">
        <v>2236</v>
      </c>
      <c r="F50" s="119" t="s">
        <v>2237</v>
      </c>
      <c r="G50" s="119" t="s">
        <v>42</v>
      </c>
      <c r="H50" s="119" t="s">
        <v>59</v>
      </c>
      <c r="I50" s="32" t="s">
        <v>2238</v>
      </c>
      <c r="J50" s="36">
        <v>50</v>
      </c>
      <c r="K50" s="36">
        <v>50</v>
      </c>
      <c r="L50" s="32" t="s">
        <v>61</v>
      </c>
      <c r="M50" s="32" t="s">
        <v>46</v>
      </c>
      <c r="N50" s="144">
        <v>100</v>
      </c>
      <c r="O50" s="36">
        <v>50</v>
      </c>
      <c r="P50" s="32" t="s">
        <v>2224</v>
      </c>
      <c r="Q50" s="32" t="s">
        <v>2239</v>
      </c>
      <c r="R50" s="5"/>
    </row>
    <row r="51" spans="1:23">
      <c r="A51" s="5"/>
      <c r="B51" s="5"/>
      <c r="C51" s="5"/>
      <c r="D51" s="5"/>
      <c r="E51" s="5"/>
      <c r="F51" s="5"/>
      <c r="G51" s="5"/>
      <c r="H51" s="5"/>
      <c r="I51" s="5"/>
      <c r="J51" s="42"/>
      <c r="K51" s="42"/>
      <c r="L51" s="5"/>
      <c r="M51" s="5"/>
      <c r="N51" s="42"/>
      <c r="O51" s="42"/>
      <c r="P51" s="5"/>
      <c r="Q51" s="5"/>
      <c r="R51" s="5"/>
    </row>
    <row r="52" spans="1:23" ht="20.100000000000001" customHeight="1">
      <c r="A52" s="30"/>
      <c r="B52" s="175" t="s">
        <v>162</v>
      </c>
      <c r="C52" s="341" t="s">
        <v>163</v>
      </c>
      <c r="D52" s="342"/>
      <c r="E52" s="342"/>
      <c r="F52" s="342"/>
      <c r="G52" s="342"/>
      <c r="H52" s="343"/>
      <c r="I52" s="35"/>
      <c r="J52" s="40"/>
      <c r="K52" s="40"/>
      <c r="L52" s="35"/>
      <c r="M52" s="35"/>
      <c r="N52" s="41"/>
      <c r="O52" s="41"/>
      <c r="P52" s="41"/>
      <c r="Q52" s="35"/>
      <c r="R52" s="35"/>
      <c r="S52" s="35"/>
      <c r="T52" s="35"/>
      <c r="U52" s="5"/>
      <c r="V52" s="5"/>
    </row>
    <row r="53" spans="1:23" ht="20.100000000000001" customHeight="1">
      <c r="A53" s="30"/>
      <c r="B53" s="175" t="s">
        <v>164</v>
      </c>
      <c r="C53" s="341" t="s">
        <v>565</v>
      </c>
      <c r="D53" s="342"/>
      <c r="E53" s="342"/>
      <c r="F53" s="342"/>
      <c r="G53" s="342"/>
      <c r="H53" s="343"/>
      <c r="I53" s="35"/>
      <c r="J53" s="40"/>
      <c r="K53" s="40"/>
      <c r="L53" s="35"/>
      <c r="M53" s="35"/>
      <c r="N53" s="41"/>
      <c r="O53" s="41"/>
      <c r="P53" s="41"/>
      <c r="Q53" s="35"/>
      <c r="R53" s="35"/>
      <c r="S53" s="35"/>
      <c r="T53" s="35"/>
      <c r="U53" s="5"/>
      <c r="V53" s="5"/>
    </row>
    <row r="54" spans="1:23" ht="20.100000000000001" customHeight="1">
      <c r="A54" s="30"/>
      <c r="B54" s="175" t="s">
        <v>165</v>
      </c>
      <c r="C54" s="341" t="s">
        <v>166</v>
      </c>
      <c r="D54" s="342"/>
      <c r="E54" s="342"/>
      <c r="F54" s="342"/>
      <c r="G54" s="342"/>
      <c r="H54" s="343"/>
      <c r="I54" s="35"/>
      <c r="J54" s="40"/>
      <c r="K54" s="40"/>
      <c r="L54" s="35"/>
      <c r="M54" s="35"/>
      <c r="N54" s="41"/>
      <c r="O54" s="41"/>
      <c r="P54" s="41"/>
      <c r="Q54" s="35"/>
      <c r="R54" s="35"/>
      <c r="S54" s="35"/>
      <c r="T54" s="35"/>
      <c r="U54" s="5"/>
      <c r="V54" s="5"/>
    </row>
    <row r="55" spans="1:23" ht="20.100000000000001" customHeight="1">
      <c r="A55" s="30"/>
      <c r="B55" s="175" t="s">
        <v>167</v>
      </c>
      <c r="C55" s="341" t="s">
        <v>168</v>
      </c>
      <c r="D55" s="342"/>
      <c r="E55" s="342"/>
      <c r="F55" s="342"/>
      <c r="G55" s="342"/>
      <c r="H55" s="343"/>
      <c r="I55" s="35"/>
      <c r="J55" s="40"/>
      <c r="K55" s="40"/>
      <c r="L55" s="35"/>
      <c r="M55" s="35"/>
      <c r="N55" s="41"/>
      <c r="O55" s="41"/>
      <c r="P55" s="41"/>
      <c r="Q55" s="35"/>
      <c r="R55" s="35"/>
      <c r="S55" s="35"/>
      <c r="T55" s="35"/>
      <c r="U55" s="5"/>
      <c r="V55" s="5"/>
    </row>
    <row r="56" spans="1:23" ht="20.100000000000001" customHeight="1">
      <c r="A56" s="30"/>
      <c r="B56" s="175" t="s">
        <v>169</v>
      </c>
      <c r="C56" s="341" t="s">
        <v>170</v>
      </c>
      <c r="D56" s="342"/>
      <c r="E56" s="342"/>
      <c r="F56" s="342"/>
      <c r="G56" s="342"/>
      <c r="H56" s="343"/>
      <c r="I56" s="35"/>
      <c r="J56" s="40"/>
      <c r="K56" s="40"/>
      <c r="L56" s="35"/>
      <c r="M56" s="35"/>
      <c r="N56" s="41"/>
      <c r="O56" s="41"/>
      <c r="P56" s="41"/>
      <c r="Q56" s="35"/>
      <c r="R56" s="35"/>
      <c r="S56" s="35"/>
      <c r="T56" s="35"/>
      <c r="U56" s="5"/>
      <c r="V56" s="5"/>
    </row>
    <row r="57" spans="1:23" ht="20.100000000000001" customHeight="1">
      <c r="A57" s="30"/>
      <c r="B57" s="175" t="s">
        <v>171</v>
      </c>
      <c r="C57" s="349" t="s">
        <v>2240</v>
      </c>
      <c r="D57" s="350"/>
      <c r="E57" s="350"/>
      <c r="F57" s="350"/>
      <c r="G57" s="350"/>
      <c r="H57" s="351"/>
      <c r="I57" s="35"/>
      <c r="J57" s="40"/>
      <c r="K57" s="40"/>
      <c r="L57" s="35"/>
      <c r="M57" s="35"/>
      <c r="N57" s="41"/>
      <c r="O57" s="41"/>
      <c r="P57" s="41"/>
      <c r="Q57" s="35"/>
      <c r="R57" s="35"/>
      <c r="S57" s="35"/>
      <c r="T57" s="35"/>
      <c r="U57" s="5"/>
      <c r="V57" s="5"/>
    </row>
    <row r="58" spans="1:23" ht="20.100000000000001" customHeight="1">
      <c r="A58" s="30"/>
      <c r="B58" s="175" t="s">
        <v>173</v>
      </c>
      <c r="C58" s="341" t="s">
        <v>2102</v>
      </c>
      <c r="D58" s="342"/>
      <c r="E58" s="342"/>
      <c r="F58" s="342"/>
      <c r="G58" s="342"/>
      <c r="H58" s="343"/>
      <c r="I58" s="35"/>
      <c r="J58" s="40"/>
      <c r="K58" s="40"/>
      <c r="L58" s="35"/>
      <c r="M58" s="35"/>
      <c r="N58" s="41"/>
      <c r="O58" s="41"/>
      <c r="P58" s="41"/>
      <c r="Q58" s="35"/>
      <c r="R58" s="35"/>
      <c r="S58" s="35"/>
      <c r="T58" s="35"/>
      <c r="U58" s="5"/>
      <c r="V58" s="5"/>
    </row>
    <row r="59" spans="1:23" ht="20.100000000000001" customHeight="1">
      <c r="A59" s="30"/>
      <c r="B59" s="29"/>
      <c r="C59" s="29"/>
      <c r="D59" s="35"/>
      <c r="E59" s="35"/>
      <c r="F59" s="35"/>
      <c r="G59" s="35"/>
      <c r="H59" s="35"/>
      <c r="I59" s="35"/>
      <c r="J59" s="40"/>
      <c r="K59" s="40"/>
      <c r="L59" s="35"/>
      <c r="M59" s="35"/>
      <c r="N59" s="41"/>
      <c r="O59" s="41"/>
      <c r="P59" s="41"/>
      <c r="Q59" s="35"/>
      <c r="R59" s="35"/>
      <c r="S59" s="35"/>
      <c r="T59" s="35"/>
      <c r="U59" s="5"/>
      <c r="V59" s="5"/>
    </row>
    <row r="60" spans="1:23" ht="20.100000000000001" customHeight="1">
      <c r="A60" s="30"/>
      <c r="B60" s="337" t="s">
        <v>175</v>
      </c>
      <c r="C60" s="338"/>
      <c r="D60" s="338"/>
      <c r="E60" s="338"/>
      <c r="F60" s="338"/>
      <c r="G60" s="338"/>
      <c r="H60" s="339"/>
      <c r="I60" s="5"/>
      <c r="J60" s="42"/>
      <c r="K60" s="42"/>
      <c r="L60" s="5"/>
      <c r="M60" s="5"/>
      <c r="N60" s="42"/>
      <c r="O60" s="42"/>
      <c r="P60" s="118"/>
      <c r="Q60" s="5"/>
      <c r="R60" s="5"/>
      <c r="S60" s="5"/>
      <c r="T60" s="5"/>
      <c r="U60" s="5"/>
      <c r="V60" s="5"/>
      <c r="W60" s="5"/>
    </row>
    <row r="61" spans="1:23">
      <c r="A61" s="5"/>
      <c r="B61" s="5"/>
      <c r="C61" s="5"/>
      <c r="D61" s="5"/>
      <c r="E61" s="5"/>
      <c r="F61" s="5"/>
      <c r="G61" s="5"/>
      <c r="H61" s="5"/>
      <c r="I61" s="5"/>
      <c r="J61" s="42"/>
      <c r="K61" s="42"/>
      <c r="L61" s="5"/>
      <c r="M61" s="5"/>
      <c r="N61" s="42"/>
      <c r="O61" s="42"/>
      <c r="P61" s="5"/>
      <c r="Q61" s="5"/>
      <c r="R61" s="5"/>
    </row>
  </sheetData>
  <mergeCells count="73">
    <mergeCell ref="B3:C3"/>
    <mergeCell ref="D3:H3"/>
    <mergeCell ref="B4:C4"/>
    <mergeCell ref="D4:H4"/>
    <mergeCell ref="B5:C5"/>
    <mergeCell ref="D5:H5"/>
    <mergeCell ref="B6:C6"/>
    <mergeCell ref="D6:H6"/>
    <mergeCell ref="B7:C7"/>
    <mergeCell ref="D7:H7"/>
    <mergeCell ref="B8:C8"/>
    <mergeCell ref="D8:H8"/>
    <mergeCell ref="A10:A11"/>
    <mergeCell ref="B10:C10"/>
    <mergeCell ref="D10:H10"/>
    <mergeCell ref="B11:C11"/>
    <mergeCell ref="D11:H11"/>
    <mergeCell ref="E19:H19"/>
    <mergeCell ref="B16:C16"/>
    <mergeCell ref="D16:H16"/>
    <mergeCell ref="B17:C17"/>
    <mergeCell ref="B9:C9"/>
    <mergeCell ref="D9:H9"/>
    <mergeCell ref="B19:C19"/>
    <mergeCell ref="A14:A17"/>
    <mergeCell ref="B14:C14"/>
    <mergeCell ref="D14:H14"/>
    <mergeCell ref="B15:C15"/>
    <mergeCell ref="D15:H15"/>
    <mergeCell ref="D17:H17"/>
    <mergeCell ref="A12:A13"/>
    <mergeCell ref="B12:C12"/>
    <mergeCell ref="D12:H12"/>
    <mergeCell ref="B13:C13"/>
    <mergeCell ref="D13:H13"/>
    <mergeCell ref="B21:Q21"/>
    <mergeCell ref="B34:C34"/>
    <mergeCell ref="B23:C23"/>
    <mergeCell ref="B24:C24"/>
    <mergeCell ref="B25:C25"/>
    <mergeCell ref="B26:C26"/>
    <mergeCell ref="B27:C27"/>
    <mergeCell ref="B28:C28"/>
    <mergeCell ref="B29:C29"/>
    <mergeCell ref="B30:C30"/>
    <mergeCell ref="B31:C31"/>
    <mergeCell ref="B32:C32"/>
    <mergeCell ref="B33:C33"/>
    <mergeCell ref="B22:C22"/>
    <mergeCell ref="B46:C46"/>
    <mergeCell ref="B35:C35"/>
    <mergeCell ref="B36:C36"/>
    <mergeCell ref="B37:C37"/>
    <mergeCell ref="B38:C38"/>
    <mergeCell ref="B39:C39"/>
    <mergeCell ref="B40:C40"/>
    <mergeCell ref="B41:C41"/>
    <mergeCell ref="B42:C42"/>
    <mergeCell ref="B43:C43"/>
    <mergeCell ref="B44:C44"/>
    <mergeCell ref="B45:C45"/>
    <mergeCell ref="B60:H60"/>
    <mergeCell ref="B47:C47"/>
    <mergeCell ref="B48:C48"/>
    <mergeCell ref="B49:C49"/>
    <mergeCell ref="B50:C50"/>
    <mergeCell ref="C52:H52"/>
    <mergeCell ref="C53:H53"/>
    <mergeCell ref="C54:H54"/>
    <mergeCell ref="C55:H55"/>
    <mergeCell ref="C56:H56"/>
    <mergeCell ref="C57:H57"/>
    <mergeCell ref="C58:H58"/>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topLeftCell="A4" zoomScale="55" zoomScaleNormal="55" workbookViewId="0">
      <selection activeCell="D16" sqref="D16:H16"/>
    </sheetView>
  </sheetViews>
  <sheetFormatPr baseColWidth="10" defaultColWidth="0" defaultRowHeight="15" customHeight="1" zeroHeight="1"/>
  <cols>
    <col min="1" max="1" width="15.7109375" customWidth="1"/>
    <col min="2" max="2" width="70.28515625" bestFit="1" customWidth="1"/>
    <col min="3" max="3" width="15.7109375" customWidth="1"/>
    <col min="4" max="9" width="35.7109375" customWidth="1"/>
    <col min="10" max="11" width="35.7109375" style="45" customWidth="1"/>
    <col min="12" max="13" width="35.7109375" customWidth="1"/>
    <col min="14" max="15" width="35.7109375" style="45" customWidth="1"/>
    <col min="16" max="17" width="35.7109375" customWidth="1"/>
    <col min="18" max="18" width="11.42578125" customWidth="1"/>
    <col min="19" max="16384" width="11.42578125" hidden="1"/>
  </cols>
  <sheetData>
    <row r="1" spans="1:18">
      <c r="A1" s="49"/>
      <c r="B1" s="49"/>
      <c r="C1" s="50"/>
      <c r="D1" s="49"/>
      <c r="E1" s="49"/>
      <c r="F1" s="49"/>
      <c r="G1" s="49"/>
      <c r="H1" s="49"/>
      <c r="I1" s="49"/>
      <c r="J1" s="127"/>
      <c r="K1" s="127"/>
      <c r="L1" s="51"/>
      <c r="M1" s="51"/>
      <c r="N1" s="127"/>
      <c r="O1" s="127"/>
      <c r="P1" s="51"/>
      <c r="Q1" s="51"/>
      <c r="R1" s="43"/>
    </row>
    <row r="2" spans="1:18" ht="15.75">
      <c r="A2" s="6"/>
      <c r="B2" s="7"/>
      <c r="C2" s="8"/>
      <c r="D2" s="6"/>
      <c r="E2" s="6"/>
      <c r="F2" s="9"/>
      <c r="G2" s="9"/>
      <c r="H2" s="9"/>
      <c r="I2" s="9"/>
      <c r="J2" s="10"/>
      <c r="K2" s="16"/>
      <c r="L2" s="12"/>
      <c r="M2" s="12"/>
      <c r="N2" s="13"/>
      <c r="O2" s="13"/>
      <c r="P2" s="14"/>
      <c r="Q2" s="14"/>
      <c r="R2" s="43"/>
    </row>
    <row r="3" spans="1:18" ht="20.100000000000001" customHeight="1">
      <c r="A3" s="14"/>
      <c r="B3" s="388" t="s">
        <v>0</v>
      </c>
      <c r="C3" s="388"/>
      <c r="D3" s="398" t="s">
        <v>1</v>
      </c>
      <c r="E3" s="398"/>
      <c r="F3" s="398"/>
      <c r="G3" s="398"/>
      <c r="H3" s="398"/>
      <c r="I3" s="15"/>
      <c r="J3" s="13"/>
      <c r="K3" s="16"/>
      <c r="L3" s="17"/>
      <c r="M3" s="14"/>
      <c r="N3" s="13"/>
      <c r="O3" s="13"/>
      <c r="P3" s="14"/>
      <c r="Q3" s="14"/>
      <c r="R3" s="43"/>
    </row>
    <row r="4" spans="1:18" ht="20.100000000000001" customHeight="1">
      <c r="A4" s="14"/>
      <c r="B4" s="388" t="s">
        <v>2</v>
      </c>
      <c r="C4" s="388"/>
      <c r="D4" s="391" t="s">
        <v>3465</v>
      </c>
      <c r="E4" s="391"/>
      <c r="F4" s="391"/>
      <c r="G4" s="391"/>
      <c r="H4" s="391"/>
      <c r="I4" s="6"/>
      <c r="J4" s="13"/>
      <c r="K4" s="13"/>
      <c r="L4" s="14"/>
      <c r="M4" s="14"/>
      <c r="N4" s="13"/>
      <c r="O4" s="13"/>
      <c r="P4" s="14"/>
      <c r="Q4" s="14"/>
      <c r="R4" s="43"/>
    </row>
    <row r="5" spans="1:18" ht="20.100000000000001" customHeight="1">
      <c r="A5" s="14"/>
      <c r="B5" s="388" t="s">
        <v>3</v>
      </c>
      <c r="C5" s="388"/>
      <c r="D5" s="391" t="s">
        <v>3466</v>
      </c>
      <c r="E5" s="391"/>
      <c r="F5" s="391"/>
      <c r="G5" s="391"/>
      <c r="H5" s="391"/>
      <c r="I5" s="6"/>
      <c r="J5" s="13"/>
      <c r="K5" s="3"/>
      <c r="L5" s="14"/>
      <c r="M5" s="14"/>
      <c r="N5" s="18"/>
      <c r="O5" s="18"/>
      <c r="P5" s="14"/>
      <c r="Q5" s="14"/>
      <c r="R5" s="43"/>
    </row>
    <row r="6" spans="1:18" ht="20.100000000000001" customHeight="1">
      <c r="A6" s="14"/>
      <c r="B6" s="388" t="s">
        <v>5</v>
      </c>
      <c r="C6" s="388"/>
      <c r="D6" s="391" t="s">
        <v>3467</v>
      </c>
      <c r="E6" s="391"/>
      <c r="F6" s="391"/>
      <c r="G6" s="391"/>
      <c r="H6" s="391"/>
      <c r="I6" s="19"/>
      <c r="J6" s="20"/>
      <c r="K6" s="20"/>
      <c r="L6" s="21"/>
      <c r="M6" s="14"/>
      <c r="N6" s="18"/>
      <c r="O6" s="18"/>
      <c r="P6" s="14"/>
      <c r="Q6" s="14"/>
      <c r="R6" s="43"/>
    </row>
    <row r="7" spans="1:18" ht="20.100000000000001" customHeight="1">
      <c r="A7" s="14"/>
      <c r="B7" s="388" t="s">
        <v>7</v>
      </c>
      <c r="C7" s="388"/>
      <c r="D7" s="391" t="s">
        <v>274</v>
      </c>
      <c r="E7" s="391"/>
      <c r="F7" s="391"/>
      <c r="G7" s="391"/>
      <c r="H7" s="391"/>
      <c r="I7" s="19"/>
      <c r="J7" s="20"/>
      <c r="K7" s="20"/>
      <c r="L7" s="21"/>
      <c r="M7" s="14"/>
      <c r="N7" s="18"/>
      <c r="O7" s="18"/>
      <c r="P7" s="14"/>
      <c r="Q7" s="14"/>
      <c r="R7" s="43"/>
    </row>
    <row r="8" spans="1:18" ht="20.100000000000001" customHeight="1">
      <c r="A8" s="14"/>
      <c r="B8" s="388" t="s">
        <v>9</v>
      </c>
      <c r="C8" s="388"/>
      <c r="D8" s="391" t="s">
        <v>1240</v>
      </c>
      <c r="E8" s="391"/>
      <c r="F8" s="391"/>
      <c r="G8" s="391"/>
      <c r="H8" s="391"/>
      <c r="I8" s="19"/>
      <c r="J8" s="20"/>
      <c r="K8" s="20"/>
      <c r="L8" s="21"/>
      <c r="M8" s="14"/>
      <c r="N8" s="13"/>
      <c r="O8" s="13"/>
      <c r="P8" s="14"/>
      <c r="Q8" s="14"/>
      <c r="R8" s="43"/>
    </row>
    <row r="9" spans="1:18" ht="20.100000000000001" customHeight="1">
      <c r="A9" s="14"/>
      <c r="B9" s="388" t="s">
        <v>10</v>
      </c>
      <c r="C9" s="388"/>
      <c r="D9" s="391" t="s">
        <v>3468</v>
      </c>
      <c r="E9" s="391"/>
      <c r="F9" s="391"/>
      <c r="G9" s="391"/>
      <c r="H9" s="391"/>
      <c r="I9" s="22"/>
      <c r="J9" s="23"/>
      <c r="K9" s="23"/>
      <c r="L9" s="24"/>
      <c r="M9" s="24"/>
      <c r="N9" s="23"/>
      <c r="O9" s="23"/>
      <c r="P9" s="14"/>
      <c r="Q9" s="14"/>
      <c r="R9" s="43"/>
    </row>
    <row r="10" spans="1:18" ht="50.1" customHeight="1">
      <c r="A10" s="397" t="s">
        <v>1277</v>
      </c>
      <c r="B10" s="388" t="s">
        <v>12</v>
      </c>
      <c r="C10" s="388"/>
      <c r="D10" s="391" t="s">
        <v>13</v>
      </c>
      <c r="E10" s="391"/>
      <c r="F10" s="391"/>
      <c r="G10" s="391"/>
      <c r="H10" s="391"/>
      <c r="I10" s="22"/>
      <c r="J10" s="23"/>
      <c r="K10" s="23"/>
      <c r="L10" s="24"/>
      <c r="M10" s="24"/>
      <c r="N10" s="23"/>
      <c r="O10" s="23"/>
      <c r="P10" s="25"/>
      <c r="Q10" s="14"/>
      <c r="R10" s="43"/>
    </row>
    <row r="11" spans="1:18" ht="50.1" customHeight="1">
      <c r="A11" s="397"/>
      <c r="B11" s="388" t="s">
        <v>14</v>
      </c>
      <c r="C11" s="388"/>
      <c r="D11" s="391" t="s">
        <v>1284</v>
      </c>
      <c r="E11" s="391"/>
      <c r="F11" s="391"/>
      <c r="G11" s="391"/>
      <c r="H11" s="391"/>
      <c r="I11" s="22"/>
      <c r="J11" s="23"/>
      <c r="K11" s="23"/>
      <c r="L11" s="24"/>
      <c r="M11" s="24"/>
      <c r="N11" s="23"/>
      <c r="O11" s="23"/>
      <c r="P11" s="14"/>
      <c r="Q11" s="14"/>
      <c r="R11" s="43"/>
    </row>
    <row r="12" spans="1:18" ht="50.1" customHeight="1">
      <c r="A12" s="397" t="s">
        <v>1278</v>
      </c>
      <c r="B12" s="388" t="s">
        <v>16</v>
      </c>
      <c r="C12" s="388"/>
      <c r="D12" s="391" t="s">
        <v>17</v>
      </c>
      <c r="E12" s="391"/>
      <c r="F12" s="391"/>
      <c r="G12" s="391"/>
      <c r="H12" s="391"/>
      <c r="I12" s="22"/>
      <c r="J12" s="23"/>
      <c r="K12" s="23"/>
      <c r="L12" s="24"/>
      <c r="M12" s="24"/>
      <c r="N12" s="23"/>
      <c r="O12" s="23"/>
      <c r="P12" s="14"/>
      <c r="Q12" s="14"/>
      <c r="R12" s="43"/>
    </row>
    <row r="13" spans="1:18" ht="50.1" customHeight="1">
      <c r="A13" s="397"/>
      <c r="B13" s="388" t="s">
        <v>18</v>
      </c>
      <c r="C13" s="388"/>
      <c r="D13" s="391" t="s">
        <v>3469</v>
      </c>
      <c r="E13" s="391"/>
      <c r="F13" s="391"/>
      <c r="G13" s="391"/>
      <c r="H13" s="391"/>
      <c r="I13" s="22"/>
      <c r="J13" s="23"/>
      <c r="K13" s="23"/>
      <c r="L13" s="24"/>
      <c r="M13" s="24"/>
      <c r="N13" s="23"/>
      <c r="O13" s="23"/>
      <c r="P13" s="14"/>
      <c r="Q13" s="14"/>
      <c r="R13" s="43"/>
    </row>
    <row r="14" spans="1:18" ht="50.1" customHeight="1">
      <c r="A14" s="397" t="s">
        <v>1279</v>
      </c>
      <c r="B14" s="388" t="s">
        <v>20</v>
      </c>
      <c r="C14" s="388"/>
      <c r="D14" s="391" t="s">
        <v>21</v>
      </c>
      <c r="E14" s="391"/>
      <c r="F14" s="391"/>
      <c r="G14" s="391"/>
      <c r="H14" s="391"/>
      <c r="I14" s="22"/>
      <c r="J14" s="23"/>
      <c r="K14" s="23"/>
      <c r="L14" s="24"/>
      <c r="M14" s="24"/>
      <c r="N14" s="23"/>
      <c r="O14" s="23"/>
      <c r="P14" s="14"/>
      <c r="Q14" s="14"/>
      <c r="R14" s="43"/>
    </row>
    <row r="15" spans="1:18" ht="50.1" customHeight="1">
      <c r="A15" s="397"/>
      <c r="B15" s="388" t="s">
        <v>22</v>
      </c>
      <c r="C15" s="388"/>
      <c r="D15" s="391" t="s">
        <v>3470</v>
      </c>
      <c r="E15" s="391"/>
      <c r="F15" s="391"/>
      <c r="G15" s="391"/>
      <c r="H15" s="391"/>
      <c r="I15" s="22"/>
      <c r="J15" s="23"/>
      <c r="K15" s="23"/>
      <c r="L15" s="24"/>
      <c r="M15" s="24"/>
      <c r="N15" s="23"/>
      <c r="O15" s="23"/>
      <c r="P15" s="14"/>
      <c r="Q15" s="14"/>
      <c r="R15" s="43"/>
    </row>
    <row r="16" spans="1:18" ht="50.1" customHeight="1">
      <c r="A16" s="397"/>
      <c r="B16" s="389" t="s">
        <v>573</v>
      </c>
      <c r="C16" s="390"/>
      <c r="D16" s="391" t="s">
        <v>3471</v>
      </c>
      <c r="E16" s="391"/>
      <c r="F16" s="391"/>
      <c r="G16" s="391"/>
      <c r="H16" s="391"/>
      <c r="I16" s="22"/>
      <c r="J16" s="23"/>
      <c r="K16" s="23"/>
      <c r="L16" s="24"/>
      <c r="M16" s="24"/>
      <c r="N16" s="23"/>
      <c r="O16" s="23"/>
      <c r="P16" s="14"/>
      <c r="Q16" s="14"/>
      <c r="R16" s="43"/>
    </row>
    <row r="17" spans="1:18" ht="50.1" customHeight="1">
      <c r="A17" s="397"/>
      <c r="B17" s="388" t="s">
        <v>1470</v>
      </c>
      <c r="C17" s="388"/>
      <c r="D17" s="392" t="s">
        <v>3472</v>
      </c>
      <c r="E17" s="392"/>
      <c r="F17" s="392"/>
      <c r="G17" s="392"/>
      <c r="H17" s="392"/>
      <c r="I17" s="22"/>
      <c r="J17" s="13"/>
      <c r="K17" s="13"/>
      <c r="L17" s="24"/>
      <c r="M17" s="14"/>
      <c r="N17" s="23"/>
      <c r="O17" s="23"/>
      <c r="P17" s="14"/>
      <c r="Q17" s="14"/>
      <c r="R17" s="43"/>
    </row>
    <row r="18" spans="1:18" s="43" customFormat="1" ht="15.75">
      <c r="A18" s="6"/>
      <c r="B18" s="26"/>
      <c r="C18" s="26"/>
      <c r="D18" s="6"/>
      <c r="E18" s="6"/>
      <c r="F18" s="6"/>
      <c r="G18" s="6"/>
      <c r="H18" s="6"/>
      <c r="I18" s="6"/>
      <c r="J18" s="13"/>
      <c r="K18" s="13"/>
      <c r="L18" s="14"/>
      <c r="M18" s="14"/>
      <c r="N18" s="13"/>
      <c r="O18" s="129"/>
      <c r="P18" s="14"/>
      <c r="Q18" s="14"/>
    </row>
    <row r="19" spans="1:18" s="43" customFormat="1" ht="50.1" customHeight="1">
      <c r="A19" s="6"/>
      <c r="B19" s="393" t="s">
        <v>2659</v>
      </c>
      <c r="C19" s="393"/>
      <c r="D19" s="323">
        <v>301557833</v>
      </c>
      <c r="E19" s="365" t="s">
        <v>4355</v>
      </c>
      <c r="F19" s="365"/>
      <c r="G19" s="365"/>
      <c r="H19" s="365"/>
      <c r="I19" s="6"/>
      <c r="J19" s="13"/>
      <c r="K19" s="13"/>
      <c r="L19" s="14"/>
      <c r="M19" s="14"/>
      <c r="N19" s="13"/>
      <c r="O19" s="129"/>
      <c r="P19" s="14"/>
      <c r="Q19" s="14"/>
    </row>
    <row r="20" spans="1:18" ht="15.75">
      <c r="A20" s="6"/>
      <c r="B20" s="26"/>
      <c r="C20" s="26"/>
      <c r="D20" s="6"/>
      <c r="E20" s="6"/>
      <c r="F20" s="6"/>
      <c r="G20" s="6"/>
      <c r="H20" s="6"/>
      <c r="I20" s="6"/>
      <c r="J20" s="13"/>
      <c r="K20" s="13"/>
      <c r="L20" s="14"/>
      <c r="M20" s="14"/>
      <c r="N20" s="13"/>
      <c r="O20" s="13"/>
      <c r="P20" s="14"/>
      <c r="Q20" s="14"/>
      <c r="R20" s="43"/>
    </row>
    <row r="21" spans="1:18" ht="50.1" customHeight="1">
      <c r="A21" s="6"/>
      <c r="B21" s="394" t="s">
        <v>24</v>
      </c>
      <c r="C21" s="395"/>
      <c r="D21" s="395"/>
      <c r="E21" s="395"/>
      <c r="F21" s="395"/>
      <c r="G21" s="395"/>
      <c r="H21" s="395"/>
      <c r="I21" s="395"/>
      <c r="J21" s="395"/>
      <c r="K21" s="395"/>
      <c r="L21" s="395"/>
      <c r="M21" s="395"/>
      <c r="N21" s="395"/>
      <c r="O21" s="395"/>
      <c r="P21" s="395"/>
      <c r="Q21" s="396"/>
      <c r="R21" s="43"/>
    </row>
    <row r="22" spans="1:18" ht="50.1" customHeight="1">
      <c r="A22" s="6"/>
      <c r="B22" s="388"/>
      <c r="C22" s="388"/>
      <c r="D22" s="238" t="s">
        <v>25</v>
      </c>
      <c r="E22" s="238" t="s">
        <v>26</v>
      </c>
      <c r="F22" s="238" t="s">
        <v>27</v>
      </c>
      <c r="G22" s="238" t="s">
        <v>28</v>
      </c>
      <c r="H22" s="238" t="s">
        <v>29</v>
      </c>
      <c r="I22" s="238" t="s">
        <v>30</v>
      </c>
      <c r="J22" s="239" t="s">
        <v>31</v>
      </c>
      <c r="K22" s="239" t="s">
        <v>32</v>
      </c>
      <c r="L22" s="238" t="s">
        <v>33</v>
      </c>
      <c r="M22" s="238" t="s">
        <v>34</v>
      </c>
      <c r="N22" s="239" t="s">
        <v>35</v>
      </c>
      <c r="O22" s="239" t="s">
        <v>36</v>
      </c>
      <c r="P22" s="238" t="s">
        <v>37</v>
      </c>
      <c r="Q22" s="238" t="s">
        <v>38</v>
      </c>
      <c r="R22" s="43"/>
    </row>
    <row r="23" spans="1:18" ht="150" customHeight="1">
      <c r="A23" s="1"/>
      <c r="B23" s="388" t="s">
        <v>39</v>
      </c>
      <c r="C23" s="388"/>
      <c r="D23" s="32" t="s">
        <v>3473</v>
      </c>
      <c r="E23" s="32" t="s">
        <v>3474</v>
      </c>
      <c r="F23" s="32" t="s">
        <v>3475</v>
      </c>
      <c r="G23" s="32" t="s">
        <v>42</v>
      </c>
      <c r="H23" s="32" t="s">
        <v>43</v>
      </c>
      <c r="I23" s="32" t="s">
        <v>3476</v>
      </c>
      <c r="J23" s="36">
        <v>564000</v>
      </c>
      <c r="K23" s="36">
        <v>566362</v>
      </c>
      <c r="L23" s="32" t="s">
        <v>45</v>
      </c>
      <c r="M23" s="32" t="s">
        <v>52</v>
      </c>
      <c r="N23" s="36">
        <v>-0.41704775391003812</v>
      </c>
      <c r="O23" s="36">
        <v>0</v>
      </c>
      <c r="P23" s="32" t="s">
        <v>3477</v>
      </c>
      <c r="Q23" s="32"/>
      <c r="R23" s="43"/>
    </row>
    <row r="24" spans="1:18" ht="150" customHeight="1">
      <c r="A24" s="1"/>
      <c r="B24" s="388" t="s">
        <v>48</v>
      </c>
      <c r="C24" s="388"/>
      <c r="D24" s="32" t="s">
        <v>3478</v>
      </c>
      <c r="E24" s="32" t="s">
        <v>3479</v>
      </c>
      <c r="F24" s="32" t="s">
        <v>3480</v>
      </c>
      <c r="G24" s="32" t="s">
        <v>42</v>
      </c>
      <c r="H24" s="32" t="s">
        <v>43</v>
      </c>
      <c r="I24" s="32" t="s">
        <v>3481</v>
      </c>
      <c r="J24" s="36">
        <v>564000</v>
      </c>
      <c r="K24" s="36">
        <v>564000</v>
      </c>
      <c r="L24" s="32" t="s">
        <v>674</v>
      </c>
      <c r="M24" s="32" t="s">
        <v>46</v>
      </c>
      <c r="N24" s="36">
        <v>100</v>
      </c>
      <c r="O24" s="36">
        <v>0</v>
      </c>
      <c r="P24" s="32" t="s">
        <v>3477</v>
      </c>
      <c r="Q24" s="32" t="s">
        <v>3482</v>
      </c>
      <c r="R24" s="43"/>
    </row>
    <row r="25" spans="1:18" ht="150" customHeight="1">
      <c r="A25" s="1"/>
      <c r="B25" s="388" t="s">
        <v>55</v>
      </c>
      <c r="C25" s="388"/>
      <c r="D25" s="32" t="s">
        <v>3483</v>
      </c>
      <c r="E25" s="32" t="s">
        <v>3484</v>
      </c>
      <c r="F25" s="32" t="s">
        <v>3485</v>
      </c>
      <c r="G25" s="32" t="s">
        <v>42</v>
      </c>
      <c r="H25" s="32" t="s">
        <v>59</v>
      </c>
      <c r="I25" s="32" t="s">
        <v>3486</v>
      </c>
      <c r="J25" s="36">
        <v>2700</v>
      </c>
      <c r="K25" s="36">
        <v>2700</v>
      </c>
      <c r="L25" s="32" t="s">
        <v>61</v>
      </c>
      <c r="M25" s="32" t="s">
        <v>46</v>
      </c>
      <c r="N25" s="36">
        <v>100</v>
      </c>
      <c r="O25" s="36">
        <v>2700</v>
      </c>
      <c r="P25" s="32" t="s">
        <v>3487</v>
      </c>
      <c r="Q25" s="32" t="s">
        <v>3488</v>
      </c>
      <c r="R25" s="43"/>
    </row>
    <row r="26" spans="1:18" ht="150" customHeight="1">
      <c r="A26" s="1"/>
      <c r="B26" s="388" t="s">
        <v>64</v>
      </c>
      <c r="C26" s="388"/>
      <c r="D26" s="32" t="s">
        <v>3489</v>
      </c>
      <c r="E26" s="32" t="s">
        <v>3490</v>
      </c>
      <c r="F26" s="32" t="s">
        <v>3485</v>
      </c>
      <c r="G26" s="32" t="s">
        <v>42</v>
      </c>
      <c r="H26" s="32" t="s">
        <v>59</v>
      </c>
      <c r="I26" s="32" t="s">
        <v>3486</v>
      </c>
      <c r="J26" s="36">
        <v>2700</v>
      </c>
      <c r="K26" s="36">
        <v>2700</v>
      </c>
      <c r="L26" s="32" t="s">
        <v>61</v>
      </c>
      <c r="M26" s="32" t="s">
        <v>46</v>
      </c>
      <c r="N26" s="36">
        <v>100</v>
      </c>
      <c r="O26" s="36">
        <v>2700</v>
      </c>
      <c r="P26" s="32" t="s">
        <v>3487</v>
      </c>
      <c r="Q26" s="32" t="s">
        <v>3488</v>
      </c>
      <c r="R26" s="43"/>
    </row>
    <row r="27" spans="1:18" ht="150" customHeight="1">
      <c r="A27" s="1"/>
      <c r="B27" s="388" t="s">
        <v>71</v>
      </c>
      <c r="C27" s="388"/>
      <c r="D27" s="32" t="s">
        <v>3491</v>
      </c>
      <c r="E27" s="32" t="s">
        <v>3492</v>
      </c>
      <c r="F27" s="32" t="s">
        <v>3493</v>
      </c>
      <c r="G27" s="32" t="s">
        <v>42</v>
      </c>
      <c r="H27" s="32" t="s">
        <v>59</v>
      </c>
      <c r="I27" s="32" t="s">
        <v>3494</v>
      </c>
      <c r="J27" s="36">
        <v>1</v>
      </c>
      <c r="K27" s="36">
        <v>1</v>
      </c>
      <c r="L27" s="32" t="s">
        <v>61</v>
      </c>
      <c r="M27" s="32" t="s">
        <v>46</v>
      </c>
      <c r="N27" s="36">
        <v>100</v>
      </c>
      <c r="O27" s="36">
        <v>2700</v>
      </c>
      <c r="P27" s="32" t="s">
        <v>3495</v>
      </c>
      <c r="Q27" s="32" t="s">
        <v>3496</v>
      </c>
      <c r="R27" s="43"/>
    </row>
    <row r="28" spans="1:18" ht="150" customHeight="1">
      <c r="A28" s="1"/>
      <c r="B28" s="388" t="s">
        <v>77</v>
      </c>
      <c r="C28" s="388"/>
      <c r="D28" s="32" t="s">
        <v>3497</v>
      </c>
      <c r="E28" s="32" t="s">
        <v>3498</v>
      </c>
      <c r="F28" s="32" t="s">
        <v>3499</v>
      </c>
      <c r="G28" s="32" t="s">
        <v>42</v>
      </c>
      <c r="H28" s="32" t="s">
        <v>59</v>
      </c>
      <c r="I28" s="32" t="s">
        <v>3500</v>
      </c>
      <c r="J28" s="36">
        <v>2700</v>
      </c>
      <c r="K28" s="36">
        <v>2700</v>
      </c>
      <c r="L28" s="32" t="s">
        <v>61</v>
      </c>
      <c r="M28" s="32" t="s">
        <v>46</v>
      </c>
      <c r="N28" s="36">
        <v>100</v>
      </c>
      <c r="O28" s="36">
        <v>2700</v>
      </c>
      <c r="P28" s="32" t="s">
        <v>3495</v>
      </c>
      <c r="Q28" s="32" t="s">
        <v>3501</v>
      </c>
      <c r="R28" s="43"/>
    </row>
    <row r="29" spans="1:18" ht="150" customHeight="1">
      <c r="A29" s="1"/>
      <c r="B29" s="388" t="s">
        <v>111</v>
      </c>
      <c r="C29" s="388"/>
      <c r="D29" s="32" t="s">
        <v>3502</v>
      </c>
      <c r="E29" s="32" t="s">
        <v>3503</v>
      </c>
      <c r="F29" s="32" t="s">
        <v>3504</v>
      </c>
      <c r="G29" s="32" t="s">
        <v>42</v>
      </c>
      <c r="H29" s="32" t="s">
        <v>59</v>
      </c>
      <c r="I29" s="32" t="s">
        <v>3505</v>
      </c>
      <c r="J29" s="36">
        <v>2000</v>
      </c>
      <c r="K29" s="36">
        <v>2000</v>
      </c>
      <c r="L29" s="32" t="s">
        <v>61</v>
      </c>
      <c r="M29" s="32" t="s">
        <v>46</v>
      </c>
      <c r="N29" s="36">
        <v>100</v>
      </c>
      <c r="O29" s="36">
        <v>0</v>
      </c>
      <c r="P29" s="32" t="s">
        <v>3506</v>
      </c>
      <c r="Q29" s="32" t="s">
        <v>3507</v>
      </c>
      <c r="R29" s="43"/>
    </row>
    <row r="30" spans="1:18" ht="150" customHeight="1">
      <c r="A30" s="1"/>
      <c r="B30" s="388" t="s">
        <v>118</v>
      </c>
      <c r="C30" s="388"/>
      <c r="D30" s="32" t="s">
        <v>3508</v>
      </c>
      <c r="E30" s="32" t="s">
        <v>3509</v>
      </c>
      <c r="F30" s="32" t="s">
        <v>3510</v>
      </c>
      <c r="G30" s="32" t="s">
        <v>42</v>
      </c>
      <c r="H30" s="32" t="s">
        <v>59</v>
      </c>
      <c r="I30" s="32" t="s">
        <v>3511</v>
      </c>
      <c r="J30" s="36">
        <v>2000</v>
      </c>
      <c r="K30" s="36">
        <v>2000</v>
      </c>
      <c r="L30" s="32" t="s">
        <v>61</v>
      </c>
      <c r="M30" s="32" t="s">
        <v>46</v>
      </c>
      <c r="N30" s="36">
        <v>100</v>
      </c>
      <c r="O30" s="36">
        <v>0</v>
      </c>
      <c r="P30" s="32" t="s">
        <v>3506</v>
      </c>
      <c r="Q30" s="32" t="s">
        <v>3512</v>
      </c>
      <c r="R30" s="43"/>
    </row>
    <row r="31" spans="1:18" ht="150" customHeight="1">
      <c r="A31" s="1"/>
      <c r="B31" s="388" t="s">
        <v>125</v>
      </c>
      <c r="C31" s="388"/>
      <c r="D31" s="32" t="s">
        <v>3513</v>
      </c>
      <c r="E31" s="32" t="s">
        <v>3514</v>
      </c>
      <c r="F31" s="32" t="s">
        <v>3515</v>
      </c>
      <c r="G31" s="32" t="s">
        <v>42</v>
      </c>
      <c r="H31" s="32" t="s">
        <v>59</v>
      </c>
      <c r="I31" s="32" t="s">
        <v>3516</v>
      </c>
      <c r="J31" s="36">
        <v>1</v>
      </c>
      <c r="K31" s="36">
        <v>1</v>
      </c>
      <c r="L31" s="32" t="s">
        <v>61</v>
      </c>
      <c r="M31" s="32" t="s">
        <v>46</v>
      </c>
      <c r="N31" s="36">
        <v>100</v>
      </c>
      <c r="O31" s="36">
        <v>0</v>
      </c>
      <c r="P31" s="32" t="s">
        <v>3506</v>
      </c>
      <c r="Q31" s="32" t="s">
        <v>3517</v>
      </c>
      <c r="R31" s="43"/>
    </row>
    <row r="32" spans="1:18" ht="150" customHeight="1">
      <c r="A32" s="1"/>
      <c r="B32" s="388" t="s">
        <v>138</v>
      </c>
      <c r="C32" s="388"/>
      <c r="D32" s="32" t="s">
        <v>3518</v>
      </c>
      <c r="E32" s="32" t="s">
        <v>3519</v>
      </c>
      <c r="F32" s="32" t="s">
        <v>3520</v>
      </c>
      <c r="G32" s="32" t="s">
        <v>42</v>
      </c>
      <c r="H32" s="32" t="s">
        <v>59</v>
      </c>
      <c r="I32" s="32" t="s">
        <v>3521</v>
      </c>
      <c r="J32" s="36">
        <v>150000</v>
      </c>
      <c r="K32" s="36">
        <v>150000</v>
      </c>
      <c r="L32" s="32" t="s">
        <v>61</v>
      </c>
      <c r="M32" s="32" t="s">
        <v>46</v>
      </c>
      <c r="N32" s="36">
        <v>100</v>
      </c>
      <c r="O32" s="36">
        <v>0</v>
      </c>
      <c r="P32" s="32" t="s">
        <v>3506</v>
      </c>
      <c r="Q32" s="32" t="s">
        <v>3522</v>
      </c>
      <c r="R32" s="43"/>
    </row>
    <row r="33" spans="1:18" ht="150" customHeight="1">
      <c r="A33" s="1"/>
      <c r="B33" s="388" t="s">
        <v>145</v>
      </c>
      <c r="C33" s="388"/>
      <c r="D33" s="32" t="s">
        <v>3523</v>
      </c>
      <c r="E33" s="32" t="s">
        <v>3524</v>
      </c>
      <c r="F33" s="32" t="s">
        <v>3525</v>
      </c>
      <c r="G33" s="32" t="s">
        <v>42</v>
      </c>
      <c r="H33" s="32" t="s">
        <v>59</v>
      </c>
      <c r="I33" s="32" t="s">
        <v>3521</v>
      </c>
      <c r="J33" s="36">
        <v>150000</v>
      </c>
      <c r="K33" s="36">
        <v>150000</v>
      </c>
      <c r="L33" s="32" t="s">
        <v>61</v>
      </c>
      <c r="M33" s="32" t="s">
        <v>46</v>
      </c>
      <c r="N33" s="36">
        <v>100</v>
      </c>
      <c r="O33" s="36">
        <v>0</v>
      </c>
      <c r="P33" s="32" t="s">
        <v>3506</v>
      </c>
      <c r="Q33" s="32" t="s">
        <v>3522</v>
      </c>
      <c r="R33" s="43"/>
    </row>
    <row r="34" spans="1:18" ht="150" customHeight="1">
      <c r="A34" s="1"/>
      <c r="B34" s="388" t="s">
        <v>151</v>
      </c>
      <c r="C34" s="388"/>
      <c r="D34" s="32" t="s">
        <v>3526</v>
      </c>
      <c r="E34" s="32" t="s">
        <v>3527</v>
      </c>
      <c r="F34" s="32" t="s">
        <v>3528</v>
      </c>
      <c r="G34" s="32" t="s">
        <v>42</v>
      </c>
      <c r="H34" s="32" t="s">
        <v>59</v>
      </c>
      <c r="I34" s="32" t="s">
        <v>3529</v>
      </c>
      <c r="J34" s="36">
        <v>40000</v>
      </c>
      <c r="K34" s="36">
        <v>40000</v>
      </c>
      <c r="L34" s="32" t="s">
        <v>61</v>
      </c>
      <c r="M34" s="32" t="s">
        <v>46</v>
      </c>
      <c r="N34" s="36">
        <v>100</v>
      </c>
      <c r="O34" s="36">
        <v>0</v>
      </c>
      <c r="P34" s="32" t="s">
        <v>3506</v>
      </c>
      <c r="Q34" s="32" t="s">
        <v>3530</v>
      </c>
      <c r="R34" s="43"/>
    </row>
    <row r="35" spans="1:18" ht="150" customHeight="1">
      <c r="A35" s="1"/>
      <c r="B35" s="388" t="s">
        <v>155</v>
      </c>
      <c r="C35" s="388"/>
      <c r="D35" s="32" t="s">
        <v>3531</v>
      </c>
      <c r="E35" s="32" t="s">
        <v>3532</v>
      </c>
      <c r="F35" s="32" t="s">
        <v>3533</v>
      </c>
      <c r="G35" s="32" t="s">
        <v>42</v>
      </c>
      <c r="H35" s="32" t="s">
        <v>59</v>
      </c>
      <c r="I35" s="32" t="s">
        <v>3345</v>
      </c>
      <c r="J35" s="36">
        <v>4</v>
      </c>
      <c r="K35" s="36">
        <v>4</v>
      </c>
      <c r="L35" s="32" t="s">
        <v>61</v>
      </c>
      <c r="M35" s="32" t="s">
        <v>46</v>
      </c>
      <c r="N35" s="36">
        <v>100</v>
      </c>
      <c r="O35" s="36">
        <v>0</v>
      </c>
      <c r="P35" s="32" t="s">
        <v>3506</v>
      </c>
      <c r="Q35" s="32" t="s">
        <v>3534</v>
      </c>
      <c r="R35" s="43"/>
    </row>
    <row r="36" spans="1:18" ht="150" customHeight="1">
      <c r="A36" s="1"/>
      <c r="B36" s="388" t="s">
        <v>1704</v>
      </c>
      <c r="C36" s="388"/>
      <c r="D36" s="32" t="s">
        <v>3535</v>
      </c>
      <c r="E36" s="32" t="s">
        <v>3536</v>
      </c>
      <c r="F36" s="32" t="s">
        <v>3537</v>
      </c>
      <c r="G36" s="32" t="s">
        <v>42</v>
      </c>
      <c r="H36" s="32" t="s">
        <v>59</v>
      </c>
      <c r="I36" s="32" t="s">
        <v>3538</v>
      </c>
      <c r="J36" s="36">
        <v>1</v>
      </c>
      <c r="K36" s="36">
        <v>1</v>
      </c>
      <c r="L36" s="32" t="s">
        <v>61</v>
      </c>
      <c r="M36" s="32" t="s">
        <v>46</v>
      </c>
      <c r="N36" s="36">
        <v>100</v>
      </c>
      <c r="O36" s="36">
        <v>0</v>
      </c>
      <c r="P36" s="32" t="s">
        <v>3506</v>
      </c>
      <c r="Q36" s="32" t="s">
        <v>3539</v>
      </c>
      <c r="R36" s="43"/>
    </row>
    <row r="37" spans="1:18" ht="150" customHeight="1">
      <c r="A37" s="1"/>
      <c r="B37" s="388" t="s">
        <v>488</v>
      </c>
      <c r="C37" s="388"/>
      <c r="D37" s="32" t="s">
        <v>3540</v>
      </c>
      <c r="E37" s="32" t="s">
        <v>3541</v>
      </c>
      <c r="F37" s="32" t="s">
        <v>3542</v>
      </c>
      <c r="G37" s="32" t="s">
        <v>42</v>
      </c>
      <c r="H37" s="32" t="s">
        <v>59</v>
      </c>
      <c r="I37" s="32" t="s">
        <v>3543</v>
      </c>
      <c r="J37" s="36">
        <v>16800</v>
      </c>
      <c r="K37" s="36">
        <v>16800</v>
      </c>
      <c r="L37" s="32" t="s">
        <v>61</v>
      </c>
      <c r="M37" s="32" t="s">
        <v>46</v>
      </c>
      <c r="N37" s="36">
        <v>100</v>
      </c>
      <c r="O37" s="36">
        <v>16800</v>
      </c>
      <c r="P37" s="32" t="s">
        <v>3544</v>
      </c>
      <c r="Q37" s="32" t="s">
        <v>3545</v>
      </c>
      <c r="R37" s="43"/>
    </row>
    <row r="38" spans="1:18" ht="150" customHeight="1">
      <c r="A38" s="1"/>
      <c r="B38" s="388" t="s">
        <v>495</v>
      </c>
      <c r="C38" s="388"/>
      <c r="D38" s="32" t="s">
        <v>3546</v>
      </c>
      <c r="E38" s="32" t="s">
        <v>3547</v>
      </c>
      <c r="F38" s="32" t="s">
        <v>3542</v>
      </c>
      <c r="G38" s="32" t="s">
        <v>42</v>
      </c>
      <c r="H38" s="32" t="s">
        <v>59</v>
      </c>
      <c r="I38" s="32" t="s">
        <v>3543</v>
      </c>
      <c r="J38" s="36">
        <v>16800</v>
      </c>
      <c r="K38" s="36">
        <v>16800</v>
      </c>
      <c r="L38" s="32" t="s">
        <v>61</v>
      </c>
      <c r="M38" s="32" t="s">
        <v>46</v>
      </c>
      <c r="N38" s="36">
        <v>100</v>
      </c>
      <c r="O38" s="36">
        <v>16800</v>
      </c>
      <c r="P38" s="32" t="s">
        <v>3544</v>
      </c>
      <c r="Q38" s="32" t="s">
        <v>3545</v>
      </c>
      <c r="R38" s="43"/>
    </row>
    <row r="39" spans="1:18" ht="150" customHeight="1">
      <c r="A39" s="1"/>
      <c r="B39" s="388" t="s">
        <v>501</v>
      </c>
      <c r="C39" s="388"/>
      <c r="D39" s="32" t="s">
        <v>3548</v>
      </c>
      <c r="E39" s="32" t="s">
        <v>3549</v>
      </c>
      <c r="F39" s="32" t="s">
        <v>3550</v>
      </c>
      <c r="G39" s="32" t="s">
        <v>42</v>
      </c>
      <c r="H39" s="32" t="s">
        <v>59</v>
      </c>
      <c r="I39" s="32" t="s">
        <v>3551</v>
      </c>
      <c r="J39" s="36">
        <v>16800</v>
      </c>
      <c r="K39" s="36">
        <v>16800</v>
      </c>
      <c r="L39" s="32" t="s">
        <v>61</v>
      </c>
      <c r="M39" s="32" t="s">
        <v>46</v>
      </c>
      <c r="N39" s="36">
        <v>100</v>
      </c>
      <c r="O39" s="36">
        <v>16800</v>
      </c>
      <c r="P39" s="32" t="s">
        <v>3544</v>
      </c>
      <c r="Q39" s="32" t="s">
        <v>3552</v>
      </c>
      <c r="R39" s="43"/>
    </row>
    <row r="40" spans="1:18" ht="150" customHeight="1">
      <c r="A40" s="1"/>
      <c r="B40" s="388" t="s">
        <v>513</v>
      </c>
      <c r="C40" s="388"/>
      <c r="D40" s="32" t="s">
        <v>3553</v>
      </c>
      <c r="E40" s="32" t="s">
        <v>3554</v>
      </c>
      <c r="F40" s="32" t="s">
        <v>3555</v>
      </c>
      <c r="G40" s="32" t="s">
        <v>42</v>
      </c>
      <c r="H40" s="32" t="s">
        <v>59</v>
      </c>
      <c r="I40" s="32" t="s">
        <v>3556</v>
      </c>
      <c r="J40" s="36">
        <v>305000</v>
      </c>
      <c r="K40" s="36">
        <v>305000</v>
      </c>
      <c r="L40" s="32" t="s">
        <v>61</v>
      </c>
      <c r="M40" s="32" t="s">
        <v>46</v>
      </c>
      <c r="N40" s="36">
        <v>100</v>
      </c>
      <c r="O40" s="36">
        <v>307718</v>
      </c>
      <c r="P40" s="32" t="s">
        <v>3557</v>
      </c>
      <c r="Q40" s="32" t="s">
        <v>3558</v>
      </c>
      <c r="R40" s="43"/>
    </row>
    <row r="41" spans="1:18" ht="150" customHeight="1">
      <c r="A41" s="1"/>
      <c r="B41" s="388" t="s">
        <v>520</v>
      </c>
      <c r="C41" s="388"/>
      <c r="D41" s="32" t="s">
        <v>3559</v>
      </c>
      <c r="E41" s="32" t="s">
        <v>3560</v>
      </c>
      <c r="F41" s="32" t="s">
        <v>3561</v>
      </c>
      <c r="G41" s="32" t="s">
        <v>42</v>
      </c>
      <c r="H41" s="32" t="s">
        <v>59</v>
      </c>
      <c r="I41" s="32" t="s">
        <v>3562</v>
      </c>
      <c r="J41" s="36">
        <v>155000</v>
      </c>
      <c r="K41" s="36">
        <v>155000</v>
      </c>
      <c r="L41" s="32" t="s">
        <v>61</v>
      </c>
      <c r="M41" s="32" t="s">
        <v>46</v>
      </c>
      <c r="N41" s="36">
        <v>100</v>
      </c>
      <c r="O41" s="36">
        <v>155009</v>
      </c>
      <c r="P41" s="32" t="s">
        <v>3557</v>
      </c>
      <c r="Q41" s="32" t="s">
        <v>3558</v>
      </c>
      <c r="R41" s="43"/>
    </row>
    <row r="42" spans="1:18" ht="150" customHeight="1">
      <c r="A42" s="1"/>
      <c r="B42" s="388" t="s">
        <v>527</v>
      </c>
      <c r="C42" s="388"/>
      <c r="D42" s="32" t="s">
        <v>3563</v>
      </c>
      <c r="E42" s="32" t="s">
        <v>3564</v>
      </c>
      <c r="F42" s="32" t="s">
        <v>3561</v>
      </c>
      <c r="G42" s="32" t="s">
        <v>42</v>
      </c>
      <c r="H42" s="32" t="s">
        <v>59</v>
      </c>
      <c r="I42" s="32" t="s">
        <v>3562</v>
      </c>
      <c r="J42" s="36">
        <v>9400</v>
      </c>
      <c r="K42" s="36">
        <v>9400</v>
      </c>
      <c r="L42" s="32" t="s">
        <v>61</v>
      </c>
      <c r="M42" s="32" t="s">
        <v>46</v>
      </c>
      <c r="N42" s="36">
        <v>100</v>
      </c>
      <c r="O42" s="36">
        <v>9351</v>
      </c>
      <c r="P42" s="32" t="s">
        <v>3557</v>
      </c>
      <c r="Q42" s="32" t="s">
        <v>3558</v>
      </c>
      <c r="R42" s="43"/>
    </row>
    <row r="43" spans="1:18" ht="150" customHeight="1">
      <c r="A43" s="1"/>
      <c r="B43" s="388" t="s">
        <v>534</v>
      </c>
      <c r="C43" s="388"/>
      <c r="D43" s="32" t="s">
        <v>3565</v>
      </c>
      <c r="E43" s="32" t="s">
        <v>3566</v>
      </c>
      <c r="F43" s="32" t="s">
        <v>3561</v>
      </c>
      <c r="G43" s="32" t="s">
        <v>42</v>
      </c>
      <c r="H43" s="32" t="s">
        <v>59</v>
      </c>
      <c r="I43" s="32" t="s">
        <v>3562</v>
      </c>
      <c r="J43" s="36">
        <v>16800</v>
      </c>
      <c r="K43" s="36">
        <v>16800</v>
      </c>
      <c r="L43" s="32" t="s">
        <v>61</v>
      </c>
      <c r="M43" s="32" t="s">
        <v>46</v>
      </c>
      <c r="N43" s="36">
        <v>100</v>
      </c>
      <c r="O43" s="36">
        <v>16731</v>
      </c>
      <c r="P43" s="32" t="s">
        <v>3557</v>
      </c>
      <c r="Q43" s="32" t="s">
        <v>3558</v>
      </c>
      <c r="R43" s="43"/>
    </row>
    <row r="44" spans="1:18" ht="150" customHeight="1">
      <c r="A44" s="1"/>
      <c r="B44" s="388" t="s">
        <v>541</v>
      </c>
      <c r="C44" s="388"/>
      <c r="D44" s="32" t="s">
        <v>3567</v>
      </c>
      <c r="E44" s="32" t="s">
        <v>3568</v>
      </c>
      <c r="F44" s="32" t="s">
        <v>3561</v>
      </c>
      <c r="G44" s="32" t="s">
        <v>42</v>
      </c>
      <c r="H44" s="32" t="s">
        <v>59</v>
      </c>
      <c r="I44" s="32" t="s">
        <v>3562</v>
      </c>
      <c r="J44" s="36">
        <v>1550</v>
      </c>
      <c r="K44" s="36">
        <v>1550</v>
      </c>
      <c r="L44" s="32" t="s">
        <v>61</v>
      </c>
      <c r="M44" s="32" t="s">
        <v>46</v>
      </c>
      <c r="N44" s="36">
        <v>100</v>
      </c>
      <c r="O44" s="36">
        <v>1535</v>
      </c>
      <c r="P44" s="32" t="s">
        <v>3557</v>
      </c>
      <c r="Q44" s="32" t="s">
        <v>3558</v>
      </c>
      <c r="R44" s="43"/>
    </row>
    <row r="45" spans="1:18" ht="150" customHeight="1">
      <c r="A45" s="1"/>
      <c r="B45" s="388" t="s">
        <v>669</v>
      </c>
      <c r="C45" s="388"/>
      <c r="D45" s="32" t="s">
        <v>3569</v>
      </c>
      <c r="E45" s="32" t="s">
        <v>3570</v>
      </c>
      <c r="F45" s="32" t="s">
        <v>3571</v>
      </c>
      <c r="G45" s="32" t="s">
        <v>42</v>
      </c>
      <c r="H45" s="32" t="s">
        <v>59</v>
      </c>
      <c r="I45" s="32" t="s">
        <v>1351</v>
      </c>
      <c r="J45" s="36">
        <v>210500</v>
      </c>
      <c r="K45" s="36">
        <v>210500</v>
      </c>
      <c r="L45" s="32" t="s">
        <v>61</v>
      </c>
      <c r="M45" s="32" t="s">
        <v>46</v>
      </c>
      <c r="N45" s="36">
        <v>100</v>
      </c>
      <c r="O45" s="36">
        <v>210000</v>
      </c>
      <c r="P45" s="32" t="s">
        <v>3572</v>
      </c>
      <c r="Q45" s="32" t="s">
        <v>3573</v>
      </c>
      <c r="R45" s="43"/>
    </row>
    <row r="46" spans="1:18" ht="150" customHeight="1">
      <c r="A46" s="1"/>
      <c r="B46" s="388" t="s">
        <v>676</v>
      </c>
      <c r="C46" s="388"/>
      <c r="D46" s="32" t="s">
        <v>3574</v>
      </c>
      <c r="E46" s="32" t="s">
        <v>3575</v>
      </c>
      <c r="F46" s="32" t="s">
        <v>3571</v>
      </c>
      <c r="G46" s="32" t="s">
        <v>42</v>
      </c>
      <c r="H46" s="32" t="s">
        <v>59</v>
      </c>
      <c r="I46" s="32" t="s">
        <v>1351</v>
      </c>
      <c r="J46" s="36">
        <v>13015</v>
      </c>
      <c r="K46" s="36">
        <v>13015</v>
      </c>
      <c r="L46" s="32" t="s">
        <v>61</v>
      </c>
      <c r="M46" s="32" t="s">
        <v>46</v>
      </c>
      <c r="N46" s="36">
        <v>100</v>
      </c>
      <c r="O46" s="36">
        <v>13050</v>
      </c>
      <c r="P46" s="32" t="s">
        <v>3576</v>
      </c>
      <c r="Q46" s="32" t="s">
        <v>3573</v>
      </c>
      <c r="R46" s="43"/>
    </row>
    <row r="47" spans="1:18" ht="150" customHeight="1">
      <c r="A47" s="1"/>
      <c r="B47" s="388" t="s">
        <v>682</v>
      </c>
      <c r="C47" s="388"/>
      <c r="D47" s="32" t="s">
        <v>3577</v>
      </c>
      <c r="E47" s="32" t="s">
        <v>3578</v>
      </c>
      <c r="F47" s="32" t="s">
        <v>3571</v>
      </c>
      <c r="G47" s="32" t="s">
        <v>42</v>
      </c>
      <c r="H47" s="32" t="s">
        <v>59</v>
      </c>
      <c r="I47" s="32" t="s">
        <v>1351</v>
      </c>
      <c r="J47" s="36">
        <v>50100</v>
      </c>
      <c r="K47" s="36">
        <v>50100</v>
      </c>
      <c r="L47" s="32" t="s">
        <v>61</v>
      </c>
      <c r="M47" s="32" t="s">
        <v>46</v>
      </c>
      <c r="N47" s="36">
        <v>100</v>
      </c>
      <c r="O47" s="36">
        <v>50056</v>
      </c>
      <c r="P47" s="32" t="s">
        <v>3576</v>
      </c>
      <c r="Q47" s="32" t="s">
        <v>3573</v>
      </c>
      <c r="R47" s="43"/>
    </row>
    <row r="48" spans="1:18" ht="150" customHeight="1">
      <c r="A48" s="1"/>
      <c r="B48" s="388" t="s">
        <v>688</v>
      </c>
      <c r="C48" s="388"/>
      <c r="D48" s="32" t="s">
        <v>3579</v>
      </c>
      <c r="E48" s="32" t="s">
        <v>3580</v>
      </c>
      <c r="F48" s="32" t="s">
        <v>3571</v>
      </c>
      <c r="G48" s="32" t="s">
        <v>42</v>
      </c>
      <c r="H48" s="32" t="s">
        <v>59</v>
      </c>
      <c r="I48" s="32" t="s">
        <v>1351</v>
      </c>
      <c r="J48" s="36">
        <v>147350</v>
      </c>
      <c r="K48" s="36">
        <v>147350</v>
      </c>
      <c r="L48" s="32" t="s">
        <v>61</v>
      </c>
      <c r="M48" s="32" t="s">
        <v>46</v>
      </c>
      <c r="N48" s="36">
        <v>100</v>
      </c>
      <c r="O48" s="36">
        <v>146929</v>
      </c>
      <c r="P48" s="32" t="s">
        <v>3576</v>
      </c>
      <c r="Q48" s="32" t="s">
        <v>3573</v>
      </c>
      <c r="R48" s="43"/>
    </row>
    <row r="49" spans="1:18" ht="150" customHeight="1">
      <c r="A49" s="1"/>
      <c r="B49" s="388" t="s">
        <v>700</v>
      </c>
      <c r="C49" s="388"/>
      <c r="D49" s="32" t="s">
        <v>3581</v>
      </c>
      <c r="E49" s="32" t="s">
        <v>3582</v>
      </c>
      <c r="F49" s="32" t="s">
        <v>3583</v>
      </c>
      <c r="G49" s="32" t="s">
        <v>42</v>
      </c>
      <c r="H49" s="32" t="s">
        <v>59</v>
      </c>
      <c r="I49" s="32" t="s">
        <v>3584</v>
      </c>
      <c r="J49" s="36">
        <v>4300</v>
      </c>
      <c r="K49" s="36">
        <v>4300</v>
      </c>
      <c r="L49" s="32" t="s">
        <v>61</v>
      </c>
      <c r="M49" s="32" t="s">
        <v>46</v>
      </c>
      <c r="N49" s="36">
        <v>100</v>
      </c>
      <c r="O49" s="36">
        <v>4950</v>
      </c>
      <c r="P49" s="32" t="s">
        <v>3585</v>
      </c>
      <c r="Q49" s="32" t="s">
        <v>3586</v>
      </c>
      <c r="R49" s="43"/>
    </row>
    <row r="50" spans="1:18" ht="150" customHeight="1">
      <c r="A50" s="1"/>
      <c r="B50" s="388" t="s">
        <v>705</v>
      </c>
      <c r="C50" s="388"/>
      <c r="D50" s="32" t="s">
        <v>3587</v>
      </c>
      <c r="E50" s="32" t="s">
        <v>3588</v>
      </c>
      <c r="F50" s="32" t="s">
        <v>3589</v>
      </c>
      <c r="G50" s="32" t="s">
        <v>42</v>
      </c>
      <c r="H50" s="32" t="s">
        <v>59</v>
      </c>
      <c r="I50" s="32" t="s">
        <v>3590</v>
      </c>
      <c r="J50" s="36">
        <v>1584</v>
      </c>
      <c r="K50" s="36">
        <v>1584</v>
      </c>
      <c r="L50" s="32" t="s">
        <v>61</v>
      </c>
      <c r="M50" s="32" t="s">
        <v>46</v>
      </c>
      <c r="N50" s="36">
        <v>100</v>
      </c>
      <c r="O50" s="36">
        <v>1584</v>
      </c>
      <c r="P50" s="32" t="s">
        <v>3585</v>
      </c>
      <c r="Q50" s="32" t="s">
        <v>3591</v>
      </c>
      <c r="R50" s="43"/>
    </row>
    <row r="51" spans="1:18" ht="150" customHeight="1">
      <c r="A51" s="1"/>
      <c r="B51" s="388" t="s">
        <v>711</v>
      </c>
      <c r="C51" s="388"/>
      <c r="D51" s="32" t="s">
        <v>3592</v>
      </c>
      <c r="E51" s="32" t="s">
        <v>3593</v>
      </c>
      <c r="F51" s="32" t="s">
        <v>3594</v>
      </c>
      <c r="G51" s="32" t="s">
        <v>42</v>
      </c>
      <c r="H51" s="32" t="s">
        <v>59</v>
      </c>
      <c r="I51" s="32" t="s">
        <v>3595</v>
      </c>
      <c r="J51" s="36">
        <v>4100</v>
      </c>
      <c r="K51" s="36">
        <v>4100</v>
      </c>
      <c r="L51" s="32" t="s">
        <v>61</v>
      </c>
      <c r="M51" s="32" t="s">
        <v>46</v>
      </c>
      <c r="N51" s="36">
        <v>100</v>
      </c>
      <c r="O51" s="36">
        <v>4050</v>
      </c>
      <c r="P51" s="32" t="s">
        <v>3585</v>
      </c>
      <c r="Q51" s="32" t="s">
        <v>3558</v>
      </c>
      <c r="R51" s="43"/>
    </row>
    <row r="52" spans="1:18" ht="150" customHeight="1">
      <c r="A52" s="1"/>
      <c r="B52" s="388" t="s">
        <v>717</v>
      </c>
      <c r="C52" s="388"/>
      <c r="D52" s="32" t="s">
        <v>3596</v>
      </c>
      <c r="E52" s="32" t="s">
        <v>3597</v>
      </c>
      <c r="F52" s="32" t="s">
        <v>3598</v>
      </c>
      <c r="G52" s="32" t="s">
        <v>42</v>
      </c>
      <c r="H52" s="32" t="s">
        <v>59</v>
      </c>
      <c r="I52" s="32" t="s">
        <v>3599</v>
      </c>
      <c r="J52" s="36">
        <v>1665</v>
      </c>
      <c r="K52" s="36">
        <v>1665</v>
      </c>
      <c r="L52" s="32" t="s">
        <v>61</v>
      </c>
      <c r="M52" s="32" t="s">
        <v>46</v>
      </c>
      <c r="N52" s="36">
        <v>100</v>
      </c>
      <c r="O52" s="36">
        <v>2400</v>
      </c>
      <c r="P52" s="32" t="s">
        <v>3585</v>
      </c>
      <c r="Q52" s="32" t="s">
        <v>3600</v>
      </c>
      <c r="R52" s="43"/>
    </row>
    <row r="53" spans="1:18" ht="150" customHeight="1">
      <c r="A53" s="1"/>
      <c r="B53" s="388" t="s">
        <v>722</v>
      </c>
      <c r="C53" s="388"/>
      <c r="D53" s="32" t="s">
        <v>3601</v>
      </c>
      <c r="E53" s="32" t="s">
        <v>3602</v>
      </c>
      <c r="F53" s="32" t="s">
        <v>1468</v>
      </c>
      <c r="G53" s="32" t="s">
        <v>42</v>
      </c>
      <c r="H53" s="32" t="s">
        <v>59</v>
      </c>
      <c r="I53" s="32" t="s">
        <v>3603</v>
      </c>
      <c r="J53" s="36">
        <v>1</v>
      </c>
      <c r="K53" s="36">
        <v>1</v>
      </c>
      <c r="L53" s="32" t="s">
        <v>45</v>
      </c>
      <c r="M53" s="32" t="s">
        <v>46</v>
      </c>
      <c r="N53" s="36">
        <v>100</v>
      </c>
      <c r="O53" s="36">
        <v>150</v>
      </c>
      <c r="P53" s="32" t="s">
        <v>3585</v>
      </c>
      <c r="Q53" s="32" t="s">
        <v>1446</v>
      </c>
      <c r="R53" s="43"/>
    </row>
    <row r="54" spans="1:18" ht="150" customHeight="1">
      <c r="A54" s="1"/>
      <c r="B54" s="388" t="s">
        <v>727</v>
      </c>
      <c r="C54" s="388"/>
      <c r="D54" s="32" t="s">
        <v>3604</v>
      </c>
      <c r="E54" s="32" t="s">
        <v>3605</v>
      </c>
      <c r="F54" s="32" t="s">
        <v>1468</v>
      </c>
      <c r="G54" s="32" t="s">
        <v>42</v>
      </c>
      <c r="H54" s="32" t="s">
        <v>59</v>
      </c>
      <c r="I54" s="32" t="s">
        <v>3603</v>
      </c>
      <c r="J54" s="36">
        <v>1</v>
      </c>
      <c r="K54" s="36">
        <v>1</v>
      </c>
      <c r="L54" s="32" t="s">
        <v>45</v>
      </c>
      <c r="M54" s="32" t="s">
        <v>46</v>
      </c>
      <c r="N54" s="36">
        <v>100</v>
      </c>
      <c r="O54" s="36">
        <v>150</v>
      </c>
      <c r="P54" s="32" t="s">
        <v>3585</v>
      </c>
      <c r="Q54" s="32" t="s">
        <v>1446</v>
      </c>
      <c r="R54" s="43"/>
    </row>
    <row r="55" spans="1:18" ht="150" customHeight="1">
      <c r="A55" s="1"/>
      <c r="B55" s="388" t="s">
        <v>731</v>
      </c>
      <c r="C55" s="388"/>
      <c r="D55" s="32" t="s">
        <v>3606</v>
      </c>
      <c r="E55" s="32" t="s">
        <v>3607</v>
      </c>
      <c r="F55" s="32" t="s">
        <v>3608</v>
      </c>
      <c r="G55" s="32" t="s">
        <v>42</v>
      </c>
      <c r="H55" s="32" t="s">
        <v>59</v>
      </c>
      <c r="I55" s="32" t="s">
        <v>3603</v>
      </c>
      <c r="J55" s="36">
        <v>2400</v>
      </c>
      <c r="K55" s="36">
        <v>2400</v>
      </c>
      <c r="L55" s="32" t="s">
        <v>61</v>
      </c>
      <c r="M55" s="32" t="s">
        <v>46</v>
      </c>
      <c r="N55" s="36">
        <v>100</v>
      </c>
      <c r="O55" s="36">
        <v>2400</v>
      </c>
      <c r="P55" s="32" t="s">
        <v>3585</v>
      </c>
      <c r="Q55" s="32" t="s">
        <v>1446</v>
      </c>
      <c r="R55" s="43"/>
    </row>
    <row r="56" spans="1:18" ht="150" customHeight="1">
      <c r="A56" s="1"/>
      <c r="B56" s="388" t="s">
        <v>3609</v>
      </c>
      <c r="C56" s="388"/>
      <c r="D56" s="32" t="s">
        <v>3610</v>
      </c>
      <c r="E56" s="32" t="s">
        <v>3611</v>
      </c>
      <c r="F56" s="32" t="s">
        <v>1468</v>
      </c>
      <c r="G56" s="32" t="s">
        <v>42</v>
      </c>
      <c r="H56" s="32" t="s">
        <v>59</v>
      </c>
      <c r="I56" s="32" t="s">
        <v>3603</v>
      </c>
      <c r="J56" s="36">
        <v>1248</v>
      </c>
      <c r="K56" s="36">
        <v>1248</v>
      </c>
      <c r="L56" s="32" t="s">
        <v>61</v>
      </c>
      <c r="M56" s="32" t="s">
        <v>46</v>
      </c>
      <c r="N56" s="36">
        <v>100</v>
      </c>
      <c r="O56" s="36">
        <v>1248</v>
      </c>
      <c r="P56" s="32" t="s">
        <v>3585</v>
      </c>
      <c r="Q56" s="32" t="s">
        <v>1446</v>
      </c>
      <c r="R56" s="43"/>
    </row>
    <row r="57" spans="1:18" ht="150" customHeight="1">
      <c r="A57" s="1"/>
      <c r="B57" s="388" t="s">
        <v>3612</v>
      </c>
      <c r="C57" s="388"/>
      <c r="D57" s="32" t="s">
        <v>3613</v>
      </c>
      <c r="E57" s="32" t="s">
        <v>3614</v>
      </c>
      <c r="F57" s="32" t="s">
        <v>3608</v>
      </c>
      <c r="G57" s="32" t="s">
        <v>42</v>
      </c>
      <c r="H57" s="32" t="s">
        <v>59</v>
      </c>
      <c r="I57" s="32" t="s">
        <v>3603</v>
      </c>
      <c r="J57" s="36">
        <v>1</v>
      </c>
      <c r="K57" s="36">
        <v>1</v>
      </c>
      <c r="L57" s="32" t="s">
        <v>61</v>
      </c>
      <c r="M57" s="32" t="s">
        <v>46</v>
      </c>
      <c r="N57" s="36">
        <v>100</v>
      </c>
      <c r="O57" s="36">
        <v>1</v>
      </c>
      <c r="P57" s="32" t="s">
        <v>3585</v>
      </c>
      <c r="Q57" s="32" t="s">
        <v>1446</v>
      </c>
      <c r="R57" s="43"/>
    </row>
    <row r="58" spans="1:18" ht="150" customHeight="1">
      <c r="A58" s="1"/>
      <c r="B58" s="388" t="s">
        <v>3615</v>
      </c>
      <c r="C58" s="388"/>
      <c r="D58" s="32" t="s">
        <v>3460</v>
      </c>
      <c r="E58" s="32" t="s">
        <v>1432</v>
      </c>
      <c r="F58" s="32" t="s">
        <v>3608</v>
      </c>
      <c r="G58" s="32" t="s">
        <v>42</v>
      </c>
      <c r="H58" s="32" t="s">
        <v>59</v>
      </c>
      <c r="I58" s="32" t="s">
        <v>3603</v>
      </c>
      <c r="J58" s="36">
        <v>1248</v>
      </c>
      <c r="K58" s="36">
        <v>1248</v>
      </c>
      <c r="L58" s="32" t="s">
        <v>61</v>
      </c>
      <c r="M58" s="32" t="s">
        <v>46</v>
      </c>
      <c r="N58" s="36">
        <v>100</v>
      </c>
      <c r="O58" s="36">
        <v>1248</v>
      </c>
      <c r="P58" s="32" t="s">
        <v>3585</v>
      </c>
      <c r="Q58" s="32" t="s">
        <v>1446</v>
      </c>
      <c r="R58" s="43"/>
    </row>
    <row r="59" spans="1:18" ht="150" customHeight="1">
      <c r="A59" s="1"/>
      <c r="B59" s="388" t="s">
        <v>3616</v>
      </c>
      <c r="C59" s="388"/>
      <c r="D59" s="32" t="s">
        <v>3617</v>
      </c>
      <c r="E59" s="32" t="s">
        <v>3618</v>
      </c>
      <c r="F59" s="32" t="s">
        <v>3619</v>
      </c>
      <c r="G59" s="32" t="s">
        <v>42</v>
      </c>
      <c r="H59" s="32" t="s">
        <v>59</v>
      </c>
      <c r="I59" s="32" t="s">
        <v>3620</v>
      </c>
      <c r="J59" s="36">
        <v>192</v>
      </c>
      <c r="K59" s="36">
        <v>192</v>
      </c>
      <c r="L59" s="32" t="s">
        <v>61</v>
      </c>
      <c r="M59" s="32" t="s">
        <v>46</v>
      </c>
      <c r="N59" s="36">
        <v>100</v>
      </c>
      <c r="O59" s="36">
        <v>50</v>
      </c>
      <c r="P59" s="32" t="s">
        <v>3621</v>
      </c>
      <c r="Q59" s="32" t="s">
        <v>3622</v>
      </c>
      <c r="R59" s="43"/>
    </row>
    <row r="60" spans="1:18" ht="150" customHeight="1">
      <c r="A60" s="1"/>
      <c r="B60" s="388" t="s">
        <v>3623</v>
      </c>
      <c r="C60" s="388"/>
      <c r="D60" s="32" t="s">
        <v>3624</v>
      </c>
      <c r="E60" s="32" t="s">
        <v>3625</v>
      </c>
      <c r="F60" s="32" t="s">
        <v>3626</v>
      </c>
      <c r="G60" s="32" t="s">
        <v>42</v>
      </c>
      <c r="H60" s="32" t="s">
        <v>59</v>
      </c>
      <c r="I60" s="32" t="s">
        <v>3627</v>
      </c>
      <c r="J60" s="36">
        <v>178</v>
      </c>
      <c r="K60" s="36">
        <v>178</v>
      </c>
      <c r="L60" s="32" t="s">
        <v>61</v>
      </c>
      <c r="M60" s="32" t="s">
        <v>46</v>
      </c>
      <c r="N60" s="36">
        <v>100</v>
      </c>
      <c r="O60" s="36">
        <v>41</v>
      </c>
      <c r="P60" s="32" t="s">
        <v>3621</v>
      </c>
      <c r="Q60" s="32" t="s">
        <v>3622</v>
      </c>
      <c r="R60" s="43"/>
    </row>
    <row r="61" spans="1:18" ht="150" customHeight="1">
      <c r="A61" s="1"/>
      <c r="B61" s="388" t="s">
        <v>3628</v>
      </c>
      <c r="C61" s="388"/>
      <c r="D61" s="32" t="s">
        <v>3629</v>
      </c>
      <c r="E61" s="32" t="s">
        <v>1408</v>
      </c>
      <c r="F61" s="32" t="s">
        <v>3630</v>
      </c>
      <c r="G61" s="32" t="s">
        <v>42</v>
      </c>
      <c r="H61" s="32" t="s">
        <v>59</v>
      </c>
      <c r="I61" s="32" t="s">
        <v>3631</v>
      </c>
      <c r="J61" s="36">
        <v>14</v>
      </c>
      <c r="K61" s="36">
        <v>14</v>
      </c>
      <c r="L61" s="32" t="s">
        <v>61</v>
      </c>
      <c r="M61" s="32" t="s">
        <v>46</v>
      </c>
      <c r="N61" s="36">
        <v>100</v>
      </c>
      <c r="O61" s="36">
        <v>9</v>
      </c>
      <c r="P61" s="32" t="s">
        <v>3632</v>
      </c>
      <c r="Q61" s="32" t="s">
        <v>3633</v>
      </c>
      <c r="R61" s="43"/>
    </row>
    <row r="62" spans="1:18" ht="150" customHeight="1">
      <c r="A62" s="1"/>
      <c r="B62" s="388" t="s">
        <v>3634</v>
      </c>
      <c r="C62" s="388"/>
      <c r="D62" s="32" t="s">
        <v>3635</v>
      </c>
      <c r="E62" s="32" t="s">
        <v>3636</v>
      </c>
      <c r="F62" s="32" t="s">
        <v>3637</v>
      </c>
      <c r="G62" s="32" t="s">
        <v>42</v>
      </c>
      <c r="H62" s="32" t="s">
        <v>59</v>
      </c>
      <c r="I62" s="32" t="s">
        <v>3638</v>
      </c>
      <c r="J62" s="36">
        <v>15</v>
      </c>
      <c r="K62" s="36">
        <v>15</v>
      </c>
      <c r="L62" s="32" t="s">
        <v>61</v>
      </c>
      <c r="M62" s="32" t="s">
        <v>46</v>
      </c>
      <c r="N62" s="36">
        <v>100</v>
      </c>
      <c r="O62" s="36">
        <v>5</v>
      </c>
      <c r="P62" s="32" t="s">
        <v>3621</v>
      </c>
      <c r="Q62" s="32" t="s">
        <v>3639</v>
      </c>
      <c r="R62" s="43"/>
    </row>
    <row r="63" spans="1:18" ht="150" customHeight="1">
      <c r="A63" s="1"/>
      <c r="B63" s="388" t="s">
        <v>3640</v>
      </c>
      <c r="C63" s="388"/>
      <c r="D63" s="32" t="s">
        <v>3641</v>
      </c>
      <c r="E63" s="32" t="s">
        <v>3642</v>
      </c>
      <c r="F63" s="32" t="s">
        <v>3643</v>
      </c>
      <c r="G63" s="32" t="s">
        <v>240</v>
      </c>
      <c r="H63" s="32" t="s">
        <v>59</v>
      </c>
      <c r="I63" s="32" t="s">
        <v>3644</v>
      </c>
      <c r="J63" s="36">
        <v>40</v>
      </c>
      <c r="K63" s="36">
        <v>12</v>
      </c>
      <c r="L63" s="32" t="s">
        <v>61</v>
      </c>
      <c r="M63" s="32" t="s">
        <v>1189</v>
      </c>
      <c r="N63" s="36">
        <v>3.3333333333333335</v>
      </c>
      <c r="O63" s="36">
        <v>13</v>
      </c>
      <c r="P63" s="32" t="s">
        <v>3621</v>
      </c>
      <c r="Q63" s="32" t="s">
        <v>3645</v>
      </c>
      <c r="R63" s="43"/>
    </row>
    <row r="64" spans="1:18" ht="150" customHeight="1">
      <c r="A64" s="1"/>
      <c r="B64" s="388" t="s">
        <v>3646</v>
      </c>
      <c r="C64" s="388"/>
      <c r="D64" s="32" t="s">
        <v>3647</v>
      </c>
      <c r="E64" s="32" t="s">
        <v>3648</v>
      </c>
      <c r="F64" s="32" t="s">
        <v>3649</v>
      </c>
      <c r="G64" s="32" t="s">
        <v>42</v>
      </c>
      <c r="H64" s="32" t="s">
        <v>59</v>
      </c>
      <c r="I64" s="32" t="s">
        <v>3650</v>
      </c>
      <c r="J64" s="36">
        <v>25</v>
      </c>
      <c r="K64" s="36">
        <v>25</v>
      </c>
      <c r="L64" s="32" t="s">
        <v>61</v>
      </c>
      <c r="M64" s="32" t="s">
        <v>46</v>
      </c>
      <c r="N64" s="36">
        <v>100</v>
      </c>
      <c r="O64" s="36">
        <v>10</v>
      </c>
      <c r="P64" s="32" t="s">
        <v>3621</v>
      </c>
      <c r="Q64" s="32" t="s">
        <v>3645</v>
      </c>
      <c r="R64" s="43"/>
    </row>
    <row r="65" spans="1:22">
      <c r="A65" s="48"/>
      <c r="B65" s="48"/>
      <c r="C65" s="48"/>
      <c r="D65" s="48"/>
      <c r="E65" s="48"/>
      <c r="F65" s="48"/>
      <c r="G65" s="48"/>
      <c r="H65" s="48"/>
      <c r="I65" s="48"/>
      <c r="J65" s="92"/>
      <c r="K65" s="92"/>
      <c r="L65" s="48"/>
      <c r="M65" s="48"/>
      <c r="N65" s="92"/>
      <c r="O65" s="92"/>
      <c r="P65" s="48"/>
      <c r="Q65" s="48"/>
      <c r="R65" s="43"/>
    </row>
    <row r="66" spans="1:22" ht="20.100000000000001" customHeight="1">
      <c r="A66" s="30"/>
      <c r="B66" s="240" t="s">
        <v>162</v>
      </c>
      <c r="C66" s="341" t="s">
        <v>163</v>
      </c>
      <c r="D66" s="342"/>
      <c r="E66" s="342"/>
      <c r="F66" s="342"/>
      <c r="G66" s="342"/>
      <c r="H66" s="343"/>
      <c r="I66" s="35"/>
      <c r="J66" s="40"/>
      <c r="K66" s="40"/>
      <c r="L66" s="35"/>
      <c r="M66" s="35"/>
      <c r="N66" s="41"/>
      <c r="O66" s="41"/>
      <c r="P66" s="35"/>
      <c r="Q66" s="35"/>
      <c r="R66" s="35"/>
      <c r="S66" s="35"/>
      <c r="T66" s="5"/>
      <c r="U66" s="5"/>
    </row>
    <row r="67" spans="1:22" ht="20.100000000000001" customHeight="1">
      <c r="A67" s="30"/>
      <c r="B67" s="240" t="s">
        <v>164</v>
      </c>
      <c r="C67" s="341" t="s">
        <v>565</v>
      </c>
      <c r="D67" s="342"/>
      <c r="E67" s="342"/>
      <c r="F67" s="342"/>
      <c r="G67" s="342"/>
      <c r="H67" s="343"/>
      <c r="I67" s="35"/>
      <c r="J67" s="40"/>
      <c r="K67" s="40"/>
      <c r="L67" s="35"/>
      <c r="M67" s="35"/>
      <c r="N67" s="41"/>
      <c r="O67" s="41"/>
      <c r="P67" s="35"/>
      <c r="Q67" s="35"/>
      <c r="R67" s="35"/>
      <c r="S67" s="35"/>
      <c r="T67" s="5"/>
      <c r="U67" s="5"/>
    </row>
    <row r="68" spans="1:22" ht="20.100000000000001" customHeight="1">
      <c r="A68" s="30"/>
      <c r="B68" s="240" t="s">
        <v>165</v>
      </c>
      <c r="C68" s="341" t="s">
        <v>166</v>
      </c>
      <c r="D68" s="342"/>
      <c r="E68" s="342"/>
      <c r="F68" s="342"/>
      <c r="G68" s="342"/>
      <c r="H68" s="343"/>
      <c r="I68" s="35"/>
      <c r="J68" s="40"/>
      <c r="K68" s="40"/>
      <c r="L68" s="35"/>
      <c r="M68" s="35"/>
      <c r="N68" s="41"/>
      <c r="O68" s="41"/>
      <c r="P68" s="35"/>
      <c r="Q68" s="35"/>
      <c r="R68" s="35"/>
      <c r="S68" s="35"/>
      <c r="T68" s="5"/>
      <c r="U68" s="5"/>
    </row>
    <row r="69" spans="1:22" ht="20.100000000000001" customHeight="1">
      <c r="A69" s="30"/>
      <c r="B69" s="240" t="s">
        <v>167</v>
      </c>
      <c r="C69" s="341" t="s">
        <v>168</v>
      </c>
      <c r="D69" s="342"/>
      <c r="E69" s="342"/>
      <c r="F69" s="342"/>
      <c r="G69" s="342"/>
      <c r="H69" s="343"/>
      <c r="I69" s="35"/>
      <c r="J69" s="40"/>
      <c r="K69" s="40"/>
      <c r="L69" s="35"/>
      <c r="M69" s="35"/>
      <c r="N69" s="41"/>
      <c r="O69" s="41"/>
      <c r="P69" s="35"/>
      <c r="Q69" s="35"/>
      <c r="R69" s="35"/>
      <c r="S69" s="35"/>
      <c r="T69" s="5"/>
      <c r="U69" s="5"/>
    </row>
    <row r="70" spans="1:22" ht="20.100000000000001" customHeight="1">
      <c r="A70" s="30"/>
      <c r="B70" s="240" t="s">
        <v>169</v>
      </c>
      <c r="C70" s="341" t="s">
        <v>170</v>
      </c>
      <c r="D70" s="342"/>
      <c r="E70" s="342"/>
      <c r="F70" s="342"/>
      <c r="G70" s="342"/>
      <c r="H70" s="343"/>
      <c r="I70" s="35"/>
      <c r="J70" s="40"/>
      <c r="K70" s="40"/>
      <c r="L70" s="35"/>
      <c r="M70" s="35"/>
      <c r="N70" s="41"/>
      <c r="O70" s="41"/>
      <c r="P70" s="35"/>
      <c r="Q70" s="35"/>
      <c r="R70" s="35"/>
      <c r="S70" s="35"/>
      <c r="T70" s="5"/>
      <c r="U70" s="5"/>
    </row>
    <row r="71" spans="1:22" ht="41.25" customHeight="1">
      <c r="A71" s="30"/>
      <c r="B71" s="240" t="s">
        <v>171</v>
      </c>
      <c r="C71" s="341" t="s">
        <v>3651</v>
      </c>
      <c r="D71" s="342"/>
      <c r="E71" s="342"/>
      <c r="F71" s="342"/>
      <c r="G71" s="342"/>
      <c r="H71" s="343"/>
      <c r="I71" s="35"/>
      <c r="J71" s="40"/>
      <c r="K71" s="40"/>
      <c r="L71" s="35"/>
      <c r="M71" s="35"/>
      <c r="N71" s="41"/>
      <c r="O71" s="41"/>
      <c r="P71" s="35"/>
      <c r="Q71" s="35"/>
      <c r="R71" s="35"/>
      <c r="S71" s="35"/>
      <c r="T71" s="5"/>
      <c r="U71" s="5"/>
    </row>
    <row r="72" spans="1:22" ht="20.100000000000001" customHeight="1">
      <c r="A72" s="30"/>
      <c r="B72" s="240" t="s">
        <v>173</v>
      </c>
      <c r="C72" s="341" t="s">
        <v>3652</v>
      </c>
      <c r="D72" s="342"/>
      <c r="E72" s="342"/>
      <c r="F72" s="342"/>
      <c r="G72" s="342"/>
      <c r="H72" s="343"/>
      <c r="I72" s="35"/>
      <c r="J72" s="40"/>
      <c r="K72" s="40"/>
      <c r="L72" s="35"/>
      <c r="M72" s="35"/>
      <c r="N72" s="41"/>
      <c r="O72" s="41"/>
      <c r="P72" s="35"/>
      <c r="Q72" s="35"/>
      <c r="R72" s="35"/>
      <c r="S72" s="35"/>
      <c r="T72" s="5"/>
      <c r="U72" s="5"/>
    </row>
    <row r="73" spans="1:22" ht="20.100000000000001" customHeight="1">
      <c r="A73" s="30"/>
      <c r="B73" s="29"/>
      <c r="C73" s="29"/>
      <c r="D73" s="35"/>
      <c r="E73" s="35"/>
      <c r="F73" s="35"/>
      <c r="G73" s="35"/>
      <c r="H73" s="35"/>
      <c r="I73" s="35"/>
      <c r="J73" s="40"/>
      <c r="K73" s="40"/>
      <c r="L73" s="35"/>
      <c r="M73" s="35"/>
      <c r="N73" s="41"/>
      <c r="O73" s="41"/>
      <c r="P73" s="35"/>
      <c r="Q73" s="35"/>
      <c r="R73" s="35"/>
      <c r="S73" s="35"/>
      <c r="T73" s="5"/>
      <c r="U73" s="5"/>
    </row>
    <row r="74" spans="1:22" ht="20.100000000000001" customHeight="1">
      <c r="A74" s="30"/>
      <c r="B74" s="337" t="s">
        <v>175</v>
      </c>
      <c r="C74" s="338"/>
      <c r="D74" s="338"/>
      <c r="E74" s="338"/>
      <c r="F74" s="338"/>
      <c r="G74" s="338"/>
      <c r="H74" s="339"/>
      <c r="I74" s="5"/>
      <c r="J74" s="42"/>
      <c r="K74" s="42"/>
      <c r="L74" s="5"/>
      <c r="M74" s="5"/>
      <c r="N74" s="42"/>
      <c r="O74" s="118"/>
      <c r="P74" s="5"/>
      <c r="Q74" s="5"/>
      <c r="R74" s="5"/>
      <c r="S74" s="5"/>
      <c r="T74" s="5"/>
      <c r="U74" s="5"/>
      <c r="V74" s="43"/>
    </row>
  </sheetData>
  <mergeCells count="87">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C70:H70"/>
    <mergeCell ref="C71:H71"/>
    <mergeCell ref="C72:H72"/>
    <mergeCell ref="B74:H74"/>
    <mergeCell ref="B63:C63"/>
    <mergeCell ref="B64:C64"/>
    <mergeCell ref="C66:H66"/>
    <mergeCell ref="C67:H67"/>
    <mergeCell ref="C68:H68"/>
    <mergeCell ref="C69:H69"/>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6"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opLeftCell="A7" zoomScale="55" zoomScaleNormal="55" workbookViewId="0">
      <selection activeCell="E19" sqref="E19:H19"/>
    </sheetView>
  </sheetViews>
  <sheetFormatPr baseColWidth="10" defaultColWidth="0" defaultRowHeight="15.7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customWidth="1"/>
    <col min="19" max="22" width="0" hidden="1" customWidth="1"/>
    <col min="23" max="16384" width="11.42578125" hidden="1"/>
  </cols>
  <sheetData>
    <row r="1" spans="1:18">
      <c r="A1" s="1"/>
      <c r="B1" s="1"/>
      <c r="C1" s="2"/>
      <c r="D1" s="1"/>
      <c r="E1" s="1"/>
      <c r="F1" s="1"/>
      <c r="G1" s="1"/>
      <c r="H1" s="1"/>
      <c r="I1" s="1"/>
      <c r="J1" s="3"/>
      <c r="K1" s="3"/>
      <c r="L1" s="4"/>
      <c r="M1" s="4"/>
      <c r="N1" s="3"/>
      <c r="O1" s="3"/>
      <c r="P1" s="4"/>
      <c r="Q1" s="5"/>
      <c r="R1" s="43"/>
    </row>
    <row r="2" spans="1:18">
      <c r="A2" s="6"/>
      <c r="B2" s="7"/>
      <c r="C2" s="8"/>
      <c r="D2" s="6"/>
      <c r="E2" s="6"/>
      <c r="F2" s="9"/>
      <c r="G2" s="9"/>
      <c r="H2" s="9"/>
      <c r="I2" s="9"/>
      <c r="J2" s="10"/>
      <c r="K2" s="16"/>
      <c r="L2" s="12"/>
      <c r="M2" s="12"/>
      <c r="N2" s="13"/>
      <c r="O2" s="13"/>
      <c r="P2" s="14"/>
      <c r="Q2" s="5"/>
      <c r="R2" s="43"/>
    </row>
    <row r="3" spans="1:18" ht="20.100000000000001" customHeight="1">
      <c r="A3" s="14"/>
      <c r="B3" s="388" t="s">
        <v>0</v>
      </c>
      <c r="C3" s="388"/>
      <c r="D3" s="398" t="s">
        <v>1</v>
      </c>
      <c r="E3" s="398"/>
      <c r="F3" s="398"/>
      <c r="G3" s="398"/>
      <c r="H3" s="398"/>
      <c r="I3" s="15"/>
      <c r="J3" s="3"/>
      <c r="K3" s="16"/>
      <c r="L3" s="17"/>
      <c r="M3" s="14"/>
      <c r="N3" s="13"/>
      <c r="O3" s="13"/>
      <c r="P3" s="14"/>
      <c r="Q3" s="5"/>
      <c r="R3" s="43"/>
    </row>
    <row r="4" spans="1:18" ht="20.100000000000001" customHeight="1">
      <c r="A4" s="14"/>
      <c r="B4" s="388" t="s">
        <v>2</v>
      </c>
      <c r="C4" s="388"/>
      <c r="D4" s="400" t="s">
        <v>3653</v>
      </c>
      <c r="E4" s="400"/>
      <c r="F4" s="400"/>
      <c r="G4" s="400"/>
      <c r="H4" s="400"/>
      <c r="I4" s="6"/>
      <c r="J4" s="13"/>
      <c r="K4" s="13"/>
      <c r="L4" s="14"/>
      <c r="M4" s="14"/>
      <c r="N4" s="13"/>
      <c r="O4" s="13"/>
      <c r="P4" s="14"/>
      <c r="Q4" s="5"/>
      <c r="R4" s="43"/>
    </row>
    <row r="5" spans="1:18" ht="20.100000000000001" customHeight="1">
      <c r="A5" s="14"/>
      <c r="B5" s="388" t="s">
        <v>3</v>
      </c>
      <c r="C5" s="388"/>
      <c r="D5" s="400" t="s">
        <v>3654</v>
      </c>
      <c r="E5" s="400"/>
      <c r="F5" s="400"/>
      <c r="G5" s="400"/>
      <c r="H5" s="400"/>
      <c r="I5" s="6"/>
      <c r="J5" s="3"/>
      <c r="K5" s="3"/>
      <c r="L5" s="14"/>
      <c r="M5" s="14"/>
      <c r="N5" s="18"/>
      <c r="O5" s="13"/>
      <c r="P5" s="14"/>
      <c r="Q5" s="5"/>
      <c r="R5" s="43"/>
    </row>
    <row r="6" spans="1:18" ht="20.100000000000001" customHeight="1">
      <c r="A6" s="14"/>
      <c r="B6" s="388" t="s">
        <v>5</v>
      </c>
      <c r="C6" s="388"/>
      <c r="D6" s="400" t="s">
        <v>3467</v>
      </c>
      <c r="E6" s="400"/>
      <c r="F6" s="400"/>
      <c r="G6" s="400"/>
      <c r="H6" s="400"/>
      <c r="I6" s="19"/>
      <c r="J6" s="20"/>
      <c r="K6" s="20"/>
      <c r="L6" s="21"/>
      <c r="M6" s="14"/>
      <c r="N6" s="18"/>
      <c r="O6" s="13"/>
      <c r="P6" s="14"/>
      <c r="Q6" s="5"/>
      <c r="R6" s="43"/>
    </row>
    <row r="7" spans="1:18" ht="20.100000000000001" customHeight="1">
      <c r="A7" s="14"/>
      <c r="B7" s="388" t="s">
        <v>7</v>
      </c>
      <c r="C7" s="388"/>
      <c r="D7" s="400" t="s">
        <v>274</v>
      </c>
      <c r="E7" s="400"/>
      <c r="F7" s="400"/>
      <c r="G7" s="400"/>
      <c r="H7" s="400"/>
      <c r="I7" s="19"/>
      <c r="J7" s="20"/>
      <c r="K7" s="20"/>
      <c r="L7" s="21"/>
      <c r="M7" s="14"/>
      <c r="N7" s="18"/>
      <c r="O7" s="13"/>
      <c r="P7" s="14"/>
      <c r="Q7" s="5"/>
      <c r="R7" s="43"/>
    </row>
    <row r="8" spans="1:18" ht="20.100000000000001" customHeight="1">
      <c r="A8" s="14"/>
      <c r="B8" s="388" t="s">
        <v>9</v>
      </c>
      <c r="C8" s="388"/>
      <c r="D8" s="400" t="s">
        <v>1282</v>
      </c>
      <c r="E8" s="400"/>
      <c r="F8" s="400"/>
      <c r="G8" s="400"/>
      <c r="H8" s="400"/>
      <c r="I8" s="19"/>
      <c r="J8" s="20"/>
      <c r="K8" s="20"/>
      <c r="L8" s="21"/>
      <c r="M8" s="14"/>
      <c r="N8" s="13"/>
      <c r="O8" s="13"/>
      <c r="P8" s="14"/>
      <c r="Q8" s="5"/>
      <c r="R8" s="43"/>
    </row>
    <row r="9" spans="1:18" ht="20.100000000000001" customHeight="1">
      <c r="A9" s="14"/>
      <c r="B9" s="388" t="s">
        <v>10</v>
      </c>
      <c r="C9" s="388"/>
      <c r="D9" s="400" t="s">
        <v>3655</v>
      </c>
      <c r="E9" s="400"/>
      <c r="F9" s="400"/>
      <c r="G9" s="400"/>
      <c r="H9" s="400"/>
      <c r="I9" s="22"/>
      <c r="J9" s="23"/>
      <c r="K9" s="23"/>
      <c r="L9" s="24"/>
      <c r="M9" s="24"/>
      <c r="N9" s="23"/>
      <c r="O9" s="13"/>
      <c r="P9" s="14"/>
      <c r="Q9" s="5"/>
      <c r="R9" s="43"/>
    </row>
    <row r="10" spans="1:18" ht="50.1" customHeight="1">
      <c r="A10" s="397" t="s">
        <v>1277</v>
      </c>
      <c r="B10" s="388" t="s">
        <v>12</v>
      </c>
      <c r="C10" s="388"/>
      <c r="D10" s="400" t="s">
        <v>13</v>
      </c>
      <c r="E10" s="400"/>
      <c r="F10" s="400"/>
      <c r="G10" s="400"/>
      <c r="H10" s="400"/>
      <c r="I10" s="22"/>
      <c r="J10" s="23"/>
      <c r="K10" s="23"/>
      <c r="L10" s="24"/>
      <c r="M10" s="24"/>
      <c r="N10" s="23"/>
      <c r="O10" s="241"/>
      <c r="P10" s="14"/>
      <c r="Q10" s="5"/>
      <c r="R10" s="43"/>
    </row>
    <row r="11" spans="1:18" ht="50.1" customHeight="1">
      <c r="A11" s="397"/>
      <c r="B11" s="388" t="s">
        <v>14</v>
      </c>
      <c r="C11" s="388"/>
      <c r="D11" s="400" t="s">
        <v>1284</v>
      </c>
      <c r="E11" s="400"/>
      <c r="F11" s="400"/>
      <c r="G11" s="400"/>
      <c r="H11" s="400"/>
      <c r="I11" s="22"/>
      <c r="J11" s="23"/>
      <c r="K11" s="23"/>
      <c r="L11" s="24"/>
      <c r="M11" s="24"/>
      <c r="N11" s="23"/>
      <c r="O11" s="13"/>
      <c r="P11" s="14"/>
      <c r="Q11" s="5"/>
      <c r="R11" s="43"/>
    </row>
    <row r="12" spans="1:18" ht="50.1" customHeight="1">
      <c r="A12" s="397" t="s">
        <v>1278</v>
      </c>
      <c r="B12" s="388" t="s">
        <v>16</v>
      </c>
      <c r="C12" s="388"/>
      <c r="D12" s="400" t="s">
        <v>17</v>
      </c>
      <c r="E12" s="400"/>
      <c r="F12" s="400"/>
      <c r="G12" s="400"/>
      <c r="H12" s="400"/>
      <c r="I12" s="22"/>
      <c r="J12" s="23"/>
      <c r="K12" s="23"/>
      <c r="L12" s="24"/>
      <c r="M12" s="24"/>
      <c r="N12" s="23"/>
      <c r="O12" s="13"/>
      <c r="P12" s="14"/>
      <c r="Q12" s="5"/>
      <c r="R12" s="43"/>
    </row>
    <row r="13" spans="1:18" ht="50.1" customHeight="1">
      <c r="A13" s="397"/>
      <c r="B13" s="388" t="s">
        <v>18</v>
      </c>
      <c r="C13" s="388"/>
      <c r="D13" s="400" t="s">
        <v>3656</v>
      </c>
      <c r="E13" s="400"/>
      <c r="F13" s="400"/>
      <c r="G13" s="400"/>
      <c r="H13" s="400"/>
      <c r="I13" s="22"/>
      <c r="J13" s="23"/>
      <c r="K13" s="23"/>
      <c r="L13" s="24"/>
      <c r="M13" s="24"/>
      <c r="N13" s="23"/>
      <c r="O13" s="13"/>
      <c r="P13" s="14"/>
      <c r="Q13" s="5"/>
      <c r="R13" s="43"/>
    </row>
    <row r="14" spans="1:18" ht="50.1" customHeight="1">
      <c r="A14" s="397" t="s">
        <v>1279</v>
      </c>
      <c r="B14" s="388" t="s">
        <v>20</v>
      </c>
      <c r="C14" s="388"/>
      <c r="D14" s="391" t="s">
        <v>21</v>
      </c>
      <c r="E14" s="391"/>
      <c r="F14" s="391"/>
      <c r="G14" s="391"/>
      <c r="H14" s="391"/>
      <c r="I14" s="22"/>
      <c r="J14" s="23"/>
      <c r="K14" s="23"/>
      <c r="L14" s="24"/>
      <c r="M14" s="24"/>
      <c r="N14" s="23"/>
      <c r="O14" s="13"/>
      <c r="P14" s="14"/>
      <c r="Q14" s="5"/>
      <c r="R14" s="43"/>
    </row>
    <row r="15" spans="1:18" ht="50.1" customHeight="1">
      <c r="A15" s="397"/>
      <c r="B15" s="388" t="s">
        <v>22</v>
      </c>
      <c r="C15" s="388"/>
      <c r="D15" s="391" t="s">
        <v>3470</v>
      </c>
      <c r="E15" s="391"/>
      <c r="F15" s="391"/>
      <c r="G15" s="391"/>
      <c r="H15" s="391"/>
      <c r="I15" s="22"/>
      <c r="J15" s="23"/>
      <c r="K15" s="23"/>
      <c r="L15" s="24"/>
      <c r="M15" s="24"/>
      <c r="N15" s="23"/>
      <c r="O15" s="13"/>
      <c r="P15" s="14"/>
      <c r="Q15" s="5"/>
      <c r="R15" s="43"/>
    </row>
    <row r="16" spans="1:18" ht="50.1" customHeight="1">
      <c r="A16" s="397"/>
      <c r="B16" s="389" t="s">
        <v>573</v>
      </c>
      <c r="C16" s="390"/>
      <c r="D16" s="391" t="s">
        <v>3471</v>
      </c>
      <c r="E16" s="391"/>
      <c r="F16" s="391"/>
      <c r="G16" s="391"/>
      <c r="H16" s="391"/>
      <c r="I16" s="22"/>
      <c r="J16" s="23"/>
      <c r="K16" s="23"/>
      <c r="L16" s="24"/>
      <c r="M16" s="24"/>
      <c r="N16" s="23"/>
      <c r="O16" s="13"/>
      <c r="P16" s="14"/>
      <c r="Q16" s="5"/>
      <c r="R16" s="43"/>
    </row>
    <row r="17" spans="1:18" ht="50.1" customHeight="1">
      <c r="A17" s="397"/>
      <c r="B17" s="388" t="s">
        <v>1470</v>
      </c>
      <c r="C17" s="388"/>
      <c r="D17" s="392" t="s">
        <v>3472</v>
      </c>
      <c r="E17" s="392"/>
      <c r="F17" s="392"/>
      <c r="G17" s="392"/>
      <c r="H17" s="392"/>
      <c r="I17" s="22"/>
      <c r="J17" s="13"/>
      <c r="K17" s="13"/>
      <c r="L17" s="24"/>
      <c r="M17" s="14"/>
      <c r="N17" s="23"/>
      <c r="O17" s="13"/>
      <c r="P17" s="14"/>
      <c r="Q17" s="5"/>
      <c r="R17" s="43"/>
    </row>
    <row r="18" spans="1:18" s="43" customFormat="1">
      <c r="A18" s="6"/>
      <c r="B18" s="26"/>
      <c r="C18" s="26"/>
      <c r="D18" s="6"/>
      <c r="E18" s="6"/>
      <c r="F18" s="6"/>
      <c r="G18" s="6"/>
      <c r="H18" s="6"/>
      <c r="I18" s="6"/>
      <c r="J18" s="13"/>
      <c r="K18" s="13"/>
      <c r="L18" s="14"/>
      <c r="M18" s="14"/>
      <c r="N18" s="13"/>
      <c r="O18" s="129"/>
      <c r="P18" s="14"/>
      <c r="Q18" s="14"/>
    </row>
    <row r="19" spans="1:18" s="43" customFormat="1" ht="50.1" customHeight="1">
      <c r="A19" s="6"/>
      <c r="B19" s="393" t="s">
        <v>2659</v>
      </c>
      <c r="C19" s="393"/>
      <c r="D19" s="323">
        <v>494153</v>
      </c>
      <c r="E19" s="365" t="s">
        <v>4356</v>
      </c>
      <c r="F19" s="365"/>
      <c r="G19" s="365"/>
      <c r="H19" s="365"/>
      <c r="I19" s="6"/>
      <c r="J19" s="13"/>
      <c r="K19" s="13"/>
      <c r="L19" s="14"/>
      <c r="M19" s="14"/>
      <c r="N19" s="13"/>
      <c r="O19" s="129"/>
      <c r="P19" s="14"/>
      <c r="Q19" s="14"/>
    </row>
    <row r="20" spans="1:18" ht="20.25" customHeight="1">
      <c r="A20" s="6"/>
      <c r="B20" s="26"/>
      <c r="C20" s="26"/>
      <c r="D20" s="6"/>
      <c r="E20" s="6"/>
      <c r="F20" s="6"/>
      <c r="G20" s="6"/>
      <c r="H20" s="6"/>
      <c r="I20" s="6"/>
      <c r="J20" s="13"/>
      <c r="K20" s="13"/>
      <c r="L20" s="14"/>
      <c r="M20" s="14"/>
      <c r="N20" s="13"/>
      <c r="O20" s="13"/>
      <c r="P20" s="14"/>
      <c r="Q20" s="5"/>
      <c r="R20" s="43"/>
    </row>
    <row r="21" spans="1:18" ht="50.1" customHeight="1">
      <c r="A21" s="6"/>
      <c r="B21" s="399" t="s">
        <v>24</v>
      </c>
      <c r="C21" s="399"/>
      <c r="D21" s="399"/>
      <c r="E21" s="399"/>
      <c r="F21" s="399"/>
      <c r="G21" s="399"/>
      <c r="H21" s="399"/>
      <c r="I21" s="399"/>
      <c r="J21" s="399"/>
      <c r="K21" s="399"/>
      <c r="L21" s="399"/>
      <c r="M21" s="399"/>
      <c r="N21" s="399"/>
      <c r="O21" s="399"/>
      <c r="P21" s="399"/>
      <c r="Q21" s="399"/>
      <c r="R21" s="43"/>
    </row>
    <row r="22" spans="1:18" ht="50.1" customHeight="1">
      <c r="A22" s="6"/>
      <c r="B22" s="388"/>
      <c r="C22" s="388"/>
      <c r="D22" s="238" t="s">
        <v>25</v>
      </c>
      <c r="E22" s="238" t="s">
        <v>26</v>
      </c>
      <c r="F22" s="238" t="s">
        <v>27</v>
      </c>
      <c r="G22" s="238" t="s">
        <v>28</v>
      </c>
      <c r="H22" s="238" t="s">
        <v>29</v>
      </c>
      <c r="I22" s="238" t="s">
        <v>30</v>
      </c>
      <c r="J22" s="239" t="s">
        <v>31</v>
      </c>
      <c r="K22" s="239" t="s">
        <v>32</v>
      </c>
      <c r="L22" s="238" t="s">
        <v>33</v>
      </c>
      <c r="M22" s="238" t="s">
        <v>34</v>
      </c>
      <c r="N22" s="239" t="s">
        <v>35</v>
      </c>
      <c r="O22" s="239" t="s">
        <v>36</v>
      </c>
      <c r="P22" s="238" t="s">
        <v>37</v>
      </c>
      <c r="Q22" s="238" t="s">
        <v>38</v>
      </c>
      <c r="R22" s="43"/>
    </row>
    <row r="23" spans="1:18" ht="183.75" customHeight="1">
      <c r="A23" s="1"/>
      <c r="B23" s="388" t="s">
        <v>39</v>
      </c>
      <c r="C23" s="388"/>
      <c r="D23" s="59" t="s">
        <v>3657</v>
      </c>
      <c r="E23" s="59" t="s">
        <v>3658</v>
      </c>
      <c r="F23" s="59" t="s">
        <v>3659</v>
      </c>
      <c r="G23" s="59" t="s">
        <v>42</v>
      </c>
      <c r="H23" s="59" t="s">
        <v>43</v>
      </c>
      <c r="I23" s="59" t="s">
        <v>3660</v>
      </c>
      <c r="J23" s="109">
        <v>1600</v>
      </c>
      <c r="K23" s="109">
        <v>1768</v>
      </c>
      <c r="L23" s="59" t="s">
        <v>45</v>
      </c>
      <c r="M23" s="59" t="s">
        <v>52</v>
      </c>
      <c r="N23" s="109">
        <f>((J23/K23)-1)*100</f>
        <v>-9.502262443438914</v>
      </c>
      <c r="O23" s="242">
        <v>0</v>
      </c>
      <c r="P23" s="59" t="s">
        <v>3661</v>
      </c>
      <c r="Q23" s="59"/>
      <c r="R23" s="43"/>
    </row>
    <row r="24" spans="1:18" ht="150" customHeight="1">
      <c r="A24" s="1"/>
      <c r="B24" s="388" t="s">
        <v>48</v>
      </c>
      <c r="C24" s="388"/>
      <c r="D24" s="59" t="s">
        <v>3662</v>
      </c>
      <c r="E24" s="59" t="s">
        <v>3663</v>
      </c>
      <c r="F24" s="59" t="s">
        <v>3664</v>
      </c>
      <c r="G24" s="59" t="s">
        <v>42</v>
      </c>
      <c r="H24" s="59" t="s">
        <v>43</v>
      </c>
      <c r="I24" s="59" t="s">
        <v>3665</v>
      </c>
      <c r="J24" s="109">
        <v>22421</v>
      </c>
      <c r="K24" s="109">
        <v>22421</v>
      </c>
      <c r="L24" s="59" t="s">
        <v>45</v>
      </c>
      <c r="M24" s="59" t="s">
        <v>46</v>
      </c>
      <c r="N24" s="109">
        <v>100</v>
      </c>
      <c r="O24" s="242">
        <v>0</v>
      </c>
      <c r="P24" s="59" t="s">
        <v>3666</v>
      </c>
      <c r="Q24" s="59" t="s">
        <v>3667</v>
      </c>
      <c r="R24" s="43"/>
    </row>
    <row r="25" spans="1:18" ht="150" customHeight="1">
      <c r="A25" s="1"/>
      <c r="B25" s="388" t="s">
        <v>55</v>
      </c>
      <c r="C25" s="388"/>
      <c r="D25" s="59" t="s">
        <v>3668</v>
      </c>
      <c r="E25" s="59" t="s">
        <v>3669</v>
      </c>
      <c r="F25" s="59" t="s">
        <v>3670</v>
      </c>
      <c r="G25" s="59" t="s">
        <v>42</v>
      </c>
      <c r="H25" s="59" t="s">
        <v>59</v>
      </c>
      <c r="I25" s="59" t="s">
        <v>3671</v>
      </c>
      <c r="J25" s="109">
        <v>12</v>
      </c>
      <c r="K25" s="109">
        <v>12</v>
      </c>
      <c r="L25" s="59" t="s">
        <v>61</v>
      </c>
      <c r="M25" s="59" t="s">
        <v>46</v>
      </c>
      <c r="N25" s="109">
        <v>100</v>
      </c>
      <c r="O25" s="242">
        <v>12</v>
      </c>
      <c r="P25" s="59" t="s">
        <v>3672</v>
      </c>
      <c r="Q25" s="59" t="s">
        <v>3673</v>
      </c>
      <c r="R25" s="43"/>
    </row>
    <row r="26" spans="1:18" ht="150" customHeight="1">
      <c r="A26" s="1"/>
      <c r="B26" s="388" t="s">
        <v>3674</v>
      </c>
      <c r="C26" s="388"/>
      <c r="D26" s="59" t="s">
        <v>3675</v>
      </c>
      <c r="E26" s="59" t="s">
        <v>3676</v>
      </c>
      <c r="F26" s="59" t="s">
        <v>3677</v>
      </c>
      <c r="G26" s="59" t="s">
        <v>42</v>
      </c>
      <c r="H26" s="59" t="s">
        <v>59</v>
      </c>
      <c r="I26" s="59" t="s">
        <v>3678</v>
      </c>
      <c r="J26" s="109">
        <v>300</v>
      </c>
      <c r="K26" s="109">
        <v>300</v>
      </c>
      <c r="L26" s="59" t="s">
        <v>61</v>
      </c>
      <c r="M26" s="59" t="s">
        <v>46</v>
      </c>
      <c r="N26" s="109">
        <v>100</v>
      </c>
      <c r="O26" s="242">
        <v>300</v>
      </c>
      <c r="P26" s="59" t="s">
        <v>3672</v>
      </c>
      <c r="Q26" s="59" t="s">
        <v>3673</v>
      </c>
      <c r="R26" s="43"/>
    </row>
    <row r="27" spans="1:18" ht="150" customHeight="1">
      <c r="A27" s="1"/>
      <c r="B27" s="388" t="s">
        <v>3679</v>
      </c>
      <c r="C27" s="388"/>
      <c r="D27" s="59" t="s">
        <v>3680</v>
      </c>
      <c r="E27" s="59" t="s">
        <v>3681</v>
      </c>
      <c r="F27" s="59" t="s">
        <v>3682</v>
      </c>
      <c r="G27" s="59" t="s">
        <v>42</v>
      </c>
      <c r="H27" s="59" t="s">
        <v>59</v>
      </c>
      <c r="I27" s="59" t="s">
        <v>3683</v>
      </c>
      <c r="J27" s="109">
        <v>12</v>
      </c>
      <c r="K27" s="109">
        <v>12</v>
      </c>
      <c r="L27" s="59" t="s">
        <v>61</v>
      </c>
      <c r="M27" s="59" t="s">
        <v>46</v>
      </c>
      <c r="N27" s="109">
        <v>100</v>
      </c>
      <c r="O27" s="242">
        <v>12</v>
      </c>
      <c r="P27" s="59" t="s">
        <v>3672</v>
      </c>
      <c r="Q27" s="59" t="s">
        <v>3673</v>
      </c>
      <c r="R27" s="43"/>
    </row>
    <row r="28" spans="1:18" ht="150" customHeight="1">
      <c r="A28" s="1"/>
      <c r="B28" s="388" t="s">
        <v>3684</v>
      </c>
      <c r="C28" s="388"/>
      <c r="D28" s="59" t="s">
        <v>3685</v>
      </c>
      <c r="E28" s="59" t="s">
        <v>3686</v>
      </c>
      <c r="F28" s="59" t="s">
        <v>3687</v>
      </c>
      <c r="G28" s="59" t="s">
        <v>42</v>
      </c>
      <c r="H28" s="59" t="s">
        <v>59</v>
      </c>
      <c r="I28" s="59" t="s">
        <v>3688</v>
      </c>
      <c r="J28" s="109">
        <v>60</v>
      </c>
      <c r="K28" s="109">
        <v>60</v>
      </c>
      <c r="L28" s="59" t="s">
        <v>61</v>
      </c>
      <c r="M28" s="59" t="s">
        <v>46</v>
      </c>
      <c r="N28" s="109">
        <v>100</v>
      </c>
      <c r="O28" s="242">
        <v>65</v>
      </c>
      <c r="P28" s="59" t="s">
        <v>3672</v>
      </c>
      <c r="Q28" s="59" t="s">
        <v>3689</v>
      </c>
      <c r="R28" s="43"/>
    </row>
    <row r="29" spans="1:18" ht="150" customHeight="1">
      <c r="A29" s="1"/>
      <c r="B29" s="388" t="s">
        <v>3690</v>
      </c>
      <c r="C29" s="388"/>
      <c r="D29" s="83" t="s">
        <v>3691</v>
      </c>
      <c r="E29" s="83" t="s">
        <v>3692</v>
      </c>
      <c r="F29" s="83" t="s">
        <v>3693</v>
      </c>
      <c r="G29" s="83" t="s">
        <v>42</v>
      </c>
      <c r="H29" s="83" t="s">
        <v>59</v>
      </c>
      <c r="I29" s="83" t="s">
        <v>3694</v>
      </c>
      <c r="J29" s="243">
        <v>300</v>
      </c>
      <c r="K29" s="243">
        <v>300</v>
      </c>
      <c r="L29" s="83" t="s">
        <v>61</v>
      </c>
      <c r="M29" s="59" t="s">
        <v>46</v>
      </c>
      <c r="N29" s="109">
        <v>100</v>
      </c>
      <c r="O29" s="242">
        <v>300</v>
      </c>
      <c r="P29" s="83" t="s">
        <v>3695</v>
      </c>
      <c r="Q29" s="83" t="s">
        <v>3696</v>
      </c>
      <c r="R29" s="43"/>
    </row>
    <row r="30" spans="1:18" ht="150" customHeight="1">
      <c r="A30" s="1"/>
      <c r="B30" s="388" t="s">
        <v>3697</v>
      </c>
      <c r="C30" s="388"/>
      <c r="D30" s="244" t="s">
        <v>3698</v>
      </c>
      <c r="E30" s="83" t="s">
        <v>3699</v>
      </c>
      <c r="F30" s="83" t="s">
        <v>3700</v>
      </c>
      <c r="G30" s="83" t="s">
        <v>42</v>
      </c>
      <c r="H30" s="83" t="s">
        <v>59</v>
      </c>
      <c r="I30" s="83" t="s">
        <v>3701</v>
      </c>
      <c r="J30" s="243">
        <v>19</v>
      </c>
      <c r="K30" s="243">
        <v>19</v>
      </c>
      <c r="L30" s="83" t="s">
        <v>61</v>
      </c>
      <c r="M30" s="59" t="s">
        <v>46</v>
      </c>
      <c r="N30" s="109">
        <v>100</v>
      </c>
      <c r="O30" s="242">
        <v>228</v>
      </c>
      <c r="P30" s="83" t="s">
        <v>3695</v>
      </c>
      <c r="Q30" s="83" t="s">
        <v>3702</v>
      </c>
      <c r="R30" s="43"/>
    </row>
    <row r="31" spans="1:18" ht="150" customHeight="1">
      <c r="A31" s="1"/>
      <c r="B31" s="388" t="s">
        <v>3703</v>
      </c>
      <c r="C31" s="388"/>
      <c r="D31" s="83" t="s">
        <v>3704</v>
      </c>
      <c r="E31" s="83" t="s">
        <v>3705</v>
      </c>
      <c r="F31" s="83" t="s">
        <v>3706</v>
      </c>
      <c r="G31" s="83" t="s">
        <v>42</v>
      </c>
      <c r="H31" s="83" t="s">
        <v>59</v>
      </c>
      <c r="I31" s="83" t="s">
        <v>3707</v>
      </c>
      <c r="J31" s="243">
        <v>25</v>
      </c>
      <c r="K31" s="243">
        <v>25</v>
      </c>
      <c r="L31" s="83" t="s">
        <v>61</v>
      </c>
      <c r="M31" s="59" t="s">
        <v>46</v>
      </c>
      <c r="N31" s="109">
        <v>100</v>
      </c>
      <c r="O31" s="242">
        <v>30</v>
      </c>
      <c r="P31" s="83" t="s">
        <v>3695</v>
      </c>
      <c r="Q31" s="83" t="s">
        <v>3708</v>
      </c>
      <c r="R31" s="43"/>
    </row>
    <row r="32" spans="1:18" ht="150" customHeight="1">
      <c r="A32" s="1"/>
      <c r="B32" s="388" t="s">
        <v>3709</v>
      </c>
      <c r="C32" s="388"/>
      <c r="D32" s="244" t="s">
        <v>3710</v>
      </c>
      <c r="E32" s="244" t="s">
        <v>3711</v>
      </c>
      <c r="F32" s="83" t="s">
        <v>3712</v>
      </c>
      <c r="G32" s="83" t="s">
        <v>42</v>
      </c>
      <c r="H32" s="83" t="s">
        <v>59</v>
      </c>
      <c r="I32" s="83" t="s">
        <v>3713</v>
      </c>
      <c r="J32" s="243">
        <v>96</v>
      </c>
      <c r="K32" s="243">
        <v>96</v>
      </c>
      <c r="L32" s="83" t="s">
        <v>61</v>
      </c>
      <c r="M32" s="59" t="s">
        <v>46</v>
      </c>
      <c r="N32" s="109">
        <v>100</v>
      </c>
      <c r="O32" s="242">
        <v>96</v>
      </c>
      <c r="P32" s="83" t="s">
        <v>3695</v>
      </c>
      <c r="Q32" s="83" t="s">
        <v>3714</v>
      </c>
      <c r="R32" s="43"/>
    </row>
    <row r="33" spans="1:22" ht="150" customHeight="1">
      <c r="A33" s="1"/>
      <c r="B33" s="388" t="s">
        <v>3715</v>
      </c>
      <c r="C33" s="388"/>
      <c r="D33" s="59" t="s">
        <v>3716</v>
      </c>
      <c r="E33" s="59" t="s">
        <v>3717</v>
      </c>
      <c r="F33" s="59" t="s">
        <v>3718</v>
      </c>
      <c r="G33" s="59" t="s">
        <v>42</v>
      </c>
      <c r="H33" s="59" t="s">
        <v>59</v>
      </c>
      <c r="I33" s="59" t="s">
        <v>3529</v>
      </c>
      <c r="J33" s="109">
        <v>1500</v>
      </c>
      <c r="K33" s="109">
        <v>1500</v>
      </c>
      <c r="L33" s="59" t="s">
        <v>61</v>
      </c>
      <c r="M33" s="59" t="s">
        <v>46</v>
      </c>
      <c r="N33" s="109">
        <v>100</v>
      </c>
      <c r="O33" s="242">
        <v>1400</v>
      </c>
      <c r="P33" s="59" t="s">
        <v>3719</v>
      </c>
      <c r="Q33" s="59" t="s">
        <v>3720</v>
      </c>
      <c r="R33" s="43"/>
    </row>
    <row r="34" spans="1:22" ht="150" customHeight="1">
      <c r="A34" s="1"/>
      <c r="B34" s="388" t="s">
        <v>3721</v>
      </c>
      <c r="C34" s="388"/>
      <c r="D34" s="59" t="s">
        <v>3722</v>
      </c>
      <c r="E34" s="59" t="s">
        <v>3723</v>
      </c>
      <c r="F34" s="59" t="s">
        <v>3718</v>
      </c>
      <c r="G34" s="59" t="s">
        <v>42</v>
      </c>
      <c r="H34" s="59" t="s">
        <v>59</v>
      </c>
      <c r="I34" s="59" t="s">
        <v>3529</v>
      </c>
      <c r="J34" s="109">
        <v>3000</v>
      </c>
      <c r="K34" s="109">
        <v>3000</v>
      </c>
      <c r="L34" s="59" t="s">
        <v>61</v>
      </c>
      <c r="M34" s="59" t="s">
        <v>46</v>
      </c>
      <c r="N34" s="109">
        <v>100</v>
      </c>
      <c r="O34" s="242">
        <v>3000</v>
      </c>
      <c r="P34" s="59" t="s">
        <v>3719</v>
      </c>
      <c r="Q34" s="59" t="s">
        <v>3720</v>
      </c>
      <c r="R34" s="43"/>
    </row>
    <row r="35" spans="1:22" ht="150" customHeight="1">
      <c r="A35" s="1"/>
      <c r="B35" s="388" t="s">
        <v>3724</v>
      </c>
      <c r="C35" s="388"/>
      <c r="D35" s="59" t="s">
        <v>3725</v>
      </c>
      <c r="E35" s="59" t="s">
        <v>3726</v>
      </c>
      <c r="F35" s="59" t="s">
        <v>3727</v>
      </c>
      <c r="G35" s="59" t="s">
        <v>42</v>
      </c>
      <c r="H35" s="59" t="s">
        <v>59</v>
      </c>
      <c r="I35" s="59" t="s">
        <v>3728</v>
      </c>
      <c r="J35" s="109">
        <v>300</v>
      </c>
      <c r="K35" s="109">
        <v>300</v>
      </c>
      <c r="L35" s="59" t="s">
        <v>61</v>
      </c>
      <c r="M35" s="59" t="s">
        <v>46</v>
      </c>
      <c r="N35" s="109">
        <v>100</v>
      </c>
      <c r="O35" s="242">
        <v>300</v>
      </c>
      <c r="P35" s="59" t="s">
        <v>3719</v>
      </c>
      <c r="Q35" s="59" t="s">
        <v>3720</v>
      </c>
      <c r="R35" s="43"/>
    </row>
    <row r="36" spans="1:22" ht="150" customHeight="1">
      <c r="A36" s="1"/>
      <c r="B36" s="388" t="s">
        <v>3729</v>
      </c>
      <c r="C36" s="388"/>
      <c r="D36" s="59" t="s">
        <v>3730</v>
      </c>
      <c r="E36" s="59" t="s">
        <v>3731</v>
      </c>
      <c r="F36" s="59" t="s">
        <v>3732</v>
      </c>
      <c r="G36" s="59" t="s">
        <v>42</v>
      </c>
      <c r="H36" s="59" t="s">
        <v>59</v>
      </c>
      <c r="I36" s="59" t="s">
        <v>3733</v>
      </c>
      <c r="J36" s="109">
        <v>22421</v>
      </c>
      <c r="K36" s="109">
        <v>22421</v>
      </c>
      <c r="L36" s="59" t="s">
        <v>61</v>
      </c>
      <c r="M36" s="59" t="s">
        <v>46</v>
      </c>
      <c r="N36" s="109">
        <v>100</v>
      </c>
      <c r="O36" s="242">
        <v>19500</v>
      </c>
      <c r="P36" s="59" t="s">
        <v>3719</v>
      </c>
      <c r="Q36" s="59" t="s">
        <v>3734</v>
      </c>
      <c r="R36" s="43"/>
    </row>
    <row r="37" spans="1:22">
      <c r="A37" s="1"/>
      <c r="B37" s="1"/>
      <c r="C37" s="2"/>
      <c r="D37" s="1"/>
      <c r="E37" s="1"/>
      <c r="F37" s="1"/>
      <c r="G37" s="1"/>
      <c r="H37" s="1"/>
      <c r="I37" s="1"/>
      <c r="J37" s="91"/>
      <c r="K37" s="91"/>
      <c r="L37" s="1"/>
      <c r="M37" s="1"/>
      <c r="N37" s="91"/>
      <c r="O37" s="91"/>
      <c r="P37" s="1"/>
      <c r="Q37" s="5"/>
      <c r="R37" s="43"/>
    </row>
    <row r="38" spans="1:22" ht="20.100000000000001" customHeight="1">
      <c r="A38" s="30"/>
      <c r="B38" s="240" t="s">
        <v>162</v>
      </c>
      <c r="C38" s="341" t="s">
        <v>163</v>
      </c>
      <c r="D38" s="342"/>
      <c r="E38" s="342"/>
      <c r="F38" s="342"/>
      <c r="G38" s="342"/>
      <c r="H38" s="343"/>
      <c r="I38" s="35"/>
      <c r="J38" s="40"/>
      <c r="K38" s="40"/>
      <c r="L38" s="35"/>
      <c r="M38" s="35"/>
      <c r="N38" s="41"/>
      <c r="O38" s="41"/>
      <c r="P38" s="35"/>
      <c r="Q38" s="35"/>
      <c r="R38" s="35"/>
      <c r="S38" s="35"/>
      <c r="T38" s="5"/>
      <c r="U38" s="5"/>
    </row>
    <row r="39" spans="1:22" ht="20.100000000000001" customHeight="1">
      <c r="A39" s="30"/>
      <c r="B39" s="240" t="s">
        <v>164</v>
      </c>
      <c r="C39" s="341" t="s">
        <v>565</v>
      </c>
      <c r="D39" s="342"/>
      <c r="E39" s="342"/>
      <c r="F39" s="342"/>
      <c r="G39" s="342"/>
      <c r="H39" s="343"/>
      <c r="I39" s="35"/>
      <c r="J39" s="40"/>
      <c r="K39" s="40"/>
      <c r="L39" s="35"/>
      <c r="M39" s="35"/>
      <c r="N39" s="41"/>
      <c r="O39" s="41"/>
      <c r="P39" s="35"/>
      <c r="Q39" s="35"/>
      <c r="R39" s="35"/>
      <c r="S39" s="35"/>
      <c r="T39" s="5"/>
      <c r="U39" s="5"/>
    </row>
    <row r="40" spans="1:22" ht="20.100000000000001" customHeight="1">
      <c r="A40" s="30"/>
      <c r="B40" s="240" t="s">
        <v>165</v>
      </c>
      <c r="C40" s="341" t="s">
        <v>166</v>
      </c>
      <c r="D40" s="342"/>
      <c r="E40" s="342"/>
      <c r="F40" s="342"/>
      <c r="G40" s="342"/>
      <c r="H40" s="343"/>
      <c r="I40" s="35"/>
      <c r="J40" s="40"/>
      <c r="K40" s="40"/>
      <c r="L40" s="35"/>
      <c r="M40" s="35"/>
      <c r="N40" s="41"/>
      <c r="O40" s="41"/>
      <c r="P40" s="35"/>
      <c r="Q40" s="35"/>
      <c r="R40" s="35"/>
      <c r="S40" s="35"/>
      <c r="T40" s="5"/>
      <c r="U40" s="5"/>
    </row>
    <row r="41" spans="1:22" ht="20.100000000000001" customHeight="1">
      <c r="A41" s="30"/>
      <c r="B41" s="240" t="s">
        <v>167</v>
      </c>
      <c r="C41" s="341" t="s">
        <v>168</v>
      </c>
      <c r="D41" s="342"/>
      <c r="E41" s="342"/>
      <c r="F41" s="342"/>
      <c r="G41" s="342"/>
      <c r="H41" s="343"/>
      <c r="I41" s="35"/>
      <c r="J41" s="40"/>
      <c r="K41" s="40"/>
      <c r="L41" s="35"/>
      <c r="M41" s="35"/>
      <c r="N41" s="41"/>
      <c r="O41" s="41"/>
      <c r="P41" s="35"/>
      <c r="Q41" s="35"/>
      <c r="R41" s="35"/>
      <c r="S41" s="35"/>
      <c r="T41" s="5"/>
      <c r="U41" s="5"/>
    </row>
    <row r="42" spans="1:22" ht="20.100000000000001" customHeight="1">
      <c r="A42" s="30"/>
      <c r="B42" s="240" t="s">
        <v>169</v>
      </c>
      <c r="C42" s="341" t="s">
        <v>170</v>
      </c>
      <c r="D42" s="342"/>
      <c r="E42" s="342"/>
      <c r="F42" s="342"/>
      <c r="G42" s="342"/>
      <c r="H42" s="343"/>
      <c r="I42" s="35"/>
      <c r="J42" s="40"/>
      <c r="K42" s="40"/>
      <c r="L42" s="35"/>
      <c r="M42" s="35"/>
      <c r="N42" s="41"/>
      <c r="O42" s="41"/>
      <c r="P42" s="35"/>
      <c r="Q42" s="35"/>
      <c r="R42" s="35"/>
      <c r="S42" s="35"/>
      <c r="T42" s="5"/>
      <c r="U42" s="5"/>
    </row>
    <row r="43" spans="1:22" ht="41.25" customHeight="1">
      <c r="A43" s="30"/>
      <c r="B43" s="240" t="s">
        <v>171</v>
      </c>
      <c r="C43" s="341" t="s">
        <v>3735</v>
      </c>
      <c r="D43" s="342"/>
      <c r="E43" s="342"/>
      <c r="F43" s="342"/>
      <c r="G43" s="342"/>
      <c r="H43" s="343"/>
      <c r="I43" s="35"/>
      <c r="J43" s="40"/>
      <c r="K43" s="40"/>
      <c r="L43" s="35"/>
      <c r="M43" s="35"/>
      <c r="N43" s="41"/>
      <c r="O43" s="41"/>
      <c r="P43" s="35"/>
      <c r="Q43" s="35"/>
      <c r="R43" s="35"/>
      <c r="S43" s="35"/>
      <c r="T43" s="5"/>
      <c r="U43" s="5"/>
    </row>
    <row r="44" spans="1:22" ht="20.100000000000001" customHeight="1">
      <c r="A44" s="30"/>
      <c r="B44" s="240" t="s">
        <v>173</v>
      </c>
      <c r="C44" s="341" t="s">
        <v>3652</v>
      </c>
      <c r="D44" s="342"/>
      <c r="E44" s="342"/>
      <c r="F44" s="342"/>
      <c r="G44" s="342"/>
      <c r="H44" s="343"/>
      <c r="I44" s="35"/>
      <c r="J44" s="40"/>
      <c r="K44" s="40"/>
      <c r="L44" s="35"/>
      <c r="M44" s="35"/>
      <c r="N44" s="41"/>
      <c r="O44" s="41"/>
      <c r="P44" s="35"/>
      <c r="Q44" s="35"/>
      <c r="R44" s="35"/>
      <c r="S44" s="35"/>
      <c r="T44" s="5"/>
      <c r="U44" s="5"/>
    </row>
    <row r="45" spans="1:22" ht="20.100000000000001" customHeight="1">
      <c r="A45" s="30"/>
      <c r="B45" s="29"/>
      <c r="C45" s="29"/>
      <c r="D45" s="35"/>
      <c r="E45" s="35"/>
      <c r="F45" s="35"/>
      <c r="G45" s="35"/>
      <c r="H45" s="35"/>
      <c r="I45" s="35"/>
      <c r="J45" s="40"/>
      <c r="K45" s="40"/>
      <c r="L45" s="35"/>
      <c r="M45" s="35"/>
      <c r="N45" s="41"/>
      <c r="O45" s="41"/>
      <c r="P45" s="35"/>
      <c r="Q45" s="35"/>
      <c r="R45" s="35"/>
      <c r="S45" s="35"/>
      <c r="T45" s="5"/>
      <c r="U45" s="5"/>
    </row>
    <row r="46" spans="1:22" ht="20.100000000000001" customHeight="1">
      <c r="A46" s="30"/>
      <c r="B46" s="337" t="s">
        <v>175</v>
      </c>
      <c r="C46" s="338"/>
      <c r="D46" s="338"/>
      <c r="E46" s="338"/>
      <c r="F46" s="338"/>
      <c r="G46" s="338"/>
      <c r="H46" s="339"/>
      <c r="I46" s="5"/>
      <c r="J46" s="42"/>
      <c r="K46" s="42"/>
      <c r="L46" s="5"/>
      <c r="M46" s="5"/>
      <c r="N46" s="42"/>
      <c r="O46" s="118"/>
      <c r="P46" s="5"/>
      <c r="Q46" s="5"/>
      <c r="R46" s="5"/>
      <c r="S46" s="5"/>
      <c r="T46" s="5"/>
      <c r="U46" s="5"/>
      <c r="V46" s="43"/>
    </row>
  </sheetData>
  <mergeCells count="59">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B16:C16"/>
    <mergeCell ref="D16:H16"/>
    <mergeCell ref="B17:C17"/>
    <mergeCell ref="D17:H17"/>
    <mergeCell ref="A12:A13"/>
    <mergeCell ref="B12:C12"/>
    <mergeCell ref="D12:H12"/>
    <mergeCell ref="B13:C13"/>
    <mergeCell ref="D13:H13"/>
    <mergeCell ref="B19:C19"/>
    <mergeCell ref="E19:H19"/>
    <mergeCell ref="B32:C32"/>
    <mergeCell ref="B21:Q21"/>
    <mergeCell ref="B22:C22"/>
    <mergeCell ref="B23:C23"/>
    <mergeCell ref="B24:C24"/>
    <mergeCell ref="B25:C25"/>
    <mergeCell ref="B26:C26"/>
    <mergeCell ref="B27:C27"/>
    <mergeCell ref="B28:C28"/>
    <mergeCell ref="B29:C29"/>
    <mergeCell ref="B30:C30"/>
    <mergeCell ref="B31:C31"/>
    <mergeCell ref="B46:H46"/>
    <mergeCell ref="B33:C33"/>
    <mergeCell ref="B34:C34"/>
    <mergeCell ref="B35:C35"/>
    <mergeCell ref="B36:C36"/>
    <mergeCell ref="C38:H38"/>
    <mergeCell ref="C39:H39"/>
    <mergeCell ref="C40:H40"/>
    <mergeCell ref="C41:H41"/>
    <mergeCell ref="C42:H42"/>
    <mergeCell ref="C43:H43"/>
    <mergeCell ref="C44:H44"/>
  </mergeCells>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 allowBlank="1" showInputMessage="1" showErrorMessage="1" prompt="Hace referencia a las fuentes de información que pueden _x000a_ser usadas para verificar el alcance de los objetivos." sqref="P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quot;Resumen Narrativo&quot; u &quot;objetivo&quot; se entiende como el estado deseado luego de la implementación de una intervención pública. " sqref="D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opLeftCell="A7" zoomScale="55" zoomScaleNormal="55" workbookViewId="0">
      <selection activeCell="D15" sqref="D15:H15"/>
    </sheetView>
  </sheetViews>
  <sheetFormatPr baseColWidth="10" defaultColWidth="0" defaultRowHeight="15" customHeight="1" zeroHeight="1"/>
  <cols>
    <col min="1" max="1" width="15.7109375" style="141" customWidth="1"/>
    <col min="2" max="2" width="70.28515625" style="141" bestFit="1" customWidth="1"/>
    <col min="3" max="3" width="15.7109375" style="141" customWidth="1"/>
    <col min="4" max="9" width="35.7109375" style="141" customWidth="1"/>
    <col min="10" max="11" width="35.7109375" style="168" customWidth="1"/>
    <col min="12" max="13" width="35.7109375" style="141" customWidth="1"/>
    <col min="14" max="15" width="35.7109375" style="168" customWidth="1"/>
    <col min="16" max="17" width="35.7109375" style="141" customWidth="1"/>
    <col min="18" max="18" width="11.42578125" style="141" customWidth="1"/>
    <col min="19" max="16384" width="11.42578125" style="141" hidden="1"/>
  </cols>
  <sheetData>
    <row r="1" spans="1:18">
      <c r="A1" s="5"/>
      <c r="B1" s="5"/>
      <c r="C1" s="5"/>
      <c r="D1" s="5"/>
      <c r="E1" s="5"/>
      <c r="F1" s="5"/>
      <c r="G1" s="5"/>
      <c r="H1" s="5"/>
      <c r="I1" s="5"/>
      <c r="J1" s="42"/>
      <c r="K1" s="42"/>
      <c r="L1" s="5"/>
      <c r="M1" s="5"/>
      <c r="N1" s="42"/>
      <c r="O1" s="42"/>
      <c r="P1" s="5"/>
      <c r="Q1" s="5"/>
      <c r="R1" s="5"/>
    </row>
    <row r="2" spans="1:18">
      <c r="A2" s="5"/>
      <c r="B2" s="5"/>
      <c r="C2" s="5"/>
      <c r="D2" s="5"/>
      <c r="E2" s="5"/>
      <c r="F2" s="5"/>
      <c r="G2" s="5"/>
      <c r="H2" s="5"/>
      <c r="I2" s="28"/>
      <c r="J2" s="42"/>
      <c r="K2" s="42"/>
      <c r="L2" s="5"/>
      <c r="M2" s="5"/>
      <c r="N2" s="42"/>
      <c r="O2" s="42"/>
      <c r="P2" s="5"/>
      <c r="Q2" s="5"/>
      <c r="R2" s="5"/>
    </row>
    <row r="3" spans="1:18" s="5" customFormat="1" ht="20.100000000000001" customHeight="1">
      <c r="A3" s="245"/>
      <c r="B3" s="388" t="s">
        <v>0</v>
      </c>
      <c r="C3" s="388"/>
      <c r="D3" s="407" t="s">
        <v>1</v>
      </c>
      <c r="E3" s="407"/>
      <c r="F3" s="407"/>
      <c r="G3" s="407"/>
      <c r="H3" s="407"/>
      <c r="I3" s="245"/>
      <c r="J3" s="246"/>
      <c r="K3" s="246"/>
      <c r="L3" s="247"/>
      <c r="M3" s="247"/>
      <c r="N3" s="246"/>
      <c r="O3" s="246"/>
      <c r="P3" s="247"/>
    </row>
    <row r="4" spans="1:18" s="5" customFormat="1" ht="20.100000000000001" customHeight="1">
      <c r="A4" s="245"/>
      <c r="B4" s="388" t="s">
        <v>2</v>
      </c>
      <c r="C4" s="388"/>
      <c r="D4" s="406" t="s">
        <v>3736</v>
      </c>
      <c r="E4" s="406"/>
      <c r="F4" s="406"/>
      <c r="G4" s="406"/>
      <c r="H4" s="406"/>
      <c r="I4" s="245"/>
      <c r="J4" s="246"/>
      <c r="K4" s="246"/>
      <c r="L4" s="247"/>
      <c r="M4" s="247"/>
      <c r="N4" s="246"/>
      <c r="O4" s="246"/>
      <c r="P4" s="247"/>
    </row>
    <row r="5" spans="1:18" s="5" customFormat="1" ht="20.100000000000001" customHeight="1">
      <c r="A5" s="245"/>
      <c r="B5" s="388" t="s">
        <v>3</v>
      </c>
      <c r="C5" s="388"/>
      <c r="D5" s="405" t="s">
        <v>3737</v>
      </c>
      <c r="E5" s="405"/>
      <c r="F5" s="405"/>
      <c r="G5" s="405"/>
      <c r="H5" s="405"/>
      <c r="I5" s="245"/>
      <c r="J5" s="246"/>
      <c r="K5" s="246"/>
      <c r="L5" s="247"/>
      <c r="M5" s="247"/>
      <c r="N5" s="246"/>
      <c r="O5" s="246"/>
      <c r="P5" s="247"/>
    </row>
    <row r="6" spans="1:18" s="5" customFormat="1" ht="20.100000000000001" customHeight="1">
      <c r="A6" s="245"/>
      <c r="B6" s="388" t="s">
        <v>5</v>
      </c>
      <c r="C6" s="388"/>
      <c r="D6" s="405" t="s">
        <v>3467</v>
      </c>
      <c r="E6" s="405"/>
      <c r="F6" s="405"/>
      <c r="G6" s="405"/>
      <c r="H6" s="405"/>
      <c r="I6" s="112"/>
      <c r="J6" s="248"/>
      <c r="K6" s="248"/>
      <c r="L6" s="249"/>
      <c r="M6" s="247"/>
      <c r="N6" s="246"/>
      <c r="O6" s="246"/>
      <c r="P6" s="247"/>
    </row>
    <row r="7" spans="1:18" s="5" customFormat="1" ht="20.100000000000001" customHeight="1">
      <c r="A7" s="245"/>
      <c r="B7" s="388" t="s">
        <v>7</v>
      </c>
      <c r="C7" s="388"/>
      <c r="D7" s="405" t="s">
        <v>274</v>
      </c>
      <c r="E7" s="405"/>
      <c r="F7" s="405"/>
      <c r="G7" s="405"/>
      <c r="H7" s="405"/>
      <c r="I7" s="112"/>
      <c r="J7" s="248"/>
      <c r="K7" s="248"/>
      <c r="L7" s="249"/>
      <c r="M7" s="247"/>
      <c r="N7" s="246"/>
      <c r="O7" s="246"/>
      <c r="P7" s="247"/>
    </row>
    <row r="8" spans="1:18" s="5" customFormat="1" ht="20.100000000000001" customHeight="1">
      <c r="A8" s="245"/>
      <c r="B8" s="388" t="s">
        <v>9</v>
      </c>
      <c r="C8" s="388"/>
      <c r="D8" s="405" t="s">
        <v>3738</v>
      </c>
      <c r="E8" s="405"/>
      <c r="F8" s="405"/>
      <c r="G8" s="405"/>
      <c r="H8" s="405"/>
      <c r="I8" s="112"/>
      <c r="J8" s="248"/>
      <c r="K8" s="248"/>
      <c r="L8" s="249"/>
      <c r="M8" s="247"/>
      <c r="N8" s="246"/>
      <c r="O8" s="246"/>
      <c r="P8" s="247"/>
    </row>
    <row r="9" spans="1:18" s="5" customFormat="1" ht="20.100000000000001" customHeight="1">
      <c r="A9" s="245"/>
      <c r="B9" s="388" t="s">
        <v>10</v>
      </c>
      <c r="C9" s="388"/>
      <c r="D9" s="405" t="s">
        <v>3739</v>
      </c>
      <c r="E9" s="405"/>
      <c r="F9" s="405"/>
      <c r="G9" s="405"/>
      <c r="H9" s="405"/>
      <c r="I9" s="112"/>
      <c r="J9" s="248"/>
      <c r="K9" s="248"/>
      <c r="L9" s="249"/>
      <c r="M9" s="249"/>
      <c r="N9" s="248"/>
      <c r="O9" s="246"/>
      <c r="P9" s="247"/>
    </row>
    <row r="10" spans="1:18" s="5" customFormat="1" ht="50.1" customHeight="1">
      <c r="A10" s="397" t="s">
        <v>1277</v>
      </c>
      <c r="B10" s="388" t="s">
        <v>12</v>
      </c>
      <c r="C10" s="388"/>
      <c r="D10" s="405" t="s">
        <v>13</v>
      </c>
      <c r="E10" s="405"/>
      <c r="F10" s="405"/>
      <c r="G10" s="405"/>
      <c r="H10" s="405"/>
      <c r="I10" s="112"/>
      <c r="J10" s="248"/>
      <c r="K10" s="248"/>
      <c r="L10" s="249"/>
      <c r="M10" s="249"/>
      <c r="N10" s="248"/>
      <c r="O10" s="246"/>
      <c r="P10" s="247"/>
    </row>
    <row r="11" spans="1:18" s="5" customFormat="1" ht="50.1" customHeight="1">
      <c r="A11" s="397"/>
      <c r="B11" s="388" t="s">
        <v>14</v>
      </c>
      <c r="C11" s="388"/>
      <c r="D11" s="404" t="s">
        <v>3740</v>
      </c>
      <c r="E11" s="404"/>
      <c r="F11" s="404"/>
      <c r="G11" s="404"/>
      <c r="H11" s="404"/>
      <c r="I11" s="112"/>
      <c r="J11" s="248"/>
      <c r="K11" s="248"/>
      <c r="L11" s="249"/>
      <c r="M11" s="249"/>
      <c r="N11" s="248"/>
      <c r="O11" s="246"/>
      <c r="P11" s="247"/>
    </row>
    <row r="12" spans="1:18" s="5" customFormat="1" ht="50.1" customHeight="1">
      <c r="A12" s="397" t="s">
        <v>1278</v>
      </c>
      <c r="B12" s="388" t="s">
        <v>16</v>
      </c>
      <c r="C12" s="388"/>
      <c r="D12" s="405" t="s">
        <v>3741</v>
      </c>
      <c r="E12" s="405"/>
      <c r="F12" s="405"/>
      <c r="G12" s="405"/>
      <c r="H12" s="405"/>
      <c r="I12" s="112"/>
      <c r="J12" s="248"/>
      <c r="K12" s="248"/>
      <c r="L12" s="249"/>
      <c r="M12" s="249"/>
      <c r="N12" s="248"/>
      <c r="O12" s="246"/>
      <c r="P12" s="247"/>
    </row>
    <row r="13" spans="1:18" s="5" customFormat="1" ht="50.1" customHeight="1">
      <c r="A13" s="397"/>
      <c r="B13" s="388" t="s">
        <v>18</v>
      </c>
      <c r="C13" s="388"/>
      <c r="D13" s="405" t="s">
        <v>3742</v>
      </c>
      <c r="E13" s="405"/>
      <c r="F13" s="405"/>
      <c r="G13" s="405"/>
      <c r="H13" s="405"/>
      <c r="I13" s="112"/>
      <c r="J13" s="248"/>
      <c r="K13" s="248"/>
      <c r="L13" s="249"/>
      <c r="M13" s="249"/>
      <c r="N13" s="248"/>
      <c r="O13" s="246"/>
      <c r="P13" s="247"/>
    </row>
    <row r="14" spans="1:18" s="5" customFormat="1" ht="50.1" customHeight="1">
      <c r="A14" s="397" t="s">
        <v>1279</v>
      </c>
      <c r="B14" s="388" t="s">
        <v>20</v>
      </c>
      <c r="C14" s="388"/>
      <c r="D14" s="406" t="s">
        <v>2038</v>
      </c>
      <c r="E14" s="406"/>
      <c r="F14" s="406"/>
      <c r="G14" s="406"/>
      <c r="H14" s="406"/>
      <c r="I14" s="112"/>
      <c r="J14" s="248"/>
      <c r="K14" s="248"/>
      <c r="L14" s="249"/>
      <c r="M14" s="249"/>
      <c r="N14" s="248"/>
      <c r="O14" s="246"/>
      <c r="P14" s="247"/>
    </row>
    <row r="15" spans="1:18" s="5" customFormat="1" ht="50.1" customHeight="1">
      <c r="A15" s="397"/>
      <c r="B15" s="388" t="s">
        <v>22</v>
      </c>
      <c r="C15" s="388"/>
      <c r="D15" s="404" t="s">
        <v>3743</v>
      </c>
      <c r="E15" s="404"/>
      <c r="F15" s="404"/>
      <c r="G15" s="404"/>
      <c r="H15" s="404"/>
      <c r="I15" s="112"/>
      <c r="J15" s="248"/>
      <c r="K15" s="248"/>
      <c r="L15" s="249"/>
      <c r="M15" s="249"/>
      <c r="N15" s="248"/>
      <c r="O15" s="246"/>
      <c r="P15" s="247"/>
    </row>
    <row r="16" spans="1:18" s="5" customFormat="1" ht="50.1" customHeight="1">
      <c r="A16" s="397"/>
      <c r="B16" s="389" t="s">
        <v>573</v>
      </c>
      <c r="C16" s="390"/>
      <c r="D16" s="401" t="s">
        <v>3744</v>
      </c>
      <c r="E16" s="402"/>
      <c r="F16" s="402"/>
      <c r="G16" s="402"/>
      <c r="H16" s="403"/>
      <c r="I16" s="112"/>
      <c r="J16" s="248"/>
      <c r="K16" s="248"/>
      <c r="L16" s="249"/>
      <c r="M16" s="249"/>
      <c r="N16" s="248"/>
      <c r="O16" s="246"/>
      <c r="P16" s="247"/>
    </row>
    <row r="17" spans="1:18" s="5" customFormat="1" ht="50.1" customHeight="1">
      <c r="A17" s="397"/>
      <c r="B17" s="388" t="s">
        <v>1470</v>
      </c>
      <c r="C17" s="388"/>
      <c r="D17" s="404" t="s">
        <v>3745</v>
      </c>
      <c r="E17" s="404"/>
      <c r="F17" s="404"/>
      <c r="G17" s="404"/>
      <c r="H17" s="404"/>
      <c r="I17" s="112"/>
      <c r="J17" s="246"/>
      <c r="K17" s="246"/>
      <c r="L17" s="249"/>
      <c r="M17" s="247"/>
      <c r="N17" s="248"/>
      <c r="O17" s="246"/>
      <c r="P17" s="247"/>
    </row>
    <row r="18" spans="1:18" s="5" customFormat="1" ht="15.75">
      <c r="A18" s="6"/>
      <c r="B18" s="26"/>
      <c r="C18" s="26"/>
      <c r="D18" s="6"/>
      <c r="E18" s="6"/>
      <c r="F18" s="6"/>
      <c r="G18" s="6"/>
      <c r="H18" s="6"/>
      <c r="I18" s="6"/>
      <c r="J18" s="13"/>
      <c r="K18" s="13"/>
      <c r="L18" s="14"/>
      <c r="M18" s="14"/>
      <c r="N18" s="13"/>
      <c r="O18" s="129"/>
      <c r="P18" s="14"/>
      <c r="Q18" s="14"/>
    </row>
    <row r="19" spans="1:18" s="5" customFormat="1" ht="50.1" customHeight="1">
      <c r="A19" s="6"/>
      <c r="B19" s="393" t="s">
        <v>2659</v>
      </c>
      <c r="C19" s="393"/>
      <c r="D19" s="323">
        <v>38513998</v>
      </c>
      <c r="E19" s="365" t="s">
        <v>4357</v>
      </c>
      <c r="F19" s="365"/>
      <c r="G19" s="365"/>
      <c r="H19" s="365"/>
      <c r="I19" s="6"/>
      <c r="J19" s="13"/>
      <c r="K19" s="13"/>
      <c r="L19" s="14"/>
      <c r="M19" s="14"/>
      <c r="N19" s="13"/>
      <c r="O19" s="129"/>
      <c r="P19" s="14"/>
      <c r="Q19" s="14"/>
    </row>
    <row r="20" spans="1:18">
      <c r="A20" s="6"/>
      <c r="B20" s="112"/>
      <c r="C20" s="112"/>
      <c r="D20" s="245"/>
      <c r="E20" s="245"/>
      <c r="F20" s="245"/>
      <c r="G20" s="245"/>
      <c r="H20" s="245"/>
      <c r="I20" s="245"/>
      <c r="J20" s="250"/>
      <c r="K20" s="250"/>
      <c r="L20" s="245"/>
      <c r="M20" s="245"/>
      <c r="N20" s="250"/>
      <c r="O20" s="250"/>
      <c r="P20" s="245"/>
      <c r="Q20" s="5"/>
      <c r="R20" s="5"/>
    </row>
    <row r="21" spans="1:18" ht="50.1" customHeight="1">
      <c r="A21" s="245"/>
      <c r="B21" s="399" t="s">
        <v>24</v>
      </c>
      <c r="C21" s="399"/>
      <c r="D21" s="399"/>
      <c r="E21" s="399"/>
      <c r="F21" s="399"/>
      <c r="G21" s="399"/>
      <c r="H21" s="399"/>
      <c r="I21" s="399"/>
      <c r="J21" s="399"/>
      <c r="K21" s="399"/>
      <c r="L21" s="399"/>
      <c r="M21" s="399"/>
      <c r="N21" s="399"/>
      <c r="O21" s="399"/>
      <c r="P21" s="399"/>
      <c r="Q21" s="399"/>
      <c r="R21" s="5"/>
    </row>
    <row r="22" spans="1:18" ht="50.1" customHeight="1">
      <c r="A22" s="245"/>
      <c r="B22" s="388"/>
      <c r="C22" s="388"/>
      <c r="D22" s="238" t="s">
        <v>25</v>
      </c>
      <c r="E22" s="238" t="s">
        <v>26</v>
      </c>
      <c r="F22" s="238" t="s">
        <v>27</v>
      </c>
      <c r="G22" s="238" t="s">
        <v>28</v>
      </c>
      <c r="H22" s="238" t="s">
        <v>29</v>
      </c>
      <c r="I22" s="238" t="s">
        <v>30</v>
      </c>
      <c r="J22" s="239" t="s">
        <v>31</v>
      </c>
      <c r="K22" s="239" t="s">
        <v>32</v>
      </c>
      <c r="L22" s="238" t="s">
        <v>33</v>
      </c>
      <c r="M22" s="238" t="s">
        <v>34</v>
      </c>
      <c r="N22" s="239" t="s">
        <v>35</v>
      </c>
      <c r="O22" s="239" t="s">
        <v>36</v>
      </c>
      <c r="P22" s="238" t="s">
        <v>37</v>
      </c>
      <c r="Q22" s="238" t="s">
        <v>38</v>
      </c>
      <c r="R22" s="5"/>
    </row>
    <row r="23" spans="1:18" ht="150" customHeight="1">
      <c r="A23" s="245"/>
      <c r="B23" s="388" t="s">
        <v>39</v>
      </c>
      <c r="C23" s="388"/>
      <c r="D23" s="32" t="s">
        <v>3746</v>
      </c>
      <c r="E23" s="32" t="s">
        <v>3747</v>
      </c>
      <c r="F23" s="32" t="s">
        <v>3748</v>
      </c>
      <c r="G23" s="32" t="s">
        <v>42</v>
      </c>
      <c r="H23" s="32" t="s">
        <v>43</v>
      </c>
      <c r="I23" s="32" t="s">
        <v>3749</v>
      </c>
      <c r="J23" s="36">
        <v>17500</v>
      </c>
      <c r="K23" s="36">
        <v>18500</v>
      </c>
      <c r="L23" s="32" t="s">
        <v>45</v>
      </c>
      <c r="M23" s="32" t="s">
        <v>52</v>
      </c>
      <c r="N23" s="36">
        <f>((J23/K23)-1)*100</f>
        <v>-5.4054054054054053</v>
      </c>
      <c r="O23" s="242">
        <v>18500</v>
      </c>
      <c r="P23" s="32" t="s">
        <v>3750</v>
      </c>
      <c r="Q23" s="32"/>
      <c r="R23" s="5"/>
    </row>
    <row r="24" spans="1:18" ht="150" customHeight="1">
      <c r="A24" s="245"/>
      <c r="B24" s="388" t="s">
        <v>48</v>
      </c>
      <c r="C24" s="388"/>
      <c r="D24" s="32" t="s">
        <v>3751</v>
      </c>
      <c r="E24" s="32" t="s">
        <v>3752</v>
      </c>
      <c r="F24" s="32" t="s">
        <v>3753</v>
      </c>
      <c r="G24" s="32" t="s">
        <v>42</v>
      </c>
      <c r="H24" s="32" t="s">
        <v>43</v>
      </c>
      <c r="I24" s="32" t="s">
        <v>3754</v>
      </c>
      <c r="J24" s="36">
        <v>400</v>
      </c>
      <c r="K24" s="36">
        <v>400</v>
      </c>
      <c r="L24" s="32" t="s">
        <v>45</v>
      </c>
      <c r="M24" s="32" t="s">
        <v>46</v>
      </c>
      <c r="N24" s="36">
        <v>100</v>
      </c>
      <c r="O24" s="242">
        <v>400</v>
      </c>
      <c r="P24" s="32" t="s">
        <v>3755</v>
      </c>
      <c r="Q24" s="32" t="s">
        <v>3756</v>
      </c>
      <c r="R24" s="5"/>
    </row>
    <row r="25" spans="1:18" ht="150" customHeight="1">
      <c r="A25" s="245"/>
      <c r="B25" s="388" t="s">
        <v>3757</v>
      </c>
      <c r="C25" s="388"/>
      <c r="D25" s="32" t="s">
        <v>3758</v>
      </c>
      <c r="E25" s="32" t="s">
        <v>3759</v>
      </c>
      <c r="F25" s="32" t="s">
        <v>3760</v>
      </c>
      <c r="G25" s="32" t="s">
        <v>42</v>
      </c>
      <c r="H25" s="32" t="s">
        <v>59</v>
      </c>
      <c r="I25" s="32" t="s">
        <v>3761</v>
      </c>
      <c r="J25" s="36">
        <v>17500</v>
      </c>
      <c r="K25" s="36">
        <v>17500</v>
      </c>
      <c r="L25" s="32" t="s">
        <v>61</v>
      </c>
      <c r="M25" s="32" t="s">
        <v>46</v>
      </c>
      <c r="N25" s="36">
        <v>100</v>
      </c>
      <c r="O25" s="242">
        <v>18500</v>
      </c>
      <c r="P25" s="32" t="s">
        <v>3750</v>
      </c>
      <c r="Q25" s="32" t="s">
        <v>3762</v>
      </c>
      <c r="R25" s="5"/>
    </row>
    <row r="26" spans="1:18" ht="150" customHeight="1">
      <c r="A26" s="245"/>
      <c r="B26" s="388" t="s">
        <v>3674</v>
      </c>
      <c r="C26" s="388"/>
      <c r="D26" s="32" t="s">
        <v>3763</v>
      </c>
      <c r="E26" s="32" t="s">
        <v>3764</v>
      </c>
      <c r="F26" s="32" t="s">
        <v>3760</v>
      </c>
      <c r="G26" s="32" t="s">
        <v>42</v>
      </c>
      <c r="H26" s="32" t="s">
        <v>59</v>
      </c>
      <c r="I26" s="32" t="s">
        <v>3761</v>
      </c>
      <c r="J26" s="36">
        <v>17500</v>
      </c>
      <c r="K26" s="36">
        <v>17500</v>
      </c>
      <c r="L26" s="32" t="s">
        <v>61</v>
      </c>
      <c r="M26" s="32" t="s">
        <v>46</v>
      </c>
      <c r="N26" s="36">
        <v>100</v>
      </c>
      <c r="O26" s="242">
        <v>18500</v>
      </c>
      <c r="P26" s="32" t="s">
        <v>3750</v>
      </c>
      <c r="Q26" s="32" t="s">
        <v>3762</v>
      </c>
      <c r="R26" s="5"/>
    </row>
    <row r="27" spans="1:18" ht="150" customHeight="1">
      <c r="A27" s="245"/>
      <c r="B27" s="388" t="s">
        <v>3679</v>
      </c>
      <c r="C27" s="388"/>
      <c r="D27" s="32" t="s">
        <v>3765</v>
      </c>
      <c r="E27" s="32" t="s">
        <v>3766</v>
      </c>
      <c r="F27" s="32" t="s">
        <v>3767</v>
      </c>
      <c r="G27" s="32" t="s">
        <v>42</v>
      </c>
      <c r="H27" s="32" t="s">
        <v>59</v>
      </c>
      <c r="I27" s="32" t="s">
        <v>3768</v>
      </c>
      <c r="J27" s="36">
        <v>780</v>
      </c>
      <c r="K27" s="36">
        <v>17500</v>
      </c>
      <c r="L27" s="32" t="s">
        <v>61</v>
      </c>
      <c r="M27" s="32" t="s">
        <v>46</v>
      </c>
      <c r="N27" s="36">
        <f>(J27/K27)*100</f>
        <v>4.4571428571428573</v>
      </c>
      <c r="O27" s="242">
        <v>780</v>
      </c>
      <c r="P27" s="32" t="s">
        <v>3769</v>
      </c>
      <c r="Q27" s="32" t="s">
        <v>3770</v>
      </c>
      <c r="R27" s="5"/>
    </row>
    <row r="28" spans="1:18" ht="150" customHeight="1">
      <c r="A28" s="245"/>
      <c r="B28" s="388" t="s">
        <v>3690</v>
      </c>
      <c r="C28" s="388"/>
      <c r="D28" s="32" t="s">
        <v>3771</v>
      </c>
      <c r="E28" s="32" t="s">
        <v>3772</v>
      </c>
      <c r="F28" s="32" t="s">
        <v>3773</v>
      </c>
      <c r="G28" s="32" t="s">
        <v>42</v>
      </c>
      <c r="H28" s="32" t="s">
        <v>59</v>
      </c>
      <c r="I28" s="32" t="s">
        <v>3774</v>
      </c>
      <c r="J28" s="36">
        <v>61700</v>
      </c>
      <c r="K28" s="36">
        <v>61700</v>
      </c>
      <c r="L28" s="32" t="s">
        <v>61</v>
      </c>
      <c r="M28" s="32" t="s">
        <v>46</v>
      </c>
      <c r="N28" s="36">
        <v>100</v>
      </c>
      <c r="O28" s="242">
        <v>61700</v>
      </c>
      <c r="P28" s="32" t="s">
        <v>3755</v>
      </c>
      <c r="Q28" s="32" t="s">
        <v>3775</v>
      </c>
      <c r="R28" s="5"/>
    </row>
    <row r="29" spans="1:18" ht="150" customHeight="1">
      <c r="A29" s="245"/>
      <c r="B29" s="388" t="s">
        <v>3697</v>
      </c>
      <c r="C29" s="388"/>
      <c r="D29" s="32" t="s">
        <v>3776</v>
      </c>
      <c r="E29" s="32" t="s">
        <v>3777</v>
      </c>
      <c r="F29" s="32" t="s">
        <v>3778</v>
      </c>
      <c r="G29" s="32" t="s">
        <v>42</v>
      </c>
      <c r="H29" s="32" t="s">
        <v>59</v>
      </c>
      <c r="I29" s="32" t="s">
        <v>3779</v>
      </c>
      <c r="J29" s="36">
        <v>12000</v>
      </c>
      <c r="K29" s="36">
        <v>12000</v>
      </c>
      <c r="L29" s="32" t="s">
        <v>61</v>
      </c>
      <c r="M29" s="32" t="s">
        <v>46</v>
      </c>
      <c r="N29" s="36">
        <v>100</v>
      </c>
      <c r="O29" s="242">
        <v>12000</v>
      </c>
      <c r="P29" s="32" t="s">
        <v>3755</v>
      </c>
      <c r="Q29" s="32" t="s">
        <v>3780</v>
      </c>
      <c r="R29" s="5"/>
    </row>
    <row r="30" spans="1:18" ht="150" customHeight="1">
      <c r="A30" s="245"/>
      <c r="B30" s="388" t="s">
        <v>125</v>
      </c>
      <c r="C30" s="388"/>
      <c r="D30" s="32" t="s">
        <v>3781</v>
      </c>
      <c r="E30" s="32" t="s">
        <v>3782</v>
      </c>
      <c r="F30" s="32" t="s">
        <v>3783</v>
      </c>
      <c r="G30" s="32" t="s">
        <v>42</v>
      </c>
      <c r="H30" s="32" t="s">
        <v>59</v>
      </c>
      <c r="I30" s="32" t="s">
        <v>3779</v>
      </c>
      <c r="J30" s="36">
        <v>1200</v>
      </c>
      <c r="K30" s="36">
        <v>1200</v>
      </c>
      <c r="L30" s="32" t="s">
        <v>61</v>
      </c>
      <c r="M30" s="32" t="s">
        <v>46</v>
      </c>
      <c r="N30" s="36">
        <v>100</v>
      </c>
      <c r="O30" s="242">
        <v>900</v>
      </c>
      <c r="P30" s="32" t="s">
        <v>3755</v>
      </c>
      <c r="Q30" s="32" t="s">
        <v>3784</v>
      </c>
      <c r="R30" s="5"/>
    </row>
    <row r="31" spans="1:18" ht="150" customHeight="1">
      <c r="A31" s="245"/>
      <c r="B31" s="388" t="s">
        <v>3709</v>
      </c>
      <c r="C31" s="388"/>
      <c r="D31" s="32" t="s">
        <v>3785</v>
      </c>
      <c r="E31" s="32" t="s">
        <v>3786</v>
      </c>
      <c r="F31" s="32" t="s">
        <v>3787</v>
      </c>
      <c r="G31" s="32" t="s">
        <v>42</v>
      </c>
      <c r="H31" s="32" t="s">
        <v>59</v>
      </c>
      <c r="I31" s="32" t="s">
        <v>3788</v>
      </c>
      <c r="J31" s="36">
        <v>45000</v>
      </c>
      <c r="K31" s="36">
        <v>45000</v>
      </c>
      <c r="L31" s="32" t="s">
        <v>61</v>
      </c>
      <c r="M31" s="32" t="s">
        <v>46</v>
      </c>
      <c r="N31" s="36">
        <v>100</v>
      </c>
      <c r="O31" s="242">
        <v>45000</v>
      </c>
      <c r="P31" s="32" t="s">
        <v>3755</v>
      </c>
      <c r="Q31" s="32" t="s">
        <v>3789</v>
      </c>
      <c r="R31" s="5"/>
    </row>
    <row r="32" spans="1:18" ht="150" customHeight="1">
      <c r="A32" s="245"/>
      <c r="B32" s="388" t="s">
        <v>3790</v>
      </c>
      <c r="C32" s="388"/>
      <c r="D32" s="32" t="s">
        <v>3791</v>
      </c>
      <c r="E32" s="32" t="s">
        <v>3792</v>
      </c>
      <c r="F32" s="32" t="s">
        <v>3793</v>
      </c>
      <c r="G32" s="32" t="s">
        <v>42</v>
      </c>
      <c r="H32" s="32" t="s">
        <v>59</v>
      </c>
      <c r="I32" s="32" t="s">
        <v>3794</v>
      </c>
      <c r="J32" s="36">
        <v>3500</v>
      </c>
      <c r="K32" s="36">
        <v>3500</v>
      </c>
      <c r="L32" s="32" t="s">
        <v>61</v>
      </c>
      <c r="M32" s="32" t="s">
        <v>46</v>
      </c>
      <c r="N32" s="36">
        <v>100</v>
      </c>
      <c r="O32" s="242">
        <v>3500</v>
      </c>
      <c r="P32" s="32" t="s">
        <v>3755</v>
      </c>
      <c r="Q32" s="32" t="s">
        <v>3795</v>
      </c>
      <c r="R32" s="5"/>
    </row>
    <row r="33" spans="1:18" ht="207.75" customHeight="1">
      <c r="A33" s="245"/>
      <c r="B33" s="388" t="s">
        <v>3715</v>
      </c>
      <c r="C33" s="388"/>
      <c r="D33" s="32" t="s">
        <v>3796</v>
      </c>
      <c r="E33" s="32" t="s">
        <v>3797</v>
      </c>
      <c r="F33" s="32" t="s">
        <v>3798</v>
      </c>
      <c r="G33" s="32" t="s">
        <v>42</v>
      </c>
      <c r="H33" s="32" t="s">
        <v>59</v>
      </c>
      <c r="I33" s="32" t="s">
        <v>3799</v>
      </c>
      <c r="J33" s="36">
        <v>1800</v>
      </c>
      <c r="K33" s="36">
        <v>1800</v>
      </c>
      <c r="L33" s="32" t="s">
        <v>61</v>
      </c>
      <c r="M33" s="32" t="s">
        <v>46</v>
      </c>
      <c r="N33" s="36">
        <v>100</v>
      </c>
      <c r="O33" s="242">
        <v>1800</v>
      </c>
      <c r="P33" s="32" t="s">
        <v>3755</v>
      </c>
      <c r="Q33" s="32" t="s">
        <v>3800</v>
      </c>
      <c r="R33" s="5"/>
    </row>
    <row r="34" spans="1:18" ht="150" customHeight="1">
      <c r="A34" s="245"/>
      <c r="B34" s="388" t="s">
        <v>3721</v>
      </c>
      <c r="C34" s="388"/>
      <c r="D34" s="32" t="s">
        <v>3801</v>
      </c>
      <c r="E34" s="32" t="s">
        <v>3802</v>
      </c>
      <c r="F34" s="32" t="s">
        <v>3803</v>
      </c>
      <c r="G34" s="32" t="s">
        <v>42</v>
      </c>
      <c r="H34" s="32" t="s">
        <v>59</v>
      </c>
      <c r="I34" s="32" t="s">
        <v>3804</v>
      </c>
      <c r="J34" s="36">
        <v>650</v>
      </c>
      <c r="K34" s="36">
        <v>650</v>
      </c>
      <c r="L34" s="32" t="s">
        <v>61</v>
      </c>
      <c r="M34" s="32" t="s">
        <v>46</v>
      </c>
      <c r="N34" s="36">
        <v>100</v>
      </c>
      <c r="O34" s="242">
        <v>650</v>
      </c>
      <c r="P34" s="32" t="s">
        <v>3755</v>
      </c>
      <c r="Q34" s="32" t="s">
        <v>3805</v>
      </c>
      <c r="R34" s="5"/>
    </row>
    <row r="35" spans="1:18" ht="150" customHeight="1">
      <c r="A35" s="245"/>
      <c r="B35" s="388" t="s">
        <v>151</v>
      </c>
      <c r="C35" s="388"/>
      <c r="D35" s="32" t="s">
        <v>3806</v>
      </c>
      <c r="E35" s="32" t="s">
        <v>3807</v>
      </c>
      <c r="F35" s="32" t="s">
        <v>3808</v>
      </c>
      <c r="G35" s="32" t="s">
        <v>42</v>
      </c>
      <c r="H35" s="32" t="s">
        <v>59</v>
      </c>
      <c r="I35" s="32" t="s">
        <v>3809</v>
      </c>
      <c r="J35" s="36">
        <v>1800</v>
      </c>
      <c r="K35" s="36">
        <v>1800</v>
      </c>
      <c r="L35" s="32" t="s">
        <v>61</v>
      </c>
      <c r="M35" s="32" t="s">
        <v>46</v>
      </c>
      <c r="N35" s="36">
        <v>100</v>
      </c>
      <c r="O35" s="242">
        <v>2200</v>
      </c>
      <c r="P35" s="32" t="s">
        <v>3755</v>
      </c>
      <c r="Q35" s="32" t="s">
        <v>3810</v>
      </c>
      <c r="R35" s="5"/>
    </row>
    <row r="36" spans="1:18" ht="150" customHeight="1">
      <c r="A36" s="245"/>
      <c r="B36" s="388" t="s">
        <v>3729</v>
      </c>
      <c r="C36" s="388"/>
      <c r="D36" s="32" t="s">
        <v>3811</v>
      </c>
      <c r="E36" s="32" t="s">
        <v>3812</v>
      </c>
      <c r="F36" s="32" t="s">
        <v>3813</v>
      </c>
      <c r="G36" s="32" t="s">
        <v>42</v>
      </c>
      <c r="H36" s="32" t="s">
        <v>59</v>
      </c>
      <c r="I36" s="32" t="s">
        <v>3814</v>
      </c>
      <c r="J36" s="36">
        <v>5000</v>
      </c>
      <c r="K36" s="36">
        <v>5000</v>
      </c>
      <c r="L36" s="32" t="s">
        <v>61</v>
      </c>
      <c r="M36" s="32" t="s">
        <v>46</v>
      </c>
      <c r="N36" s="36">
        <v>100</v>
      </c>
      <c r="O36" s="242">
        <v>5000</v>
      </c>
      <c r="P36" s="32" t="s">
        <v>3755</v>
      </c>
      <c r="Q36" s="32" t="s">
        <v>3815</v>
      </c>
      <c r="R36" s="5"/>
    </row>
    <row r="37" spans="1:18" ht="150" customHeight="1">
      <c r="A37" s="245"/>
      <c r="B37" s="388" t="s">
        <v>1704</v>
      </c>
      <c r="C37" s="388"/>
      <c r="D37" s="32" t="s">
        <v>3816</v>
      </c>
      <c r="E37" s="32" t="s">
        <v>3817</v>
      </c>
      <c r="F37" s="32" t="s">
        <v>3818</v>
      </c>
      <c r="G37" s="32" t="s">
        <v>42</v>
      </c>
      <c r="H37" s="32" t="s">
        <v>59</v>
      </c>
      <c r="I37" s="32" t="s">
        <v>3819</v>
      </c>
      <c r="J37" s="36">
        <v>15</v>
      </c>
      <c r="K37" s="36">
        <v>15</v>
      </c>
      <c r="L37" s="32" t="s">
        <v>61</v>
      </c>
      <c r="M37" s="32" t="s">
        <v>46</v>
      </c>
      <c r="N37" s="36">
        <v>100</v>
      </c>
      <c r="O37" s="242">
        <v>10</v>
      </c>
      <c r="P37" s="32" t="s">
        <v>3820</v>
      </c>
      <c r="Q37" s="32" t="s">
        <v>3821</v>
      </c>
      <c r="R37" s="5"/>
    </row>
    <row r="38" spans="1:18" ht="150" customHeight="1">
      <c r="A38" s="245"/>
      <c r="B38" s="388" t="s">
        <v>1708</v>
      </c>
      <c r="C38" s="388"/>
      <c r="D38" s="32" t="s">
        <v>3822</v>
      </c>
      <c r="E38" s="32" t="s">
        <v>3823</v>
      </c>
      <c r="F38" s="32" t="s">
        <v>3824</v>
      </c>
      <c r="G38" s="32" t="s">
        <v>42</v>
      </c>
      <c r="H38" s="32" t="s">
        <v>59</v>
      </c>
      <c r="I38" s="32" t="s">
        <v>3825</v>
      </c>
      <c r="J38" s="36">
        <v>250</v>
      </c>
      <c r="K38" s="36">
        <v>250</v>
      </c>
      <c r="L38" s="32" t="s">
        <v>61</v>
      </c>
      <c r="M38" s="32" t="s">
        <v>46</v>
      </c>
      <c r="N38" s="36">
        <v>100</v>
      </c>
      <c r="O38" s="242">
        <v>230</v>
      </c>
      <c r="P38" s="32" t="s">
        <v>3820</v>
      </c>
      <c r="Q38" s="32" t="s">
        <v>3826</v>
      </c>
      <c r="R38" s="5"/>
    </row>
    <row r="39" spans="1:18" ht="150" customHeight="1">
      <c r="A39" s="245"/>
      <c r="B39" s="388" t="s">
        <v>3827</v>
      </c>
      <c r="C39" s="388"/>
      <c r="D39" s="32" t="s">
        <v>3828</v>
      </c>
      <c r="E39" s="32" t="s">
        <v>3829</v>
      </c>
      <c r="F39" s="32" t="s">
        <v>3830</v>
      </c>
      <c r="G39" s="32" t="s">
        <v>42</v>
      </c>
      <c r="H39" s="32" t="s">
        <v>59</v>
      </c>
      <c r="I39" s="32" t="s">
        <v>3831</v>
      </c>
      <c r="J39" s="36">
        <v>239</v>
      </c>
      <c r="K39" s="36">
        <v>239</v>
      </c>
      <c r="L39" s="32" t="s">
        <v>61</v>
      </c>
      <c r="M39" s="32" t="s">
        <v>46</v>
      </c>
      <c r="N39" s="36">
        <v>100</v>
      </c>
      <c r="O39" s="242">
        <v>306</v>
      </c>
      <c r="P39" s="32" t="s">
        <v>3832</v>
      </c>
      <c r="Q39" s="32" t="s">
        <v>3833</v>
      </c>
      <c r="R39" s="5"/>
    </row>
    <row r="40" spans="1:18" ht="150" customHeight="1">
      <c r="A40" s="245"/>
      <c r="B40" s="388" t="s">
        <v>3834</v>
      </c>
      <c r="C40" s="388"/>
      <c r="D40" s="32" t="s">
        <v>3835</v>
      </c>
      <c r="E40" s="32" t="s">
        <v>3836</v>
      </c>
      <c r="F40" s="32" t="s">
        <v>3837</v>
      </c>
      <c r="G40" s="32" t="s">
        <v>42</v>
      </c>
      <c r="H40" s="32" t="s">
        <v>59</v>
      </c>
      <c r="I40" s="32" t="s">
        <v>3838</v>
      </c>
      <c r="J40" s="36">
        <v>228</v>
      </c>
      <c r="K40" s="36">
        <v>228</v>
      </c>
      <c r="L40" s="32" t="s">
        <v>61</v>
      </c>
      <c r="M40" s="32" t="s">
        <v>46</v>
      </c>
      <c r="N40" s="36">
        <v>100</v>
      </c>
      <c r="O40" s="242">
        <v>300</v>
      </c>
      <c r="P40" s="32" t="s">
        <v>3832</v>
      </c>
      <c r="Q40" s="32" t="s">
        <v>3839</v>
      </c>
      <c r="R40" s="5"/>
    </row>
    <row r="41" spans="1:18" ht="150" customHeight="1">
      <c r="A41" s="245"/>
      <c r="B41" s="388" t="s">
        <v>3840</v>
      </c>
      <c r="C41" s="388"/>
      <c r="D41" s="32" t="s">
        <v>3841</v>
      </c>
      <c r="E41" s="32" t="s">
        <v>3842</v>
      </c>
      <c r="F41" s="32" t="s">
        <v>3843</v>
      </c>
      <c r="G41" s="32" t="s">
        <v>42</v>
      </c>
      <c r="H41" s="32" t="s">
        <v>59</v>
      </c>
      <c r="I41" s="32" t="s">
        <v>3844</v>
      </c>
      <c r="J41" s="36">
        <v>11</v>
      </c>
      <c r="K41" s="36">
        <v>11</v>
      </c>
      <c r="L41" s="32" t="s">
        <v>61</v>
      </c>
      <c r="M41" s="32" t="s">
        <v>46</v>
      </c>
      <c r="N41" s="36">
        <v>100</v>
      </c>
      <c r="O41" s="242">
        <v>6</v>
      </c>
      <c r="P41" s="32" t="s">
        <v>3832</v>
      </c>
      <c r="Q41" s="32" t="s">
        <v>3845</v>
      </c>
      <c r="R41" s="5"/>
    </row>
    <row r="42" spans="1:18" ht="150" customHeight="1">
      <c r="A42" s="245"/>
      <c r="B42" s="388" t="s">
        <v>3846</v>
      </c>
      <c r="C42" s="388"/>
      <c r="D42" s="32" t="s">
        <v>3847</v>
      </c>
      <c r="E42" s="32" t="s">
        <v>3848</v>
      </c>
      <c r="F42" s="32" t="s">
        <v>3849</v>
      </c>
      <c r="G42" s="32" t="s">
        <v>42</v>
      </c>
      <c r="H42" s="32" t="s">
        <v>59</v>
      </c>
      <c r="I42" s="32" t="s">
        <v>3850</v>
      </c>
      <c r="J42" s="36">
        <v>2400</v>
      </c>
      <c r="K42" s="36">
        <v>2400</v>
      </c>
      <c r="L42" s="32" t="s">
        <v>61</v>
      </c>
      <c r="M42" s="32" t="s">
        <v>46</v>
      </c>
      <c r="N42" s="36">
        <v>100</v>
      </c>
      <c r="O42" s="242">
        <v>2400</v>
      </c>
      <c r="P42" s="32" t="s">
        <v>3851</v>
      </c>
      <c r="Q42" s="32" t="s">
        <v>3852</v>
      </c>
      <c r="R42" s="5"/>
    </row>
    <row r="43" spans="1:18" ht="150" customHeight="1">
      <c r="A43" s="245"/>
      <c r="B43" s="388" t="s">
        <v>3853</v>
      </c>
      <c r="C43" s="388"/>
      <c r="D43" s="32" t="s">
        <v>3854</v>
      </c>
      <c r="E43" s="32" t="s">
        <v>3855</v>
      </c>
      <c r="F43" s="32" t="s">
        <v>3856</v>
      </c>
      <c r="G43" s="32" t="s">
        <v>42</v>
      </c>
      <c r="H43" s="32" t="s">
        <v>59</v>
      </c>
      <c r="I43" s="32" t="s">
        <v>3857</v>
      </c>
      <c r="J43" s="36">
        <v>2400</v>
      </c>
      <c r="K43" s="36">
        <v>2400</v>
      </c>
      <c r="L43" s="32" t="s">
        <v>61</v>
      </c>
      <c r="M43" s="32" t="s">
        <v>46</v>
      </c>
      <c r="N43" s="36">
        <v>100</v>
      </c>
      <c r="O43" s="242">
        <v>2400</v>
      </c>
      <c r="P43" s="32" t="s">
        <v>3851</v>
      </c>
      <c r="Q43" s="32" t="s">
        <v>3858</v>
      </c>
      <c r="R43" s="5"/>
    </row>
    <row r="44" spans="1:18" ht="150" customHeight="1">
      <c r="A44" s="245"/>
      <c r="B44" s="388" t="s">
        <v>3859</v>
      </c>
      <c r="C44" s="388"/>
      <c r="D44" s="32" t="s">
        <v>3860</v>
      </c>
      <c r="E44" s="32" t="s">
        <v>3861</v>
      </c>
      <c r="F44" s="32" t="s">
        <v>3862</v>
      </c>
      <c r="G44" s="32" t="s">
        <v>42</v>
      </c>
      <c r="H44" s="32" t="s">
        <v>59</v>
      </c>
      <c r="I44" s="32" t="s">
        <v>3863</v>
      </c>
      <c r="J44" s="36">
        <v>180</v>
      </c>
      <c r="K44" s="36">
        <v>180</v>
      </c>
      <c r="L44" s="32" t="s">
        <v>61</v>
      </c>
      <c r="M44" s="32" t="s">
        <v>46</v>
      </c>
      <c r="N44" s="36">
        <v>100</v>
      </c>
      <c r="O44" s="242">
        <v>80</v>
      </c>
      <c r="P44" s="32" t="s">
        <v>3851</v>
      </c>
      <c r="Q44" s="32" t="s">
        <v>3864</v>
      </c>
      <c r="R44" s="5"/>
    </row>
    <row r="45" spans="1:18" ht="150" customHeight="1">
      <c r="A45" s="245"/>
      <c r="B45" s="388" t="s">
        <v>3865</v>
      </c>
      <c r="C45" s="388"/>
      <c r="D45" s="32" t="s">
        <v>3866</v>
      </c>
      <c r="E45" s="32" t="s">
        <v>3867</v>
      </c>
      <c r="F45" s="32" t="s">
        <v>3868</v>
      </c>
      <c r="G45" s="32" t="s">
        <v>42</v>
      </c>
      <c r="H45" s="32" t="s">
        <v>59</v>
      </c>
      <c r="I45" s="32" t="s">
        <v>3869</v>
      </c>
      <c r="J45" s="36">
        <v>4</v>
      </c>
      <c r="K45" s="36">
        <v>4</v>
      </c>
      <c r="L45" s="32" t="s">
        <v>674</v>
      </c>
      <c r="M45" s="32" t="s">
        <v>46</v>
      </c>
      <c r="N45" s="36">
        <v>100</v>
      </c>
      <c r="O45" s="242">
        <v>4</v>
      </c>
      <c r="P45" s="32" t="s">
        <v>3870</v>
      </c>
      <c r="Q45" s="32" t="s">
        <v>3871</v>
      </c>
      <c r="R45" s="5"/>
    </row>
    <row r="46" spans="1:18" ht="150" customHeight="1">
      <c r="A46" s="245"/>
      <c r="B46" s="388" t="s">
        <v>3872</v>
      </c>
      <c r="C46" s="388"/>
      <c r="D46" s="32" t="s">
        <v>3873</v>
      </c>
      <c r="E46" s="32" t="s">
        <v>3874</v>
      </c>
      <c r="F46" s="32" t="s">
        <v>3875</v>
      </c>
      <c r="G46" s="32" t="s">
        <v>42</v>
      </c>
      <c r="H46" s="32" t="s">
        <v>59</v>
      </c>
      <c r="I46" s="32" t="s">
        <v>3869</v>
      </c>
      <c r="J46" s="36">
        <v>4</v>
      </c>
      <c r="K46" s="36">
        <v>4</v>
      </c>
      <c r="L46" s="32" t="s">
        <v>674</v>
      </c>
      <c r="M46" s="32" t="s">
        <v>46</v>
      </c>
      <c r="N46" s="36">
        <v>100</v>
      </c>
      <c r="O46" s="242">
        <v>4</v>
      </c>
      <c r="P46" s="32" t="s">
        <v>3870</v>
      </c>
      <c r="Q46" s="32" t="s">
        <v>3871</v>
      </c>
      <c r="R46" s="5"/>
    </row>
    <row r="47" spans="1:18" ht="150" customHeight="1">
      <c r="A47" s="245"/>
      <c r="B47" s="388" t="s">
        <v>3876</v>
      </c>
      <c r="C47" s="388"/>
      <c r="D47" s="32" t="s">
        <v>3877</v>
      </c>
      <c r="E47" s="32" t="s">
        <v>3878</v>
      </c>
      <c r="F47" s="32" t="s">
        <v>3879</v>
      </c>
      <c r="G47" s="32" t="s">
        <v>42</v>
      </c>
      <c r="H47" s="32" t="s">
        <v>59</v>
      </c>
      <c r="I47" s="32" t="s">
        <v>3880</v>
      </c>
      <c r="J47" s="36">
        <v>60</v>
      </c>
      <c r="K47" s="36">
        <v>60</v>
      </c>
      <c r="L47" s="32" t="s">
        <v>61</v>
      </c>
      <c r="M47" s="32" t="s">
        <v>46</v>
      </c>
      <c r="N47" s="36">
        <v>100</v>
      </c>
      <c r="O47" s="242">
        <v>60</v>
      </c>
      <c r="P47" s="32" t="s">
        <v>3870</v>
      </c>
      <c r="Q47" s="32" t="s">
        <v>3881</v>
      </c>
      <c r="R47" s="5"/>
    </row>
    <row r="48" spans="1:18" ht="150" customHeight="1">
      <c r="A48" s="5"/>
      <c r="B48" s="388" t="s">
        <v>3882</v>
      </c>
      <c r="C48" s="388"/>
      <c r="D48" s="32" t="s">
        <v>3883</v>
      </c>
      <c r="E48" s="32" t="s">
        <v>3884</v>
      </c>
      <c r="F48" s="32" t="s">
        <v>3885</v>
      </c>
      <c r="G48" s="32" t="s">
        <v>42</v>
      </c>
      <c r="H48" s="32" t="s">
        <v>59</v>
      </c>
      <c r="I48" s="32" t="s">
        <v>3886</v>
      </c>
      <c r="J48" s="36">
        <v>1</v>
      </c>
      <c r="K48" s="36">
        <v>1</v>
      </c>
      <c r="L48" s="32" t="s">
        <v>61</v>
      </c>
      <c r="M48" s="32" t="s">
        <v>46</v>
      </c>
      <c r="N48" s="36">
        <v>100</v>
      </c>
      <c r="O48" s="242">
        <v>0</v>
      </c>
      <c r="P48" s="32" t="s">
        <v>3887</v>
      </c>
      <c r="Q48" s="32" t="s">
        <v>3888</v>
      </c>
      <c r="R48" s="5"/>
    </row>
    <row r="49" spans="1:22" ht="150" customHeight="1">
      <c r="A49" s="5"/>
      <c r="B49" s="388" t="s">
        <v>3889</v>
      </c>
      <c r="C49" s="388"/>
      <c r="D49" s="32" t="s">
        <v>3890</v>
      </c>
      <c r="E49" s="32" t="s">
        <v>3891</v>
      </c>
      <c r="F49" s="32" t="s">
        <v>3892</v>
      </c>
      <c r="G49" s="32" t="s">
        <v>42</v>
      </c>
      <c r="H49" s="32" t="s">
        <v>59</v>
      </c>
      <c r="I49" s="32" t="s">
        <v>3893</v>
      </c>
      <c r="J49" s="36">
        <v>10</v>
      </c>
      <c r="K49" s="36">
        <v>10</v>
      </c>
      <c r="L49" s="32" t="s">
        <v>61</v>
      </c>
      <c r="M49" s="32" t="s">
        <v>46</v>
      </c>
      <c r="N49" s="36">
        <v>100</v>
      </c>
      <c r="O49" s="242">
        <v>8</v>
      </c>
      <c r="P49" s="32" t="s">
        <v>3887</v>
      </c>
      <c r="Q49" s="32" t="s">
        <v>3894</v>
      </c>
      <c r="R49" s="5"/>
    </row>
    <row r="50" spans="1:22" ht="150" customHeight="1">
      <c r="A50" s="5"/>
      <c r="B50" s="388" t="s">
        <v>3895</v>
      </c>
      <c r="C50" s="388"/>
      <c r="D50" s="32" t="s">
        <v>3896</v>
      </c>
      <c r="E50" s="32" t="s">
        <v>3897</v>
      </c>
      <c r="F50" s="32" t="s">
        <v>3898</v>
      </c>
      <c r="G50" s="32" t="s">
        <v>42</v>
      </c>
      <c r="H50" s="32" t="s">
        <v>59</v>
      </c>
      <c r="I50" s="32" t="s">
        <v>3899</v>
      </c>
      <c r="J50" s="36">
        <v>40</v>
      </c>
      <c r="K50" s="36">
        <v>40</v>
      </c>
      <c r="L50" s="32" t="s">
        <v>61</v>
      </c>
      <c r="M50" s="32" t="s">
        <v>46</v>
      </c>
      <c r="N50" s="36">
        <v>100</v>
      </c>
      <c r="O50" s="242">
        <v>30</v>
      </c>
      <c r="P50" s="32" t="s">
        <v>3887</v>
      </c>
      <c r="Q50" s="32" t="s">
        <v>3900</v>
      </c>
      <c r="R50" s="5"/>
    </row>
    <row r="51" spans="1:22" ht="150" customHeight="1">
      <c r="A51" s="5"/>
      <c r="B51" s="388" t="s">
        <v>3901</v>
      </c>
      <c r="C51" s="388"/>
      <c r="D51" s="32" t="s">
        <v>3902</v>
      </c>
      <c r="E51" s="32" t="s">
        <v>3903</v>
      </c>
      <c r="F51" s="32" t="s">
        <v>3904</v>
      </c>
      <c r="G51" s="32" t="s">
        <v>42</v>
      </c>
      <c r="H51" s="32" t="s">
        <v>59</v>
      </c>
      <c r="I51" s="32" t="s">
        <v>3905</v>
      </c>
      <c r="J51" s="36">
        <v>30</v>
      </c>
      <c r="K51" s="36">
        <v>30</v>
      </c>
      <c r="L51" s="32" t="s">
        <v>61</v>
      </c>
      <c r="M51" s="32" t="s">
        <v>46</v>
      </c>
      <c r="N51" s="36">
        <v>100</v>
      </c>
      <c r="O51" s="242">
        <v>20</v>
      </c>
      <c r="P51" s="32" t="s">
        <v>3887</v>
      </c>
      <c r="Q51" s="32" t="s">
        <v>3906</v>
      </c>
      <c r="R51" s="5"/>
    </row>
    <row r="52" spans="1:22" ht="150" customHeight="1">
      <c r="A52" s="245"/>
      <c r="B52" s="388" t="s">
        <v>3907</v>
      </c>
      <c r="C52" s="388"/>
      <c r="D52" s="32" t="s">
        <v>3908</v>
      </c>
      <c r="E52" s="32" t="s">
        <v>3909</v>
      </c>
      <c r="F52" s="32" t="s">
        <v>3910</v>
      </c>
      <c r="G52" s="32" t="s">
        <v>42</v>
      </c>
      <c r="H52" s="32" t="s">
        <v>59</v>
      </c>
      <c r="I52" s="32" t="s">
        <v>3911</v>
      </c>
      <c r="J52" s="36">
        <v>455</v>
      </c>
      <c r="K52" s="36">
        <v>428</v>
      </c>
      <c r="L52" s="32" t="s">
        <v>61</v>
      </c>
      <c r="M52" s="32" t="s">
        <v>46</v>
      </c>
      <c r="N52" s="36">
        <v>100</v>
      </c>
      <c r="O52" s="242">
        <v>227</v>
      </c>
      <c r="P52" s="32" t="s">
        <v>3755</v>
      </c>
      <c r="Q52" s="32" t="s">
        <v>3912</v>
      </c>
      <c r="R52" s="5"/>
    </row>
    <row r="53" spans="1:22" ht="150" customHeight="1">
      <c r="A53" s="245"/>
      <c r="B53" s="388" t="s">
        <v>3913</v>
      </c>
      <c r="C53" s="388"/>
      <c r="D53" s="32" t="s">
        <v>3914</v>
      </c>
      <c r="E53" s="32" t="s">
        <v>3915</v>
      </c>
      <c r="F53" s="32" t="s">
        <v>3916</v>
      </c>
      <c r="G53" s="32" t="s">
        <v>42</v>
      </c>
      <c r="H53" s="32" t="s">
        <v>59</v>
      </c>
      <c r="I53" s="32" t="s">
        <v>3917</v>
      </c>
      <c r="J53" s="36">
        <v>428</v>
      </c>
      <c r="K53" s="36">
        <v>428</v>
      </c>
      <c r="L53" s="32" t="s">
        <v>61</v>
      </c>
      <c r="M53" s="32" t="s">
        <v>46</v>
      </c>
      <c r="N53" s="36">
        <v>100</v>
      </c>
      <c r="O53" s="242">
        <v>200</v>
      </c>
      <c r="P53" s="32" t="s">
        <v>3755</v>
      </c>
      <c r="Q53" s="32" t="s">
        <v>3918</v>
      </c>
      <c r="R53" s="5"/>
    </row>
    <row r="54" spans="1:22" ht="150" customHeight="1">
      <c r="A54" s="245"/>
      <c r="B54" s="388" t="s">
        <v>3919</v>
      </c>
      <c r="C54" s="388"/>
      <c r="D54" s="32" t="s">
        <v>3920</v>
      </c>
      <c r="E54" s="32" t="s">
        <v>3921</v>
      </c>
      <c r="F54" s="32" t="s">
        <v>3922</v>
      </c>
      <c r="G54" s="32" t="s">
        <v>42</v>
      </c>
      <c r="H54" s="32" t="s">
        <v>59</v>
      </c>
      <c r="I54" s="32" t="s">
        <v>3923</v>
      </c>
      <c r="J54" s="36">
        <v>27</v>
      </c>
      <c r="K54" s="36">
        <v>27</v>
      </c>
      <c r="L54" s="32" t="s">
        <v>61</v>
      </c>
      <c r="M54" s="32" t="s">
        <v>46</v>
      </c>
      <c r="N54" s="36">
        <v>100</v>
      </c>
      <c r="O54" s="242">
        <v>27</v>
      </c>
      <c r="P54" s="32" t="s">
        <v>3755</v>
      </c>
      <c r="Q54" s="32" t="s">
        <v>3924</v>
      </c>
      <c r="R54" s="5"/>
    </row>
    <row r="55" spans="1:22" s="5" customFormat="1" ht="17.25" customHeight="1">
      <c r="A55" s="245"/>
      <c r="B55" s="29"/>
      <c r="C55" s="29"/>
      <c r="D55" s="35"/>
      <c r="E55" s="35"/>
      <c r="F55" s="35"/>
      <c r="G55" s="35"/>
      <c r="H55" s="35"/>
      <c r="I55" s="35"/>
      <c r="J55" s="40"/>
      <c r="K55" s="40"/>
      <c r="L55" s="35"/>
      <c r="M55" s="35"/>
      <c r="N55" s="40"/>
      <c r="O55" s="40"/>
      <c r="P55" s="35"/>
    </row>
    <row r="56" spans="1:22" ht="20.100000000000001" customHeight="1">
      <c r="A56" s="30"/>
      <c r="B56" s="240" t="s">
        <v>162</v>
      </c>
      <c r="C56" s="341" t="s">
        <v>163</v>
      </c>
      <c r="D56" s="342"/>
      <c r="E56" s="342"/>
      <c r="F56" s="342"/>
      <c r="G56" s="342"/>
      <c r="H56" s="343"/>
      <c r="I56" s="35"/>
      <c r="J56" s="40"/>
      <c r="K56" s="40"/>
      <c r="L56" s="35"/>
      <c r="M56" s="35"/>
      <c r="N56" s="41"/>
      <c r="O56" s="41"/>
      <c r="P56" s="35"/>
      <c r="Q56" s="35"/>
      <c r="R56" s="35"/>
      <c r="S56" s="35"/>
      <c r="T56" s="5"/>
      <c r="U56" s="5"/>
    </row>
    <row r="57" spans="1:22" ht="20.100000000000001" customHeight="1">
      <c r="A57" s="30"/>
      <c r="B57" s="240" t="s">
        <v>164</v>
      </c>
      <c r="C57" s="341" t="s">
        <v>565</v>
      </c>
      <c r="D57" s="342"/>
      <c r="E57" s="342"/>
      <c r="F57" s="342"/>
      <c r="G57" s="342"/>
      <c r="H57" s="343"/>
      <c r="I57" s="35"/>
      <c r="J57" s="40"/>
      <c r="K57" s="40"/>
      <c r="L57" s="35"/>
      <c r="M57" s="35"/>
      <c r="N57" s="41"/>
      <c r="O57" s="41"/>
      <c r="P57" s="35"/>
      <c r="Q57" s="35"/>
      <c r="R57" s="35"/>
      <c r="S57" s="35"/>
      <c r="T57" s="5"/>
      <c r="U57" s="5"/>
    </row>
    <row r="58" spans="1:22" ht="20.100000000000001" customHeight="1">
      <c r="A58" s="30"/>
      <c r="B58" s="240" t="s">
        <v>165</v>
      </c>
      <c r="C58" s="341" t="s">
        <v>166</v>
      </c>
      <c r="D58" s="342"/>
      <c r="E58" s="342"/>
      <c r="F58" s="342"/>
      <c r="G58" s="342"/>
      <c r="H58" s="343"/>
      <c r="I58" s="35"/>
      <c r="J58" s="40"/>
      <c r="K58" s="40"/>
      <c r="L58" s="35"/>
      <c r="M58" s="35"/>
      <c r="N58" s="41"/>
      <c r="O58" s="41"/>
      <c r="P58" s="35"/>
      <c r="Q58" s="35"/>
      <c r="R58" s="35"/>
      <c r="S58" s="35"/>
      <c r="T58" s="5"/>
      <c r="U58" s="5"/>
    </row>
    <row r="59" spans="1:22" ht="20.100000000000001" customHeight="1">
      <c r="A59" s="30"/>
      <c r="B59" s="240" t="s">
        <v>167</v>
      </c>
      <c r="C59" s="341" t="s">
        <v>168</v>
      </c>
      <c r="D59" s="342"/>
      <c r="E59" s="342"/>
      <c r="F59" s="342"/>
      <c r="G59" s="342"/>
      <c r="H59" s="343"/>
      <c r="I59" s="35"/>
      <c r="J59" s="40"/>
      <c r="K59" s="40"/>
      <c r="L59" s="35"/>
      <c r="M59" s="35"/>
      <c r="N59" s="41"/>
      <c r="O59" s="41"/>
      <c r="P59" s="35"/>
      <c r="Q59" s="35"/>
      <c r="R59" s="35"/>
      <c r="S59" s="35"/>
      <c r="T59" s="5"/>
      <c r="U59" s="5"/>
    </row>
    <row r="60" spans="1:22" ht="20.100000000000001" customHeight="1">
      <c r="A60" s="30"/>
      <c r="B60" s="240" t="s">
        <v>169</v>
      </c>
      <c r="C60" s="341" t="s">
        <v>170</v>
      </c>
      <c r="D60" s="342"/>
      <c r="E60" s="342"/>
      <c r="F60" s="342"/>
      <c r="G60" s="342"/>
      <c r="H60" s="343"/>
      <c r="I60" s="35"/>
      <c r="J60" s="40"/>
      <c r="K60" s="40"/>
      <c r="L60" s="35"/>
      <c r="M60" s="35"/>
      <c r="N60" s="41"/>
      <c r="O60" s="41"/>
      <c r="P60" s="35"/>
      <c r="Q60" s="35"/>
      <c r="R60" s="35"/>
      <c r="S60" s="35"/>
      <c r="T60" s="5"/>
      <c r="U60" s="5"/>
    </row>
    <row r="61" spans="1:22" ht="38.25" customHeight="1">
      <c r="A61" s="30"/>
      <c r="B61" s="240" t="s">
        <v>171</v>
      </c>
      <c r="C61" s="341" t="s">
        <v>4217</v>
      </c>
      <c r="D61" s="342"/>
      <c r="E61" s="342"/>
      <c r="F61" s="342"/>
      <c r="G61" s="342"/>
      <c r="H61" s="343"/>
      <c r="I61" s="35"/>
      <c r="J61" s="40"/>
      <c r="K61" s="40"/>
      <c r="L61" s="35"/>
      <c r="M61" s="35"/>
      <c r="N61" s="41"/>
      <c r="O61" s="41"/>
      <c r="P61" s="35"/>
      <c r="Q61" s="35"/>
      <c r="R61" s="35"/>
      <c r="S61" s="35"/>
      <c r="T61" s="5"/>
      <c r="U61" s="5"/>
    </row>
    <row r="62" spans="1:22" ht="20.100000000000001" customHeight="1">
      <c r="A62" s="30"/>
      <c r="B62" s="240" t="s">
        <v>173</v>
      </c>
      <c r="C62" s="341" t="s">
        <v>3652</v>
      </c>
      <c r="D62" s="342"/>
      <c r="E62" s="342"/>
      <c r="F62" s="342"/>
      <c r="G62" s="342"/>
      <c r="H62" s="343"/>
      <c r="I62" s="35"/>
      <c r="J62" s="40"/>
      <c r="K62" s="40"/>
      <c r="L62" s="35"/>
      <c r="M62" s="35"/>
      <c r="N62" s="41"/>
      <c r="O62" s="41"/>
      <c r="P62" s="35"/>
      <c r="Q62" s="35"/>
      <c r="R62" s="35"/>
      <c r="S62" s="35"/>
      <c r="T62" s="5"/>
      <c r="U62" s="5"/>
    </row>
    <row r="63" spans="1:22" ht="20.100000000000001" customHeight="1">
      <c r="A63" s="30"/>
      <c r="B63" s="29"/>
      <c r="C63" s="29"/>
      <c r="D63" s="35"/>
      <c r="E63" s="35"/>
      <c r="F63" s="35"/>
      <c r="G63" s="35"/>
      <c r="H63" s="35"/>
      <c r="I63" s="35"/>
      <c r="J63" s="40"/>
      <c r="K63" s="40"/>
      <c r="L63" s="35"/>
      <c r="M63" s="35"/>
      <c r="N63" s="41"/>
      <c r="O63" s="41"/>
      <c r="P63" s="35"/>
      <c r="Q63" s="35"/>
      <c r="R63" s="35"/>
      <c r="S63" s="35"/>
      <c r="T63" s="5"/>
      <c r="U63" s="5"/>
    </row>
    <row r="64" spans="1:22" ht="20.100000000000001" customHeight="1">
      <c r="A64" s="30"/>
      <c r="B64" s="337" t="s">
        <v>175</v>
      </c>
      <c r="C64" s="338"/>
      <c r="D64" s="338"/>
      <c r="E64" s="338"/>
      <c r="F64" s="338"/>
      <c r="G64" s="338"/>
      <c r="H64" s="339"/>
      <c r="I64" s="5"/>
      <c r="J64" s="42"/>
      <c r="K64" s="42"/>
      <c r="L64" s="5"/>
      <c r="M64" s="5"/>
      <c r="N64" s="42"/>
      <c r="O64" s="118"/>
      <c r="P64" s="5"/>
      <c r="Q64" s="5"/>
      <c r="R64" s="5"/>
      <c r="S64" s="5"/>
      <c r="T64" s="5"/>
      <c r="U64" s="5"/>
      <c r="V64" s="5"/>
    </row>
    <row r="65" hidden="1"/>
  </sheetData>
  <mergeCells count="77">
    <mergeCell ref="B3:C3"/>
    <mergeCell ref="D3:H3"/>
    <mergeCell ref="B4:C4"/>
    <mergeCell ref="D4:H4"/>
    <mergeCell ref="B5:C5"/>
    <mergeCell ref="D5:H5"/>
    <mergeCell ref="B6:C6"/>
    <mergeCell ref="D6:H6"/>
    <mergeCell ref="B7:C7"/>
    <mergeCell ref="D7:H7"/>
    <mergeCell ref="B8:C8"/>
    <mergeCell ref="D8:H8"/>
    <mergeCell ref="B9:C9"/>
    <mergeCell ref="D9:H9"/>
    <mergeCell ref="A10:A11"/>
    <mergeCell ref="B10:C10"/>
    <mergeCell ref="D10:H10"/>
    <mergeCell ref="B11:C11"/>
    <mergeCell ref="D11:H11"/>
    <mergeCell ref="A14:A17"/>
    <mergeCell ref="B14:C14"/>
    <mergeCell ref="D14:H14"/>
    <mergeCell ref="B15:C15"/>
    <mergeCell ref="D15:H15"/>
    <mergeCell ref="A12:A13"/>
    <mergeCell ref="B12:C12"/>
    <mergeCell ref="D12:H12"/>
    <mergeCell ref="B13:C13"/>
    <mergeCell ref="D13:H13"/>
    <mergeCell ref="B26:C26"/>
    <mergeCell ref="B16:C16"/>
    <mergeCell ref="D16:H16"/>
    <mergeCell ref="B17:C17"/>
    <mergeCell ref="D17:H17"/>
    <mergeCell ref="B19:C19"/>
    <mergeCell ref="E19:H19"/>
    <mergeCell ref="B21:Q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4:H64"/>
    <mergeCell ref="B51:C51"/>
    <mergeCell ref="B52:C52"/>
    <mergeCell ref="B53:C53"/>
    <mergeCell ref="B54:C54"/>
    <mergeCell ref="C56:H56"/>
    <mergeCell ref="C57:H57"/>
    <mergeCell ref="C58:H58"/>
    <mergeCell ref="C59:H59"/>
    <mergeCell ref="C60:H60"/>
    <mergeCell ref="C61:H61"/>
    <mergeCell ref="C62:H62"/>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pageMargins left="0.70866141732283472" right="0.70866141732283472" top="0.74803149606299213" bottom="0.74803149606299213" header="0.31496062992125984" footer="0.31496062992125984"/>
  <pageSetup scale="19" fitToHeight="7" orientation="landscape" horizontalDpi="12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6</vt:i4>
      </vt:variant>
    </vt:vector>
  </HeadingPairs>
  <TitlesOfParts>
    <vt:vector size="41" baseType="lpstr">
      <vt:lpstr>PP1</vt:lpstr>
      <vt:lpstr>PP2</vt:lpstr>
      <vt:lpstr>PP3</vt:lpstr>
      <vt:lpstr>PP4</vt:lpstr>
      <vt:lpstr>PP5</vt:lpstr>
      <vt:lpstr>PP6</vt:lpstr>
      <vt:lpstr>PP7</vt:lpstr>
      <vt:lpstr>PP8</vt:lpstr>
      <vt:lpstr>PP9</vt:lpstr>
      <vt:lpstr>PP10</vt:lpstr>
      <vt:lpstr> PP11</vt:lpstr>
      <vt:lpstr>PP12</vt:lpstr>
      <vt:lpstr>PP13</vt:lpstr>
      <vt:lpstr>PP14</vt:lpstr>
      <vt:lpstr>PP15</vt:lpstr>
      <vt:lpstr>PP16</vt:lpstr>
      <vt:lpstr>PP17</vt:lpstr>
      <vt:lpstr>PP18</vt:lpstr>
      <vt:lpstr>PP19</vt:lpstr>
      <vt:lpstr>PP20</vt:lpstr>
      <vt:lpstr>PP21</vt:lpstr>
      <vt:lpstr>PP22</vt:lpstr>
      <vt:lpstr>PP23</vt:lpstr>
      <vt:lpstr>PP24</vt:lpstr>
      <vt:lpstr>PP25</vt:lpstr>
      <vt:lpstr>PP26</vt:lpstr>
      <vt:lpstr>PP27</vt:lpstr>
      <vt:lpstr>PP28</vt:lpstr>
      <vt:lpstr>PP29</vt:lpstr>
      <vt:lpstr>PP30</vt:lpstr>
      <vt:lpstr>PP31</vt:lpstr>
      <vt:lpstr>PP32</vt:lpstr>
      <vt:lpstr>PP33</vt:lpstr>
      <vt:lpstr>PP34</vt:lpstr>
      <vt:lpstr>PP35</vt:lpstr>
      <vt:lpstr>'PP1'!Área_de_impresión</vt:lpstr>
      <vt:lpstr>'PP12'!Área_de_impresión</vt:lpstr>
      <vt:lpstr>'PP20'!Área_de_impresión</vt:lpstr>
      <vt:lpstr>'PP3'!Área_de_impresión</vt:lpstr>
      <vt:lpstr>'PP12'!Títulos_a_imprimir</vt:lpstr>
      <vt:lpstr>'PP2'!Títulos_a_imprimir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Andres Sanchez Flores</dc:creator>
  <cp:lastModifiedBy>Luis Andres Sanchez Flores</cp:lastModifiedBy>
  <cp:lastPrinted>2019-12-17T21:45:04Z</cp:lastPrinted>
  <dcterms:created xsi:type="dcterms:W3CDTF">2019-11-04T17:56:10Z</dcterms:created>
  <dcterms:modified xsi:type="dcterms:W3CDTF">2019-12-17T21:45:39Z</dcterms:modified>
</cp:coreProperties>
</file>