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60" windowWidth="20730" windowHeight="10980"/>
  </bookViews>
  <sheets>
    <sheet name="Reglamentos y Puntos Const." sheetId="1" r:id="rId1"/>
  </sheets>
  <definedNames>
    <definedName name="_xlnm.Print_Area" localSheetId="0">'Reglamentos y Puntos Const.'!$A$1:$O$63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K18" i="1"/>
  <c r="L18" i="1"/>
  <c r="M8" i="1" l="1"/>
  <c r="M9" i="1"/>
  <c r="M10" i="1"/>
  <c r="M11" i="1"/>
  <c r="M12" i="1"/>
  <c r="M13" i="1"/>
  <c r="M14" i="1"/>
  <c r="M15" i="1"/>
  <c r="M16" i="1"/>
  <c r="M17" i="1"/>
  <c r="M7" i="1" l="1"/>
  <c r="N7" i="1" s="1"/>
  <c r="D18" i="1"/>
  <c r="N10" i="1" l="1"/>
  <c r="N14" i="1"/>
  <c r="N11" i="1"/>
  <c r="N15" i="1"/>
  <c r="N8" i="1"/>
  <c r="N12" i="1"/>
  <c r="N16" i="1"/>
  <c r="N9" i="1"/>
  <c r="N13" i="1"/>
  <c r="N17" i="1"/>
</calcChain>
</file>

<file path=xl/sharedStrings.xml><?xml version="1.0" encoding="utf-8"?>
<sst xmlns="http://schemas.openxmlformats.org/spreadsheetml/2006/main" count="43" uniqueCount="27">
  <si>
    <t>AYUNTAMIENTO DE ZAPOPAN, JALISCO</t>
  </si>
  <si>
    <t>DIRECCIÓN DE TRANSPARENCIA Y BUENAS PRÁCTICAS</t>
  </si>
  <si>
    <t>NOMBRE DE REGIDOR (A)</t>
  </si>
  <si>
    <t>CARGO</t>
  </si>
  <si>
    <t>FRACCIÓN PARTIDISTA</t>
  </si>
  <si>
    <t>Porcentaje de Asistencia por regidor</t>
  </si>
  <si>
    <t>MC</t>
  </si>
  <si>
    <t>Integrante</t>
  </si>
  <si>
    <t>PRI</t>
  </si>
  <si>
    <t>PAN</t>
  </si>
  <si>
    <t>% TOTAL DE ASISTENCIA POR SESIÓN</t>
  </si>
  <si>
    <t>Total de Asistencia por Regidor</t>
  </si>
  <si>
    <t>ABEL OCTAVIO SALGADO PEÑA</t>
  </si>
  <si>
    <t>MORENA</t>
  </si>
  <si>
    <t>JOSÉ ANTONIO DE LA TORRE BRAVO</t>
  </si>
  <si>
    <t>RAFAEL MARTÍNEZ RAMÍREZ</t>
  </si>
  <si>
    <t>MÓNICA PAOLA MAGAÑA MENDOZA</t>
  </si>
  <si>
    <t>LAURA GABRIELA CÁRDENAS RODRÍGUEZ</t>
  </si>
  <si>
    <t>Presidenta</t>
  </si>
  <si>
    <t>WENDY SOFÍA RAMÍREZ CAMPOS</t>
  </si>
  <si>
    <t>OSCAR JAVIER RAMÍREZ CASTELLANOS</t>
  </si>
  <si>
    <t>MELINA ALATORRE NÚÑEZ</t>
  </si>
  <si>
    <t>JESÚS PABLO LEMUS NAVARRO</t>
  </si>
  <si>
    <t>ESTADÍSTICA DE ASISTENCIA COMISIONES EDILICIAS 2019</t>
  </si>
  <si>
    <t>SERGIO BARRERA SEPULVEDA</t>
  </si>
  <si>
    <t>COMISIÓN EDILICIA DE REGLAMENTOS, PUNTOS CONSTITUCIONALES Y MEJORAMIENTO DE LA FUNCIÓN PÚBLICA</t>
  </si>
  <si>
    <t>JOSÉ HIRAM TORRES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</si>
</sst>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REGLAMENTOS Y PUNTOS CONSTITUCIONALES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16D-4426-9AB8-9013B1FA2907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16D-4426-9AB8-9013B1FA2907}"/>
              </c:ext>
            </c:extLst>
          </c:dPt>
          <c:cat>
            <c:strRef>
              <c:f>'Reglamentos y Puntos Const.'!$A$7:$A$17</c:f>
              <c:strCache>
                <c:ptCount val="11"/>
                <c:pt idx="0">
                  <c:v>LAURA GABRIELA CÁRDENAS RODRÍGUEZ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JOSÉ HIRAM TORRES SALCEDO</c:v>
                </c:pt>
                <c:pt idx="4">
                  <c:v>WENDY SOFÍA RAMÍREZ CAMPOS</c:v>
                </c:pt>
                <c:pt idx="5">
                  <c:v>OSCAR JAVIER RAMÍREZ CASTELLANOS</c:v>
                </c:pt>
                <c:pt idx="6">
                  <c:v>MELINA ALATORRE NÚÑEZ</c:v>
                </c:pt>
                <c:pt idx="7">
                  <c:v>JESÚS PABLO LEMUS NAVARRO</c:v>
                </c:pt>
                <c:pt idx="8">
                  <c:v>RAFAEL MARTÍNEZ RAMÍREZ</c:v>
                </c:pt>
                <c:pt idx="9">
                  <c:v>MÓNICA PAOLA MAGAÑA MENDOZA</c:v>
                </c:pt>
                <c:pt idx="10">
                  <c:v>SERGIO BARRERA SEPULVEDA</c:v>
                </c:pt>
              </c:strCache>
            </c:strRef>
          </c:cat>
          <c:val>
            <c:numRef>
              <c:f>'Reglamentos y Puntos Const.'!$M$7:$M$17</c:f>
              <c:numCache>
                <c:formatCode>General</c:formatCode>
                <c:ptCount val="11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98016"/>
        <c:axId val="96199808"/>
      </c:barChart>
      <c:catAx>
        <c:axId val="9619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96199808"/>
        <c:crosses val="autoZero"/>
        <c:auto val="1"/>
        <c:lblAlgn val="ctr"/>
        <c:lblOffset val="100"/>
        <c:tickLblSkip val="1"/>
        <c:noMultiLvlLbl val="0"/>
      </c:catAx>
      <c:valAx>
        <c:axId val="96199808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619801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</a:t>
            </a:r>
            <a:r>
              <a:rPr lang="es-MX" sz="1000" baseline="0">
                <a:latin typeface="Century Gothic" pitchFamily="34" charset="0"/>
              </a:rPr>
              <a:t> Y PUNTOS CONSTITUCIONALES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4796690666436009"/>
          <c:y val="3.09896401488856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'Reglamentos y Puntos Const.'!$A$7:$A$17</c:f>
              <c:strCache>
                <c:ptCount val="11"/>
                <c:pt idx="0">
                  <c:v>LAURA GABRIELA CÁRDENAS RODRÍGUEZ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JOSÉ HIRAM TORRES SALCEDO</c:v>
                </c:pt>
                <c:pt idx="4">
                  <c:v>WENDY SOFÍA RAMÍREZ CAMPOS</c:v>
                </c:pt>
                <c:pt idx="5">
                  <c:v>OSCAR JAVIER RAMÍREZ CASTELLANOS</c:v>
                </c:pt>
                <c:pt idx="6">
                  <c:v>MELINA ALATORRE NÚÑEZ</c:v>
                </c:pt>
                <c:pt idx="7">
                  <c:v>JESÚS PABLO LEMUS NAVARRO</c:v>
                </c:pt>
                <c:pt idx="8">
                  <c:v>RAFAEL MARTÍNEZ RAMÍREZ</c:v>
                </c:pt>
                <c:pt idx="9">
                  <c:v>MÓNICA PAOLA MAGAÑA MENDOZA</c:v>
                </c:pt>
                <c:pt idx="10">
                  <c:v>SERGIO BARRERA SEPULVEDA</c:v>
                </c:pt>
              </c:strCache>
            </c:strRef>
          </c:cat>
          <c:val>
            <c:numRef>
              <c:f>'Reglamentos y Puntos Const.'!$N$7:$N$17</c:f>
              <c:numCache>
                <c:formatCode>0</c:formatCode>
                <c:ptCount val="11"/>
                <c:pt idx="0">
                  <c:v>100</c:v>
                </c:pt>
                <c:pt idx="1">
                  <c:v>77.777777777777771</c:v>
                </c:pt>
                <c:pt idx="2">
                  <c:v>100</c:v>
                </c:pt>
                <c:pt idx="3">
                  <c:v>66.666666666666671</c:v>
                </c:pt>
                <c:pt idx="4">
                  <c:v>55.555555555555557</c:v>
                </c:pt>
                <c:pt idx="5">
                  <c:v>33.333333333333336</c:v>
                </c:pt>
                <c:pt idx="6">
                  <c:v>66.666666666666671</c:v>
                </c:pt>
                <c:pt idx="7">
                  <c:v>11.111111111111111</c:v>
                </c:pt>
                <c:pt idx="8">
                  <c:v>66.666666666666671</c:v>
                </c:pt>
                <c:pt idx="9">
                  <c:v>88.888888888888886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7287636274684806"/>
          <c:w val="0.43888886357207735"/>
          <c:h val="0.77544232663612245"/>
        </c:manualLayout>
      </c:layout>
      <c:overlay val="0"/>
      <c:txPr>
        <a:bodyPr/>
        <a:lstStyle/>
        <a:p>
          <a:pPr rtl="0">
            <a:defRPr sz="7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REGLAMENTOS Y PUNTOS CONSTITUCIONALES</a:t>
            </a:r>
          </a:p>
        </c:rich>
      </c:tx>
      <c:layout>
        <c:manualLayout>
          <c:xMode val="edge"/>
          <c:yMode val="edge"/>
          <c:x val="0.62272001204396088"/>
          <c:y val="2.441149487592015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'Reglamentos y Puntos Const.'!$D$6:$L$6</c:f>
              <c:numCache>
                <c:formatCode>m/d/yyyy</c:formatCode>
                <c:ptCount val="9"/>
                <c:pt idx="0">
                  <c:v>43640</c:v>
                </c:pt>
                <c:pt idx="1">
                  <c:v>43671</c:v>
                </c:pt>
                <c:pt idx="2">
                  <c:v>43699</c:v>
                </c:pt>
                <c:pt idx="3">
                  <c:v>43734</c:v>
                </c:pt>
                <c:pt idx="4">
                  <c:v>43738</c:v>
                </c:pt>
                <c:pt idx="5">
                  <c:v>43742</c:v>
                </c:pt>
                <c:pt idx="6">
                  <c:v>43767</c:v>
                </c:pt>
                <c:pt idx="7">
                  <c:v>43796</c:v>
                </c:pt>
                <c:pt idx="8">
                  <c:v>43809</c:v>
                </c:pt>
              </c:numCache>
            </c:numRef>
          </c:cat>
          <c:val>
            <c:numRef>
              <c:f>'Reglamentos y Puntos Const.'!$D$18:$L$18</c:f>
              <c:numCache>
                <c:formatCode>0</c:formatCode>
                <c:ptCount val="9"/>
                <c:pt idx="0">
                  <c:v>63.636363636363633</c:v>
                </c:pt>
                <c:pt idx="1">
                  <c:v>63.636363636363633</c:v>
                </c:pt>
                <c:pt idx="2">
                  <c:v>72.727272727272734</c:v>
                </c:pt>
                <c:pt idx="3">
                  <c:v>63.636363636363633</c:v>
                </c:pt>
                <c:pt idx="4">
                  <c:v>63.636363636363633</c:v>
                </c:pt>
                <c:pt idx="5">
                  <c:v>72.727272727272734</c:v>
                </c:pt>
                <c:pt idx="6">
                  <c:v>81.818181818181827</c:v>
                </c:pt>
                <c:pt idx="7">
                  <c:v>72.727272727272734</c:v>
                </c:pt>
                <c:pt idx="8">
                  <c:v>72.727272727272734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4199296"/>
        <c:axId val="104200832"/>
        <c:axId val="0"/>
      </c:bar3DChart>
      <c:catAx>
        <c:axId val="104199296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104200832"/>
        <c:crosses val="autoZero"/>
        <c:auto val="0"/>
        <c:lblAlgn val="ctr"/>
        <c:lblOffset val="100"/>
        <c:noMultiLvlLbl val="0"/>
      </c:catAx>
      <c:valAx>
        <c:axId val="10420083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0419929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18</xdr:row>
      <xdr:rowOff>123825</xdr:rowOff>
    </xdr:from>
    <xdr:to>
      <xdr:col>14</xdr:col>
      <xdr:colOff>381000</xdr:colOff>
      <xdr:row>45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1292490</xdr:colOff>
      <xdr:row>0</xdr:row>
      <xdr:rowOff>190500</xdr:rowOff>
    </xdr:from>
    <xdr:to>
      <xdr:col>0</xdr:col>
      <xdr:colOff>2295525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490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19</xdr:row>
      <xdr:rowOff>47625</xdr:rowOff>
    </xdr:from>
    <xdr:to>
      <xdr:col>5</xdr:col>
      <xdr:colOff>114300</xdr:colOff>
      <xdr:row>45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47</xdr:row>
      <xdr:rowOff>66675</xdr:rowOff>
    </xdr:from>
    <xdr:to>
      <xdr:col>9</xdr:col>
      <xdr:colOff>590550</xdr:colOff>
      <xdr:row>80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990600</xdr:colOff>
      <xdr:row>0</xdr:row>
      <xdr:rowOff>95250</xdr:rowOff>
    </xdr:from>
    <xdr:to>
      <xdr:col>13</xdr:col>
      <xdr:colOff>31485</xdr:colOff>
      <xdr:row>2</xdr:row>
      <xdr:rowOff>361950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10975" y="9525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zoomScaleSheetLayoutView="80" workbookViewId="0">
      <selection activeCell="J16" sqref="J16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12" width="15.7109375" style="1" customWidth="1"/>
    <col min="13" max="14" width="13.7109375" style="1" customWidth="1"/>
    <col min="15" max="16384" width="11.42578125" style="1"/>
  </cols>
  <sheetData>
    <row r="1" spans="1:14" ht="27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ht="28.5" customHeight="1" x14ac:dyDescent="0.2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ht="29.25" customHeight="1" x14ac:dyDescent="0.2">
      <c r="A3" s="17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27" customHeight="1" x14ac:dyDescent="0.2">
      <c r="A4" s="17" t="s">
        <v>25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ht="21.75" customHeight="1" x14ac:dyDescent="0.2">
      <c r="A5" s="20" t="s">
        <v>2</v>
      </c>
      <c r="B5" s="20" t="s">
        <v>3</v>
      </c>
      <c r="C5" s="20" t="s">
        <v>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56.25" customHeight="1" x14ac:dyDescent="0.2">
      <c r="A6" s="21"/>
      <c r="B6" s="20"/>
      <c r="C6" s="20"/>
      <c r="D6" s="8">
        <v>43640</v>
      </c>
      <c r="E6" s="8">
        <v>43671</v>
      </c>
      <c r="F6" s="8">
        <v>43699</v>
      </c>
      <c r="G6" s="8">
        <v>43734</v>
      </c>
      <c r="H6" s="8">
        <v>43738</v>
      </c>
      <c r="I6" s="8">
        <v>43742</v>
      </c>
      <c r="J6" s="8">
        <v>43767</v>
      </c>
      <c r="K6" s="8">
        <v>43796</v>
      </c>
      <c r="L6" s="8">
        <v>43809</v>
      </c>
      <c r="M6" s="9" t="s">
        <v>11</v>
      </c>
      <c r="N6" s="9" t="s">
        <v>5</v>
      </c>
    </row>
    <row r="7" spans="1:14" ht="30" customHeight="1" x14ac:dyDescent="0.2">
      <c r="A7" s="7" t="s">
        <v>17</v>
      </c>
      <c r="B7" s="6" t="s">
        <v>18</v>
      </c>
      <c r="C7" s="2" t="s">
        <v>6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3">
        <f>SUM(D7:L7)</f>
        <v>9</v>
      </c>
      <c r="N7" s="4">
        <f>(M7*100)/($M$7)</f>
        <v>100</v>
      </c>
    </row>
    <row r="8" spans="1:14" ht="30" customHeight="1" x14ac:dyDescent="0.2">
      <c r="A8" s="10" t="s">
        <v>12</v>
      </c>
      <c r="B8" s="6" t="s">
        <v>7</v>
      </c>
      <c r="C8" s="2" t="s">
        <v>8</v>
      </c>
      <c r="D8" s="2">
        <v>1</v>
      </c>
      <c r="E8" s="2">
        <v>0</v>
      </c>
      <c r="F8" s="2">
        <v>1</v>
      </c>
      <c r="G8" s="2">
        <v>1</v>
      </c>
      <c r="H8" s="2">
        <v>0</v>
      </c>
      <c r="I8" s="2">
        <v>1</v>
      </c>
      <c r="J8" s="2">
        <v>1</v>
      </c>
      <c r="K8" s="2">
        <v>1</v>
      </c>
      <c r="L8" s="2">
        <v>1</v>
      </c>
      <c r="M8" s="3">
        <f t="shared" ref="M8:M17" si="0">SUM(D8:L8)</f>
        <v>7</v>
      </c>
      <c r="N8" s="4">
        <f t="shared" ref="N8:N17" si="1">(M8*100)/($M$7)</f>
        <v>77.777777777777771</v>
      </c>
    </row>
    <row r="9" spans="1:14" ht="30" customHeight="1" x14ac:dyDescent="0.2">
      <c r="A9" s="10" t="s">
        <v>14</v>
      </c>
      <c r="B9" s="6" t="s">
        <v>7</v>
      </c>
      <c r="C9" s="2" t="s">
        <v>9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3">
        <f t="shared" si="0"/>
        <v>9</v>
      </c>
      <c r="N9" s="4">
        <f t="shared" si="1"/>
        <v>100</v>
      </c>
    </row>
    <row r="10" spans="1:14" ht="30" customHeight="1" x14ac:dyDescent="0.2">
      <c r="A10" s="10" t="s">
        <v>26</v>
      </c>
      <c r="B10" s="6" t="s">
        <v>7</v>
      </c>
      <c r="C10" s="2" t="s">
        <v>13</v>
      </c>
      <c r="D10" s="2">
        <v>0</v>
      </c>
      <c r="E10" s="2">
        <v>0</v>
      </c>
      <c r="F10" s="2">
        <v>1</v>
      </c>
      <c r="G10" s="2">
        <v>0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3">
        <f t="shared" si="0"/>
        <v>6</v>
      </c>
      <c r="N10" s="4">
        <f t="shared" si="1"/>
        <v>66.666666666666671</v>
      </c>
    </row>
    <row r="11" spans="1:14" ht="30" customHeight="1" x14ac:dyDescent="0.2">
      <c r="A11" s="10" t="s">
        <v>19</v>
      </c>
      <c r="B11" s="6" t="s">
        <v>7</v>
      </c>
      <c r="C11" s="2" t="s">
        <v>13</v>
      </c>
      <c r="D11" s="2">
        <v>0</v>
      </c>
      <c r="E11" s="2">
        <v>1</v>
      </c>
      <c r="F11" s="2">
        <v>1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0</v>
      </c>
      <c r="M11" s="3">
        <f t="shared" si="0"/>
        <v>5</v>
      </c>
      <c r="N11" s="4">
        <f t="shared" si="1"/>
        <v>55.555555555555557</v>
      </c>
    </row>
    <row r="12" spans="1:14" ht="30" customHeight="1" x14ac:dyDescent="0.2">
      <c r="A12" s="11" t="s">
        <v>20</v>
      </c>
      <c r="B12" s="6" t="s">
        <v>7</v>
      </c>
      <c r="C12" s="2" t="s">
        <v>6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1</v>
      </c>
      <c r="L12" s="2">
        <v>1</v>
      </c>
      <c r="M12" s="3">
        <f t="shared" si="0"/>
        <v>3</v>
      </c>
      <c r="N12" s="4">
        <f t="shared" si="1"/>
        <v>33.333333333333336</v>
      </c>
    </row>
    <row r="13" spans="1:14" ht="30" customHeight="1" x14ac:dyDescent="0.2">
      <c r="A13" s="11" t="s">
        <v>21</v>
      </c>
      <c r="B13" s="6" t="s">
        <v>7</v>
      </c>
      <c r="C13" s="2" t="s">
        <v>6</v>
      </c>
      <c r="D13" s="2">
        <v>1</v>
      </c>
      <c r="E13" s="2">
        <v>1</v>
      </c>
      <c r="F13" s="2">
        <v>1</v>
      </c>
      <c r="G13" s="2">
        <v>1</v>
      </c>
      <c r="H13" s="2">
        <v>0</v>
      </c>
      <c r="I13" s="2">
        <v>1</v>
      </c>
      <c r="J13" s="2">
        <v>1</v>
      </c>
      <c r="K13" s="2">
        <v>0</v>
      </c>
      <c r="L13" s="2">
        <v>0</v>
      </c>
      <c r="M13" s="3">
        <f t="shared" si="0"/>
        <v>6</v>
      </c>
      <c r="N13" s="4">
        <f t="shared" si="1"/>
        <v>66.666666666666671</v>
      </c>
    </row>
    <row r="14" spans="1:14" ht="30" customHeight="1" x14ac:dyDescent="0.2">
      <c r="A14" s="10" t="s">
        <v>22</v>
      </c>
      <c r="B14" s="6" t="s">
        <v>7</v>
      </c>
      <c r="C14" s="2" t="s">
        <v>6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3">
        <f t="shared" si="0"/>
        <v>1</v>
      </c>
      <c r="N14" s="4">
        <f t="shared" si="1"/>
        <v>11.111111111111111</v>
      </c>
    </row>
    <row r="15" spans="1:14" ht="30" customHeight="1" x14ac:dyDescent="0.2">
      <c r="A15" s="11" t="s">
        <v>15</v>
      </c>
      <c r="B15" s="6" t="s">
        <v>7</v>
      </c>
      <c r="C15" s="2" t="s">
        <v>6</v>
      </c>
      <c r="D15" s="2">
        <v>1</v>
      </c>
      <c r="E15" s="2">
        <v>1</v>
      </c>
      <c r="F15" s="2">
        <v>1</v>
      </c>
      <c r="G15" s="2">
        <v>1</v>
      </c>
      <c r="H15" s="2">
        <v>0</v>
      </c>
      <c r="I15" s="2">
        <v>0</v>
      </c>
      <c r="J15" s="2">
        <v>0</v>
      </c>
      <c r="K15" s="2">
        <v>1</v>
      </c>
      <c r="L15" s="2">
        <v>1</v>
      </c>
      <c r="M15" s="3">
        <f t="shared" si="0"/>
        <v>6</v>
      </c>
      <c r="N15" s="4">
        <f t="shared" si="1"/>
        <v>66.666666666666671</v>
      </c>
    </row>
    <row r="16" spans="1:14" ht="30" customHeight="1" x14ac:dyDescent="0.2">
      <c r="A16" s="11" t="s">
        <v>16</v>
      </c>
      <c r="B16" s="6" t="s">
        <v>7</v>
      </c>
      <c r="C16" s="2" t="s">
        <v>6</v>
      </c>
      <c r="D16" s="2">
        <v>1</v>
      </c>
      <c r="E16" s="2">
        <v>1</v>
      </c>
      <c r="F16" s="2">
        <v>0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3">
        <f t="shared" si="0"/>
        <v>8</v>
      </c>
      <c r="N16" s="4">
        <f t="shared" si="1"/>
        <v>88.888888888888886</v>
      </c>
    </row>
    <row r="17" spans="1:14" ht="30" customHeight="1" x14ac:dyDescent="0.2">
      <c r="A17" s="11" t="s">
        <v>24</v>
      </c>
      <c r="B17" s="6" t="s">
        <v>7</v>
      </c>
      <c r="C17" s="2" t="s">
        <v>6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3">
        <f t="shared" si="0"/>
        <v>9</v>
      </c>
      <c r="N17" s="4">
        <f t="shared" si="1"/>
        <v>100</v>
      </c>
    </row>
    <row r="18" spans="1:14" ht="27" customHeight="1" x14ac:dyDescent="0.2">
      <c r="A18" s="12" t="s">
        <v>10</v>
      </c>
      <c r="B18" s="13"/>
      <c r="C18" s="13"/>
      <c r="D18" s="5">
        <f>AVERAGE(D7:D17)*100</f>
        <v>63.636363636363633</v>
      </c>
      <c r="E18" s="5">
        <f t="shared" ref="E18:L18" si="2">AVERAGE(E7:E17)*100</f>
        <v>63.636363636363633</v>
      </c>
      <c r="F18" s="5">
        <f t="shared" si="2"/>
        <v>72.727272727272734</v>
      </c>
      <c r="G18" s="5">
        <f t="shared" si="2"/>
        <v>63.636363636363633</v>
      </c>
      <c r="H18" s="5">
        <f t="shared" si="2"/>
        <v>63.636363636363633</v>
      </c>
      <c r="I18" s="5">
        <f t="shared" si="2"/>
        <v>72.727272727272734</v>
      </c>
      <c r="J18" s="5">
        <f t="shared" si="2"/>
        <v>81.818181818181827</v>
      </c>
      <c r="K18" s="5">
        <f t="shared" si="2"/>
        <v>72.727272727272734</v>
      </c>
      <c r="L18" s="5">
        <f t="shared" si="2"/>
        <v>72.727272727272734</v>
      </c>
      <c r="M18" s="5"/>
      <c r="N18" s="4"/>
    </row>
  </sheetData>
  <mergeCells count="9">
    <mergeCell ref="A18:C18"/>
    <mergeCell ref="A1:N1"/>
    <mergeCell ref="A2:N2"/>
    <mergeCell ref="A3:N3"/>
    <mergeCell ref="A4:N4"/>
    <mergeCell ref="A5:A6"/>
    <mergeCell ref="B5:B6"/>
    <mergeCell ref="C5:C6"/>
    <mergeCell ref="D5:N5"/>
  </mergeCells>
  <phoneticPr fontId="7" type="noConversion"/>
  <pageMargins left="0.7" right="0.7" top="0.75" bottom="0.75" header="0.3" footer="0.3"/>
  <pageSetup paperSize="5" scale="45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Reglamentos y Puntos Const.</vt:lpstr>
      <vt:lpstr>'Reglamentos y Puntos Const.'!Área_de_impresión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2016-04-14T16:46:09Z</dcterms:created>
  <dcterms:modified xsi:type="dcterms:W3CDTF">2020-02-25T18:10:09Z</dcterms:modified>
</cp:coreProperties>
</file>