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940" windowWidth="14460" windowHeight="7785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<sst xmlns="http://schemas.openxmlformats.org/spreadsheetml/2006/main" count="62" uniqueCount="61">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</sst>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58" zoomScaleNormal="100" workbookViewId="0">
      <selection activeCell="D79" sqref="D79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101">
        <v>2020</v>
      </c>
      <c r="E10" s="101">
        <v>2021</v>
      </c>
      <c r="F10" s="48"/>
    </row>
    <row r="11" spans="1:13" s="17" customFormat="1" ht="13.5" customHeight="1" thickBot="1" x14ac:dyDescent="0.25">
      <c r="A11" s="29"/>
      <c r="B11" s="96"/>
      <c r="C11" s="97"/>
      <c r="D11" s="102"/>
      <c r="E11" s="102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593654706.18000007</v>
      </c>
      <c r="E14" s="51">
        <f>SUM(E15:E22)</f>
        <v>456451122.27000004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511096962.97000003</v>
      </c>
      <c r="E15" s="65">
        <v>378549216.91000003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8068773.4100000001</v>
      </c>
      <c r="E17" s="66">
        <v>3060155.01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62193487.68</v>
      </c>
      <c r="E18" s="65">
        <v>65542180.909999996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9685826.4199999999</v>
      </c>
      <c r="E19" s="65">
        <v>7499652.4000000004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2609655.7000000002</v>
      </c>
      <c r="E20" s="65">
        <v>1799917.04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217263080.15000001</v>
      </c>
      <c r="E24" s="51">
        <f>SUM(E25:E26)</f>
        <v>271908890.83999997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217263080.15000001</v>
      </c>
      <c r="E25" s="66">
        <v>271908890.83999997</v>
      </c>
      <c r="F25" s="44"/>
    </row>
    <row r="26" spans="1:6" s="17" customFormat="1" ht="12" customHeight="1" x14ac:dyDescent="0.2">
      <c r="A26" s="29"/>
      <c r="B26" s="82" t="s">
        <v>25</v>
      </c>
      <c r="C26" s="83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810917786.33000004</v>
      </c>
      <c r="E35" s="51">
        <f>SUM(E14+E24+E28)</f>
        <v>728360013.11000001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286546276.38999999</v>
      </c>
      <c r="E38" s="51">
        <f>SUM(E39:E41)</f>
        <v>285852288.82999998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240846845.69999999</v>
      </c>
      <c r="E39" s="66">
        <v>237949651.18000001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685645.42</v>
      </c>
      <c r="E40" s="66">
        <v>0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45013785.270000003</v>
      </c>
      <c r="E41" s="66">
        <v>47902637.649999999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78886934.210000008</v>
      </c>
      <c r="E43" s="51">
        <f>SUM(E44:E52)</f>
        <v>85021293.689999998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16500000</v>
      </c>
      <c r="E44" s="66">
        <v>0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62252747.210000001</v>
      </c>
      <c r="E45" s="65">
        <v>84133188.689999998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0</v>
      </c>
      <c r="E47" s="65">
        <v>0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134187</v>
      </c>
      <c r="E51" s="65">
        <v>888105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98" t="s">
        <v>35</v>
      </c>
      <c r="C57" s="99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6006158.2800000003</v>
      </c>
      <c r="E59" s="51">
        <f>SUM(E60:E64)</f>
        <v>6160763.3399999999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6006158.2800000003</v>
      </c>
      <c r="E60" s="67">
        <v>6160763.3399999999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0</v>
      </c>
      <c r="E62" s="65">
        <v>0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0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11544263.779999999</v>
      </c>
      <c r="E66" s="51">
        <f>SUM(E67:E73)</f>
        <v>12663355.119999999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11544263.779999999</v>
      </c>
      <c r="E67" s="65">
        <v>13062501.02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0</v>
      </c>
      <c r="E72" s="65">
        <v>-399145.9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382983632.65999997</v>
      </c>
      <c r="E77" s="51">
        <f>SUM(E38+E43+E54+E59+E66+E74)</f>
        <v>389697700.97999996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427934153.67000008</v>
      </c>
      <c r="E79" s="51">
        <f>SUM(E35-E77)</f>
        <v>338662312.13000005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0" t="s">
        <v>54</v>
      </c>
      <c r="C82" s="100"/>
      <c r="D82" s="100"/>
      <c r="E82" s="100"/>
      <c r="F82" s="35"/>
    </row>
    <row r="83" spans="1:6" s="17" customFormat="1" ht="13.5" customHeight="1" x14ac:dyDescent="0.2">
      <c r="A83" s="29"/>
      <c r="B83" s="100"/>
      <c r="C83" s="100"/>
      <c r="D83" s="100"/>
      <c r="E83" s="100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2020-03-17T18:56:02Z</dcterms:modified>
</cp:coreProperties>
</file>