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Estadísticas y Gráficas" sheetId="1" r:id="rId1"/>
    <sheet name="Grafico 1" sheetId="2" r:id="rId2"/>
  </sheets>
  <definedNames>
    <definedName name="_xlnm._FilterDatabase" localSheetId="0" hidden="1">'Estadísticas y Gráficas'!$A$5:$S$50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G50" i="1"/>
  <c r="C50" i="1" l="1"/>
  <c r="D50" i="1"/>
  <c r="E50" i="1"/>
  <c r="F50" i="1"/>
  <c r="H50" i="1"/>
  <c r="I50" i="1"/>
  <c r="J50" i="1"/>
  <c r="K50" i="1"/>
  <c r="L50" i="1"/>
  <c r="M50" i="1"/>
  <c r="N50" i="1"/>
  <c r="O50" i="1"/>
  <c r="Q7" i="1" l="1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Q6" i="1"/>
  <c r="Q49" i="1"/>
  <c r="Q47" i="1"/>
  <c r="Q45" i="1"/>
  <c r="Q43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</calcChain>
</file>

<file path=xl/sharedStrings.xml><?xml version="1.0" encoding="utf-8"?>
<sst xmlns="http://schemas.openxmlformats.org/spreadsheetml/2006/main" count="117" uniqueCount="106">
  <si>
    <t>AYUNTAMIENTO DE ZAPOPAN, JALISCO</t>
  </si>
  <si>
    <t>Información fundamental- Ayuntamientos</t>
  </si>
  <si>
    <t>ASISTENCIA</t>
  </si>
  <si>
    <t>Cargo o de carácter ciudadano</t>
  </si>
  <si>
    <t>Total de asistencias</t>
  </si>
  <si>
    <t>Porcentaje de Asistencia por miembro</t>
  </si>
  <si>
    <t>Total</t>
  </si>
  <si>
    <t xml:space="preserve">NOMBRE DE LOS INTEGRANTES DEL CONSEJO DE DESARROLLO RURAL SUSTENTABLE </t>
  </si>
  <si>
    <t>Marzo</t>
  </si>
  <si>
    <t>Junio</t>
  </si>
  <si>
    <t>Agosto</t>
  </si>
  <si>
    <t>Septiembre</t>
  </si>
  <si>
    <t>Octubre</t>
  </si>
  <si>
    <t>Diciembre</t>
  </si>
  <si>
    <t>Enero</t>
  </si>
  <si>
    <t>Febrero</t>
  </si>
  <si>
    <t>Abril</t>
  </si>
  <si>
    <t>Registro de votación de las reuniones
del Consejo Municipal de Desarrollo Rural Sustentable (CMDRS) 2019</t>
  </si>
  <si>
    <t xml:space="preserve">Presidente del Consejo Municipal de Desarrollo Rural Sustentable </t>
  </si>
  <si>
    <t>Denisse Duran Gutierrez</t>
  </si>
  <si>
    <t>José Rangel Palomar</t>
  </si>
  <si>
    <t>Representante de la Unión de Productores de Ganado del Municipio de Zapopan</t>
  </si>
  <si>
    <t>Coordinador General de Ganaderia SADER Federal</t>
  </si>
  <si>
    <t>Rector Universidad Autonoma de Guadalajara</t>
  </si>
  <si>
    <t>Representante de Introductores de Ganado del Municipio de Zapopan</t>
  </si>
  <si>
    <t>Raul Aleman Mercado</t>
  </si>
  <si>
    <t>Secretario Tecnico del Consejo</t>
  </si>
  <si>
    <t xml:space="preserve">Presidenta de la Comisión de Desarrollo Rural </t>
  </si>
  <si>
    <t>Alberto Esquer Gutierrez</t>
  </si>
  <si>
    <t>Secretario de Agricultura y Desarrollo Rural del Estado de Jalisco</t>
  </si>
  <si>
    <t>David Monreal Avila</t>
  </si>
  <si>
    <t>Fernando Guzman Gonzalez</t>
  </si>
  <si>
    <t>Presidente de la Asociación Ganadera Local de Productores de Zapopan</t>
  </si>
  <si>
    <t>Maria Concepción Pérez Ramirez</t>
  </si>
  <si>
    <t>Representante de Asociaciones Avícolas de Jalisco</t>
  </si>
  <si>
    <t>Antonio Leaño Reyes</t>
  </si>
  <si>
    <t>Carlos Beaz Zarate</t>
  </si>
  <si>
    <t>Rector del CUCBA de la Universidad de Gudalajara</t>
  </si>
  <si>
    <t>Francisco Sanchez Casillas</t>
  </si>
  <si>
    <t>Presidente de la Unión de Ejidos de Zapopan y Presidente del Ejido Tesistan</t>
  </si>
  <si>
    <t>Armando Javier Sanchez Lomelí</t>
  </si>
  <si>
    <t xml:space="preserve">Representante de la Asociación de Pequeños Propietarios de Zapopan </t>
  </si>
  <si>
    <t>Leopoldo Gonzalez Barragan</t>
  </si>
  <si>
    <t>Adalberto Velasco Antillon</t>
  </si>
  <si>
    <t>Presidente del Consejo Directivo de la Unión Regional Ganadera de Jalisco</t>
  </si>
  <si>
    <t>Miguel Arriaga Suarez</t>
  </si>
  <si>
    <t>Presidente de la Asociación Agrícola Local</t>
  </si>
  <si>
    <t>David Mercado Castro</t>
  </si>
  <si>
    <t>Presidente de la Asociación de Propietarios Rurales de Huaxtla</t>
  </si>
  <si>
    <t>Bartolo García Palafox</t>
  </si>
  <si>
    <t>Presidente de la Asociación de Propietarios Rurales de Palo Gordo</t>
  </si>
  <si>
    <t>Rafael Gamboa Magallanes</t>
  </si>
  <si>
    <t>Presidente de la Asociación de Propietarios Rurales de Noroeste de Zapopan</t>
  </si>
  <si>
    <t>Presidente de la Asociación de Propietarios Rurales de San Esteban</t>
  </si>
  <si>
    <t>Presidente de la Asociación de Propietarios Rurales de San Lorenzo</t>
  </si>
  <si>
    <t>Presidente de la Asociación Ganadera Local de Porcicultores</t>
  </si>
  <si>
    <t>Presidente de la Comunidad Indígena de San Esteban</t>
  </si>
  <si>
    <t>Victor Manuel Arellano Gonzalez</t>
  </si>
  <si>
    <t>Pedro Corona Orozco</t>
  </si>
  <si>
    <t>José Casillas Martínez</t>
  </si>
  <si>
    <t>Presidente de la Comunidad Indígena de san Francisco Ixcatlan</t>
  </si>
  <si>
    <t>Saul Rodríguez Barajas</t>
  </si>
  <si>
    <t>Presidente de la Comunidad Indígena de Mezquitan</t>
  </si>
  <si>
    <t>Mercedes Tapia Juarez</t>
  </si>
  <si>
    <t>Abraham Gutierrez Aguilar</t>
  </si>
  <si>
    <t>Jose Manuel Castro Castañeda</t>
  </si>
  <si>
    <t>Presidenta del Ejido Cofradía</t>
  </si>
  <si>
    <t>Presidente del Ejido Copala</t>
  </si>
  <si>
    <t>Presidente del Ejido Copalita</t>
  </si>
  <si>
    <t>David Rodríguez López</t>
  </si>
  <si>
    <t>Presidente del Ejido El Camacho</t>
  </si>
  <si>
    <t>Heraclio Villarreal Díaz</t>
  </si>
  <si>
    <t>Presidente del Ejido Ex Hacidenda del Lazo</t>
  </si>
  <si>
    <t>Humbert Cervantes Ruiz</t>
  </si>
  <si>
    <t>Presidente del Ejido Ixcatan</t>
  </si>
  <si>
    <t>Francisco Olmos García</t>
  </si>
  <si>
    <t>Presidente del Ejido Jocotan</t>
  </si>
  <si>
    <t>Ma de Jesus Franco Perez</t>
  </si>
  <si>
    <t>Presidente del Ejido La Primavera</t>
  </si>
  <si>
    <t>Humberto Navarro Mora</t>
  </si>
  <si>
    <t>Presidente del Ejido La Venta del Astillero</t>
  </si>
  <si>
    <t>Jorge Luis Palafox Villalobos</t>
  </si>
  <si>
    <t>Presidente del Ejido Mesa de San Juan</t>
  </si>
  <si>
    <t>Doroteo Campos Espinoza</t>
  </si>
  <si>
    <t>Presidente del Ejido Mesón de Copla Los Patios</t>
  </si>
  <si>
    <t>Gerardo Ignacio Uloa Arteaga</t>
  </si>
  <si>
    <t>Presidente del Ejido Nextipac</t>
  </si>
  <si>
    <t>José Miguel Meza Corona</t>
  </si>
  <si>
    <t>Presidente del Ejido San Esteban</t>
  </si>
  <si>
    <t>Loreto M.Ramos Miramontes</t>
  </si>
  <si>
    <t>Presidente del Ejido San Juan de Ocotán</t>
  </si>
  <si>
    <t>Bernabe Sanchez Lazo</t>
  </si>
  <si>
    <t>Presidente del Ejido Santa Ana Tepetitlan</t>
  </si>
  <si>
    <t>Jose Ponce Jimenez Avila</t>
  </si>
  <si>
    <t>Presidente del Ejido Santa Cruz del Astillero</t>
  </si>
  <si>
    <t>Abrajam Mendoza Velazquez</t>
  </si>
  <si>
    <t>Presidente del Ejido Santa Lucia</t>
  </si>
  <si>
    <t>Presidente del Ejido Tesistan</t>
  </si>
  <si>
    <t>Benjamin Martinez Cuevas</t>
  </si>
  <si>
    <t>Presidente del Ejido Villa de Cuerambaro</t>
  </si>
  <si>
    <t>Faustino Gonzalez Figueroa</t>
  </si>
  <si>
    <t>Presidente del Ejido Zoquipan</t>
  </si>
  <si>
    <t>17/05/2019
Instalación</t>
  </si>
  <si>
    <t>17/05/2019
Primera Sesión</t>
  </si>
  <si>
    <t>No celebró sesión</t>
  </si>
  <si>
    <t>L.A.E. Jesus Pablo Lemus Navarro/ Salvador Villaseñor Aldama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</si>
</sst>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/>
    <xf numFmtId="0" fontId="8" fillId="0" borderId="9" xfId="0" applyFont="1" applyBorder="1" applyAlignment="1">
      <alignment horizontal="center" vertical="center"/>
    </xf>
    <xf numFmtId="14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8" fillId="0" borderId="9" xfId="2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7" fillId="0" borderId="9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9" fillId="0" borderId="10" xfId="2" applyFont="1" applyBorder="1" applyAlignment="1" applyProtection="1">
      <alignment horizontal="center" vertical="top"/>
    </xf>
    <xf numFmtId="0" fontId="9" fillId="0" borderId="11" xfId="2" applyFont="1" applyBorder="1" applyAlignment="1" applyProtection="1">
      <alignment horizontal="center" vertical="top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74225533041718128"/>
          <c:y val="2.326352691600825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4A-4E83-8828-AF2B098259A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4A-4E83-8828-AF2B098259A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4A-4E83-8828-AF2B098259A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68%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4A-4E83-8828-AF2B098259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Gráficas'!$C$5:$O$5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17/05/2019
Instalación</c:v>
                </c:pt>
                <c:pt idx="5">
                  <c:v>17/05/2019
Primera Sesión</c:v>
                </c:pt>
                <c:pt idx="6">
                  <c:v>Junio</c:v>
                </c:pt>
                <c:pt idx="7">
                  <c:v>10/07/2019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25/11/2019</c:v>
                </c:pt>
                <c:pt idx="12">
                  <c:v>Diciembre</c:v>
                </c:pt>
              </c:strCache>
            </c:strRef>
          </c:cat>
          <c:val>
            <c:numRef>
              <c:f>'Estadísticas y Gráficas'!$C$50:$O$50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75</c:v>
                </c:pt>
                <c:pt idx="5">
                  <c:v>75</c:v>
                </c:pt>
                <c:pt idx="6">
                  <c:v>0</c:v>
                </c:pt>
                <c:pt idx="7">
                  <c:v>79.545454545454547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68.181818181818173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4EC-4D19-9179-9745B1893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574912"/>
        <c:axId val="79584256"/>
        <c:axId val="0"/>
      </c:bar3DChart>
      <c:catAx>
        <c:axId val="7957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9584256"/>
        <c:crossesAt val="0"/>
        <c:auto val="1"/>
        <c:lblAlgn val="ctr"/>
        <c:lblOffset val="100"/>
        <c:noMultiLvlLbl val="1"/>
      </c:catAx>
      <c:valAx>
        <c:axId val="79584256"/>
        <c:scaling>
          <c:orientation val="minMax"/>
          <c:max val="100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7957491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582"/>
          <c:y val="8.3541242737916951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Gráficas'!$A$6:$A$49</c:f>
              <c:strCache>
                <c:ptCount val="44"/>
                <c:pt idx="0">
                  <c:v>L.A.E. Jesus Pablo Lemus Navarro/ Salvador Villaseñor Aldama</c:v>
                </c:pt>
                <c:pt idx="1">
                  <c:v>Raul Aleman Mercado</c:v>
                </c:pt>
                <c:pt idx="2">
                  <c:v>Denisse Duran Gutierrez</c:v>
                </c:pt>
                <c:pt idx="3">
                  <c:v>Alberto Esquer Gutierrez</c:v>
                </c:pt>
                <c:pt idx="4">
                  <c:v>David Monreal Avila</c:v>
                </c:pt>
                <c:pt idx="5">
                  <c:v>José Rangel Palomar</c:v>
                </c:pt>
                <c:pt idx="6">
                  <c:v>Fernando Guzman Gonzalez</c:v>
                </c:pt>
                <c:pt idx="7">
                  <c:v>Maria Concepción Pérez Ramirez</c:v>
                </c:pt>
                <c:pt idx="8">
                  <c:v>Antonio Leaño Reyes</c:v>
                </c:pt>
                <c:pt idx="9">
                  <c:v>Carlos Beaz Zarate</c:v>
                </c:pt>
                <c:pt idx="10">
                  <c:v>Francisco Sanchez Casillas</c:v>
                </c:pt>
                <c:pt idx="11">
                  <c:v>Armando Javier Sanchez Lomelí</c:v>
                </c:pt>
                <c:pt idx="12">
                  <c:v>Leopoldo Gonzalez Barragan</c:v>
                </c:pt>
                <c:pt idx="13">
                  <c:v>Adalberto Velasco Antillon</c:v>
                </c:pt>
                <c:pt idx="14">
                  <c:v>Miguel Arriaga Suarez</c:v>
                </c:pt>
                <c:pt idx="15">
                  <c:v>David Mercado Castro</c:v>
                </c:pt>
                <c:pt idx="16">
                  <c:v>Bartolo García Palafox</c:v>
                </c:pt>
                <c:pt idx="17">
                  <c:v>Rafael Gamboa Magallanes</c:v>
                </c:pt>
                <c:pt idx="18">
                  <c:v>Armando Javier Sanchez Lomelí</c:v>
                </c:pt>
                <c:pt idx="19">
                  <c:v>Victor Manuel Arellano Gonzalez</c:v>
                </c:pt>
                <c:pt idx="20">
                  <c:v>Fernando Guzman Gonzalez</c:v>
                </c:pt>
                <c:pt idx="21">
                  <c:v>Pedro Corona Orozco</c:v>
                </c:pt>
                <c:pt idx="22">
                  <c:v>José Casillas Martínez</c:v>
                </c:pt>
                <c:pt idx="23">
                  <c:v>Saul Rodríguez Barajas</c:v>
                </c:pt>
                <c:pt idx="24">
                  <c:v>Mercedes Tapia Juarez</c:v>
                </c:pt>
                <c:pt idx="25">
                  <c:v>Abraham Gutierrez Aguilar</c:v>
                </c:pt>
                <c:pt idx="26">
                  <c:v>Jose Manuel Castro Castañeda</c:v>
                </c:pt>
                <c:pt idx="27">
                  <c:v>David Rodríguez López</c:v>
                </c:pt>
                <c:pt idx="28">
                  <c:v>Heraclio Villarreal Díaz</c:v>
                </c:pt>
                <c:pt idx="29">
                  <c:v>Humbert Cervantes Ruiz</c:v>
                </c:pt>
                <c:pt idx="30">
                  <c:v>Francisco Olmos García</c:v>
                </c:pt>
                <c:pt idx="31">
                  <c:v>Ma de Jesus Franco Perez</c:v>
                </c:pt>
                <c:pt idx="32">
                  <c:v>Humberto Navarro Mora</c:v>
                </c:pt>
                <c:pt idx="33">
                  <c:v>Jorge Luis Palafox Villalobos</c:v>
                </c:pt>
                <c:pt idx="34">
                  <c:v>Doroteo Campos Espinoza</c:v>
                </c:pt>
                <c:pt idx="35">
                  <c:v>Gerardo Ignacio Uloa Arteaga</c:v>
                </c:pt>
                <c:pt idx="36">
                  <c:v>José Miguel Meza Corona</c:v>
                </c:pt>
                <c:pt idx="37">
                  <c:v>Loreto M.Ramos Miramontes</c:v>
                </c:pt>
                <c:pt idx="38">
                  <c:v>Bernabe Sanchez Lazo</c:v>
                </c:pt>
                <c:pt idx="39">
                  <c:v>Jose Ponce Jimenez Avila</c:v>
                </c:pt>
                <c:pt idx="40">
                  <c:v>Abrajam Mendoza Velazquez</c:v>
                </c:pt>
                <c:pt idx="41">
                  <c:v>Francisco Sanchez Casillas</c:v>
                </c:pt>
                <c:pt idx="42">
                  <c:v>Benjamin Martinez Cuevas</c:v>
                </c:pt>
                <c:pt idx="43">
                  <c:v>Faustino Gonzalez Figueroa</c:v>
                </c:pt>
              </c:strCache>
            </c:strRef>
          </c:cat>
          <c:val>
            <c:numRef>
              <c:f>'Estadísticas y Gráficas'!$P$6:$P$49</c:f>
              <c:numCache>
                <c:formatCode>General</c:formatCode>
                <c:ptCount val="4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  <c:pt idx="42">
                  <c:v>4</c:v>
                </c:pt>
                <c:pt idx="4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A0-4C01-984F-7B6812A6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9424"/>
        <c:axId val="36840960"/>
      </c:barChart>
      <c:catAx>
        <c:axId val="36839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6840960"/>
        <c:crosses val="autoZero"/>
        <c:auto val="1"/>
        <c:lblAlgn val="ctr"/>
        <c:lblOffset val="100"/>
        <c:noMultiLvlLbl val="0"/>
      </c:catAx>
      <c:valAx>
        <c:axId val="36840960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6839424"/>
        <c:crosses val="autoZero"/>
        <c:crossBetween val="between"/>
        <c:majorUnit val="1"/>
        <c:minorUnit val="4.0000000000000022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837142</xdr:colOff>
      <xdr:row>0</xdr:row>
      <xdr:rowOff>173568</xdr:rowOff>
    </xdr:from>
    <xdr:to>
      <xdr:col>11</xdr:col>
      <xdr:colOff>866775</xdr:colOff>
      <xdr:row>2</xdr:row>
      <xdr:rowOff>125413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00617" y="173568"/>
          <a:ext cx="982133" cy="980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115359</xdr:colOff>
      <xdr:row>0</xdr:row>
      <xdr:rowOff>173568</xdr:rowOff>
    </xdr:from>
    <xdr:to>
      <xdr:col>3</xdr:col>
      <xdr:colOff>153460</xdr:colOff>
      <xdr:row>2</xdr:row>
      <xdr:rowOff>115623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8834" y="173568"/>
          <a:ext cx="990601" cy="970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198966</xdr:colOff>
      <xdr:row>51</xdr:row>
      <xdr:rowOff>107951</xdr:rowOff>
    </xdr:from>
    <xdr:to>
      <xdr:col>7</xdr:col>
      <xdr:colOff>238654</xdr:colOff>
      <xdr:row>86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738189</xdr:colOff>
      <xdr:row>66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11/Octubre-2.pdf" TargetMode="External"/><Relationship Id="rId3" Type="http://schemas.openxmlformats.org/officeDocument/2006/relationships/hyperlink" Target="https://www.zapopan.gob.mx/wp-content/uploads/2019/04/Marzo.pdf" TargetMode="External"/><Relationship Id="rId7" Type="http://schemas.openxmlformats.org/officeDocument/2006/relationships/hyperlink" Target="https://www.zapopan.gob.mx/wp-content/uploads/2019/10/Septiembre-2.pdf" TargetMode="External"/><Relationship Id="rId2" Type="http://schemas.openxmlformats.org/officeDocument/2006/relationships/hyperlink" Target="https://www.zapopan.gob.mx/wp-content/uploads/2019/03/Febrero-2.pdf" TargetMode="External"/><Relationship Id="rId1" Type="http://schemas.openxmlformats.org/officeDocument/2006/relationships/hyperlink" Target="https://www.zapopan.gob.mx/wp-content/uploads/2019/02/Enero.pdf" TargetMode="External"/><Relationship Id="rId6" Type="http://schemas.openxmlformats.org/officeDocument/2006/relationships/hyperlink" Target="https://www.zapopan.gob.mx/wp-content/uploads/2019/09/Agosto-1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19/07/Junio-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19/06/Abril.pdf" TargetMode="External"/><Relationship Id="rId9" Type="http://schemas.openxmlformats.org/officeDocument/2006/relationships/hyperlink" Target="https://www.zapopan.gob.mx/wp-content/uploads/2020/01/Diciembre-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abSelected="1" zoomScaleNormal="100" workbookViewId="0">
      <selection activeCell="Q8" sqref="Q8"/>
    </sheetView>
  </sheetViews>
  <sheetFormatPr baseColWidth="10" defaultRowHeight="15" x14ac:dyDescent="0.25"/>
  <cols>
    <col min="1" max="1" width="30.85546875" style="2" customWidth="1"/>
    <col min="2" max="2" width="43.28515625" customWidth="1"/>
    <col min="3" max="17" width="14.28515625" customWidth="1"/>
    <col min="18" max="19" width="10.7109375" customWidth="1"/>
  </cols>
  <sheetData>
    <row r="1" spans="1:32" ht="39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32" ht="41.25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2" ht="44.25" customHeight="1" x14ac:dyDescent="0.25">
      <c r="A3" s="26" t="s">
        <v>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</row>
    <row r="4" spans="1:32" ht="42.75" customHeight="1" x14ac:dyDescent="0.25">
      <c r="A4" s="29"/>
      <c r="B4" s="29"/>
      <c r="C4" s="30" t="s">
        <v>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32" ht="44.25" customHeight="1" x14ac:dyDescent="0.25">
      <c r="A5" s="12" t="s">
        <v>7</v>
      </c>
      <c r="B5" s="12" t="s">
        <v>3</v>
      </c>
      <c r="C5" s="10" t="s">
        <v>14</v>
      </c>
      <c r="D5" s="10" t="s">
        <v>15</v>
      </c>
      <c r="E5" s="10" t="s">
        <v>8</v>
      </c>
      <c r="F5" s="10" t="s">
        <v>16</v>
      </c>
      <c r="G5" s="10" t="s">
        <v>102</v>
      </c>
      <c r="H5" s="10" t="s">
        <v>103</v>
      </c>
      <c r="I5" s="10" t="s">
        <v>9</v>
      </c>
      <c r="J5" s="10">
        <v>43656</v>
      </c>
      <c r="K5" s="10" t="s">
        <v>10</v>
      </c>
      <c r="L5" s="10" t="s">
        <v>11</v>
      </c>
      <c r="M5" s="10" t="s">
        <v>12</v>
      </c>
      <c r="N5" s="10">
        <v>43794</v>
      </c>
      <c r="O5" s="10" t="s">
        <v>13</v>
      </c>
      <c r="P5" s="11" t="s">
        <v>4</v>
      </c>
      <c r="Q5" s="11" t="s">
        <v>5</v>
      </c>
      <c r="R5" s="1"/>
      <c r="S5" s="1"/>
      <c r="W5" s="16"/>
      <c r="X5" s="17"/>
      <c r="Y5" s="17"/>
      <c r="Z5" s="17"/>
      <c r="AA5" s="17"/>
      <c r="AB5" s="17"/>
      <c r="AC5" s="17"/>
      <c r="AD5" s="17"/>
      <c r="AE5" s="18"/>
      <c r="AF5" s="18"/>
    </row>
    <row r="6" spans="1:32" s="7" customFormat="1" ht="30" customHeight="1" x14ac:dyDescent="0.3">
      <c r="A6" s="3" t="s">
        <v>105</v>
      </c>
      <c r="B6" s="5" t="s">
        <v>18</v>
      </c>
      <c r="C6" s="31" t="s">
        <v>104</v>
      </c>
      <c r="D6" s="31" t="s">
        <v>104</v>
      </c>
      <c r="E6" s="31" t="s">
        <v>104</v>
      </c>
      <c r="F6" s="31" t="s">
        <v>104</v>
      </c>
      <c r="G6" s="9">
        <v>1</v>
      </c>
      <c r="H6" s="9">
        <v>1</v>
      </c>
      <c r="I6" s="31" t="s">
        <v>104</v>
      </c>
      <c r="J6" s="9">
        <v>1</v>
      </c>
      <c r="K6" s="31" t="s">
        <v>104</v>
      </c>
      <c r="L6" s="31" t="s">
        <v>104</v>
      </c>
      <c r="M6" s="31" t="s">
        <v>104</v>
      </c>
      <c r="N6" s="15">
        <v>1</v>
      </c>
      <c r="O6" s="31" t="s">
        <v>104</v>
      </c>
      <c r="P6" s="4">
        <f>SUM(G6+H6+J6+N6)</f>
        <v>4</v>
      </c>
      <c r="Q6" s="6">
        <f>(P6*100)/$P$6</f>
        <v>100</v>
      </c>
    </row>
    <row r="7" spans="1:32" s="7" customFormat="1" ht="30" customHeight="1" x14ac:dyDescent="0.3">
      <c r="A7" s="3" t="s">
        <v>25</v>
      </c>
      <c r="B7" s="5" t="s">
        <v>26</v>
      </c>
      <c r="C7" s="32"/>
      <c r="D7" s="32"/>
      <c r="E7" s="32"/>
      <c r="F7" s="32"/>
      <c r="G7" s="9">
        <v>1</v>
      </c>
      <c r="H7" s="9">
        <v>1</v>
      </c>
      <c r="I7" s="32"/>
      <c r="J7" s="9">
        <v>1</v>
      </c>
      <c r="K7" s="32"/>
      <c r="L7" s="32"/>
      <c r="M7" s="32"/>
      <c r="N7" s="15">
        <v>1</v>
      </c>
      <c r="O7" s="32"/>
      <c r="P7" s="4">
        <f t="shared" ref="P7:P49" si="0">SUM(G7+H7+J7+N7)</f>
        <v>4</v>
      </c>
      <c r="Q7" s="6">
        <f t="shared" ref="Q7:Q49" si="1">(P7*100)/$P$6</f>
        <v>100</v>
      </c>
    </row>
    <row r="8" spans="1:32" s="7" customFormat="1" ht="30" customHeight="1" x14ac:dyDescent="0.3">
      <c r="A8" s="3" t="s">
        <v>19</v>
      </c>
      <c r="B8" s="5" t="s">
        <v>27</v>
      </c>
      <c r="C8" s="32"/>
      <c r="D8" s="32"/>
      <c r="E8" s="32"/>
      <c r="F8" s="32"/>
      <c r="G8" s="9">
        <v>1</v>
      </c>
      <c r="H8" s="9">
        <v>1</v>
      </c>
      <c r="I8" s="32"/>
      <c r="J8" s="9">
        <v>1</v>
      </c>
      <c r="K8" s="32"/>
      <c r="L8" s="32"/>
      <c r="M8" s="32"/>
      <c r="N8" s="15">
        <v>1</v>
      </c>
      <c r="O8" s="32"/>
      <c r="P8" s="4">
        <f t="shared" si="0"/>
        <v>4</v>
      </c>
      <c r="Q8" s="6">
        <f t="shared" si="1"/>
        <v>100</v>
      </c>
    </row>
    <row r="9" spans="1:32" s="7" customFormat="1" ht="30" customHeight="1" x14ac:dyDescent="0.3">
      <c r="A9" s="3" t="s">
        <v>28</v>
      </c>
      <c r="B9" s="5" t="s">
        <v>29</v>
      </c>
      <c r="C9" s="32"/>
      <c r="D9" s="32"/>
      <c r="E9" s="32"/>
      <c r="F9" s="32"/>
      <c r="G9" s="9">
        <v>1</v>
      </c>
      <c r="H9" s="9">
        <v>1</v>
      </c>
      <c r="I9" s="32"/>
      <c r="J9" s="9">
        <v>1</v>
      </c>
      <c r="K9" s="32"/>
      <c r="L9" s="32"/>
      <c r="M9" s="32"/>
      <c r="N9" s="15">
        <v>0</v>
      </c>
      <c r="O9" s="32"/>
      <c r="P9" s="4">
        <f t="shared" si="0"/>
        <v>3</v>
      </c>
      <c r="Q9" s="6">
        <f t="shared" si="1"/>
        <v>75</v>
      </c>
    </row>
    <row r="10" spans="1:32" s="7" customFormat="1" ht="30" customHeight="1" x14ac:dyDescent="0.3">
      <c r="A10" s="3" t="s">
        <v>30</v>
      </c>
      <c r="B10" s="5" t="s">
        <v>22</v>
      </c>
      <c r="C10" s="32"/>
      <c r="D10" s="32"/>
      <c r="E10" s="32"/>
      <c r="F10" s="32"/>
      <c r="G10" s="9">
        <v>1</v>
      </c>
      <c r="H10" s="9">
        <v>1</v>
      </c>
      <c r="I10" s="32"/>
      <c r="J10" s="9">
        <v>1</v>
      </c>
      <c r="K10" s="32"/>
      <c r="L10" s="32"/>
      <c r="M10" s="32"/>
      <c r="N10" s="15">
        <v>1</v>
      </c>
      <c r="O10" s="32"/>
      <c r="P10" s="4">
        <f t="shared" si="0"/>
        <v>4</v>
      </c>
      <c r="Q10" s="6">
        <f t="shared" si="1"/>
        <v>100</v>
      </c>
    </row>
    <row r="11" spans="1:32" s="7" customFormat="1" ht="30" customHeight="1" x14ac:dyDescent="0.3">
      <c r="A11" s="3" t="s">
        <v>20</v>
      </c>
      <c r="B11" s="5" t="s">
        <v>21</v>
      </c>
      <c r="C11" s="32"/>
      <c r="D11" s="32"/>
      <c r="E11" s="32"/>
      <c r="F11" s="32"/>
      <c r="G11" s="9">
        <v>0</v>
      </c>
      <c r="H11" s="9">
        <v>0</v>
      </c>
      <c r="I11" s="32"/>
      <c r="J11" s="9">
        <v>1</v>
      </c>
      <c r="K11" s="32"/>
      <c r="L11" s="32"/>
      <c r="M11" s="32"/>
      <c r="N11" s="15">
        <v>1</v>
      </c>
      <c r="O11" s="32"/>
      <c r="P11" s="4">
        <f t="shared" si="0"/>
        <v>2</v>
      </c>
      <c r="Q11" s="6">
        <f t="shared" si="1"/>
        <v>50</v>
      </c>
    </row>
    <row r="12" spans="1:32" s="7" customFormat="1" ht="30" customHeight="1" x14ac:dyDescent="0.3">
      <c r="A12" s="3" t="s">
        <v>31</v>
      </c>
      <c r="B12" s="5" t="s">
        <v>32</v>
      </c>
      <c r="C12" s="32"/>
      <c r="D12" s="32"/>
      <c r="E12" s="32"/>
      <c r="F12" s="32"/>
      <c r="G12" s="9">
        <v>0</v>
      </c>
      <c r="H12" s="9">
        <v>0</v>
      </c>
      <c r="I12" s="32"/>
      <c r="J12" s="9">
        <v>1</v>
      </c>
      <c r="K12" s="32"/>
      <c r="L12" s="32"/>
      <c r="M12" s="32"/>
      <c r="N12" s="15">
        <v>0</v>
      </c>
      <c r="O12" s="32"/>
      <c r="P12" s="4">
        <f t="shared" si="0"/>
        <v>1</v>
      </c>
      <c r="Q12" s="6">
        <f t="shared" si="1"/>
        <v>25</v>
      </c>
    </row>
    <row r="13" spans="1:32" s="7" customFormat="1" ht="30" customHeight="1" x14ac:dyDescent="0.3">
      <c r="A13" s="3" t="s">
        <v>33</v>
      </c>
      <c r="B13" s="5" t="s">
        <v>34</v>
      </c>
      <c r="C13" s="32"/>
      <c r="D13" s="32"/>
      <c r="E13" s="32"/>
      <c r="F13" s="32"/>
      <c r="G13" s="9">
        <v>1</v>
      </c>
      <c r="H13" s="9">
        <v>1</v>
      </c>
      <c r="I13" s="32"/>
      <c r="J13" s="9">
        <v>0</v>
      </c>
      <c r="K13" s="32"/>
      <c r="L13" s="32"/>
      <c r="M13" s="32"/>
      <c r="N13" s="15">
        <v>0</v>
      </c>
      <c r="O13" s="32"/>
      <c r="P13" s="4">
        <f t="shared" si="0"/>
        <v>2</v>
      </c>
      <c r="Q13" s="6">
        <f t="shared" si="1"/>
        <v>50</v>
      </c>
    </row>
    <row r="14" spans="1:32" s="7" customFormat="1" ht="30" customHeight="1" x14ac:dyDescent="0.3">
      <c r="A14" s="3" t="s">
        <v>35</v>
      </c>
      <c r="B14" s="5" t="s">
        <v>23</v>
      </c>
      <c r="C14" s="32"/>
      <c r="D14" s="32"/>
      <c r="E14" s="32"/>
      <c r="F14" s="32"/>
      <c r="G14" s="9">
        <v>0</v>
      </c>
      <c r="H14" s="9">
        <v>0</v>
      </c>
      <c r="I14" s="32"/>
      <c r="J14" s="9">
        <v>1</v>
      </c>
      <c r="K14" s="32"/>
      <c r="L14" s="32"/>
      <c r="M14" s="32"/>
      <c r="N14" s="15">
        <v>1</v>
      </c>
      <c r="O14" s="32"/>
      <c r="P14" s="4">
        <f t="shared" si="0"/>
        <v>2</v>
      </c>
      <c r="Q14" s="6">
        <f t="shared" si="1"/>
        <v>50</v>
      </c>
    </row>
    <row r="15" spans="1:32" s="7" customFormat="1" ht="30" customHeight="1" x14ac:dyDescent="0.3">
      <c r="A15" s="3" t="s">
        <v>36</v>
      </c>
      <c r="B15" s="5" t="s">
        <v>37</v>
      </c>
      <c r="C15" s="32"/>
      <c r="D15" s="32"/>
      <c r="E15" s="32"/>
      <c r="F15" s="32"/>
      <c r="G15" s="9">
        <v>1</v>
      </c>
      <c r="H15" s="9">
        <v>1</v>
      </c>
      <c r="I15" s="32"/>
      <c r="J15" s="9">
        <v>1</v>
      </c>
      <c r="K15" s="32"/>
      <c r="L15" s="32"/>
      <c r="M15" s="32"/>
      <c r="N15" s="15">
        <v>1</v>
      </c>
      <c r="O15" s="32"/>
      <c r="P15" s="4">
        <f t="shared" si="0"/>
        <v>4</v>
      </c>
      <c r="Q15" s="6">
        <f t="shared" si="1"/>
        <v>100</v>
      </c>
    </row>
    <row r="16" spans="1:32" s="7" customFormat="1" ht="30" customHeight="1" x14ac:dyDescent="0.3">
      <c r="A16" s="3" t="s">
        <v>38</v>
      </c>
      <c r="B16" s="5" t="s">
        <v>39</v>
      </c>
      <c r="C16" s="32"/>
      <c r="D16" s="32"/>
      <c r="E16" s="32"/>
      <c r="F16" s="32"/>
      <c r="G16" s="9">
        <v>1</v>
      </c>
      <c r="H16" s="9">
        <v>1</v>
      </c>
      <c r="I16" s="32"/>
      <c r="J16" s="9">
        <v>1</v>
      </c>
      <c r="K16" s="32"/>
      <c r="L16" s="32"/>
      <c r="M16" s="32"/>
      <c r="N16" s="15">
        <v>0</v>
      </c>
      <c r="O16" s="32"/>
      <c r="P16" s="4">
        <f t="shared" si="0"/>
        <v>3</v>
      </c>
      <c r="Q16" s="6">
        <f t="shared" si="1"/>
        <v>75</v>
      </c>
    </row>
    <row r="17" spans="1:17" s="7" customFormat="1" ht="30" customHeight="1" x14ac:dyDescent="0.3">
      <c r="A17" s="3" t="s">
        <v>40</v>
      </c>
      <c r="B17" s="5" t="s">
        <v>41</v>
      </c>
      <c r="C17" s="32"/>
      <c r="D17" s="32"/>
      <c r="E17" s="32"/>
      <c r="F17" s="32"/>
      <c r="G17" s="9">
        <v>1</v>
      </c>
      <c r="H17" s="9">
        <v>1</v>
      </c>
      <c r="I17" s="32"/>
      <c r="J17" s="9">
        <v>0</v>
      </c>
      <c r="K17" s="32"/>
      <c r="L17" s="32"/>
      <c r="M17" s="32"/>
      <c r="N17" s="15">
        <v>1</v>
      </c>
      <c r="O17" s="32"/>
      <c r="P17" s="4">
        <f t="shared" si="0"/>
        <v>3</v>
      </c>
      <c r="Q17" s="6">
        <f t="shared" si="1"/>
        <v>75</v>
      </c>
    </row>
    <row r="18" spans="1:17" s="7" customFormat="1" ht="30" customHeight="1" x14ac:dyDescent="0.3">
      <c r="A18" s="3" t="s">
        <v>42</v>
      </c>
      <c r="B18" s="5" t="s">
        <v>24</v>
      </c>
      <c r="C18" s="32"/>
      <c r="D18" s="32"/>
      <c r="E18" s="32"/>
      <c r="F18" s="32"/>
      <c r="G18" s="9">
        <v>0</v>
      </c>
      <c r="H18" s="9">
        <v>0</v>
      </c>
      <c r="I18" s="32"/>
      <c r="J18" s="9">
        <v>0</v>
      </c>
      <c r="K18" s="32"/>
      <c r="L18" s="32"/>
      <c r="M18" s="32"/>
      <c r="N18" s="15">
        <v>0</v>
      </c>
      <c r="O18" s="32"/>
      <c r="P18" s="4">
        <f t="shared" si="0"/>
        <v>0</v>
      </c>
      <c r="Q18" s="6">
        <f t="shared" si="1"/>
        <v>0</v>
      </c>
    </row>
    <row r="19" spans="1:17" s="7" customFormat="1" ht="30" customHeight="1" x14ac:dyDescent="0.3">
      <c r="A19" s="3" t="s">
        <v>43</v>
      </c>
      <c r="B19" s="5" t="s">
        <v>44</v>
      </c>
      <c r="C19" s="32"/>
      <c r="D19" s="32"/>
      <c r="E19" s="32"/>
      <c r="F19" s="32"/>
      <c r="G19" s="9">
        <v>1</v>
      </c>
      <c r="H19" s="9">
        <v>1</v>
      </c>
      <c r="I19" s="32"/>
      <c r="J19" s="9">
        <v>1</v>
      </c>
      <c r="K19" s="32"/>
      <c r="L19" s="32"/>
      <c r="M19" s="32"/>
      <c r="N19" s="15">
        <v>1</v>
      </c>
      <c r="O19" s="32"/>
      <c r="P19" s="4">
        <f t="shared" si="0"/>
        <v>4</v>
      </c>
      <c r="Q19" s="6">
        <f t="shared" si="1"/>
        <v>100</v>
      </c>
    </row>
    <row r="20" spans="1:17" s="7" customFormat="1" ht="30" customHeight="1" x14ac:dyDescent="0.3">
      <c r="A20" s="14" t="s">
        <v>45</v>
      </c>
      <c r="B20" s="5" t="s">
        <v>46</v>
      </c>
      <c r="C20" s="32"/>
      <c r="D20" s="32"/>
      <c r="E20" s="32"/>
      <c r="F20" s="32"/>
      <c r="G20" s="9">
        <v>1</v>
      </c>
      <c r="H20" s="9">
        <v>1</v>
      </c>
      <c r="I20" s="32"/>
      <c r="J20" s="9">
        <v>1</v>
      </c>
      <c r="K20" s="32"/>
      <c r="L20" s="32"/>
      <c r="M20" s="32"/>
      <c r="N20" s="15">
        <v>1</v>
      </c>
      <c r="O20" s="32"/>
      <c r="P20" s="4">
        <f t="shared" si="0"/>
        <v>4</v>
      </c>
      <c r="Q20" s="6">
        <f t="shared" si="1"/>
        <v>100</v>
      </c>
    </row>
    <row r="21" spans="1:17" s="7" customFormat="1" ht="30" customHeight="1" x14ac:dyDescent="0.3">
      <c r="A21" s="14" t="s">
        <v>47</v>
      </c>
      <c r="B21" s="5" t="s">
        <v>48</v>
      </c>
      <c r="C21" s="32"/>
      <c r="D21" s="32"/>
      <c r="E21" s="32"/>
      <c r="F21" s="32"/>
      <c r="G21" s="9">
        <v>1</v>
      </c>
      <c r="H21" s="9">
        <v>1</v>
      </c>
      <c r="I21" s="32"/>
      <c r="J21" s="9">
        <v>1</v>
      </c>
      <c r="K21" s="32"/>
      <c r="L21" s="32"/>
      <c r="M21" s="32"/>
      <c r="N21" s="15">
        <v>1</v>
      </c>
      <c r="O21" s="32"/>
      <c r="P21" s="4">
        <f t="shared" si="0"/>
        <v>4</v>
      </c>
      <c r="Q21" s="6">
        <f t="shared" si="1"/>
        <v>100</v>
      </c>
    </row>
    <row r="22" spans="1:17" s="7" customFormat="1" ht="30" customHeight="1" x14ac:dyDescent="0.3">
      <c r="A22" s="14" t="s">
        <v>49</v>
      </c>
      <c r="B22" s="5" t="s">
        <v>52</v>
      </c>
      <c r="C22" s="32"/>
      <c r="D22" s="32"/>
      <c r="E22" s="32"/>
      <c r="F22" s="32"/>
      <c r="G22" s="9">
        <v>0</v>
      </c>
      <c r="H22" s="9">
        <v>0</v>
      </c>
      <c r="I22" s="32"/>
      <c r="J22" s="9">
        <v>1</v>
      </c>
      <c r="K22" s="32"/>
      <c r="L22" s="32"/>
      <c r="M22" s="32"/>
      <c r="N22" s="15">
        <v>1</v>
      </c>
      <c r="O22" s="32"/>
      <c r="P22" s="4">
        <f t="shared" si="0"/>
        <v>2</v>
      </c>
      <c r="Q22" s="6">
        <f t="shared" si="1"/>
        <v>50</v>
      </c>
    </row>
    <row r="23" spans="1:17" s="7" customFormat="1" ht="30" customHeight="1" x14ac:dyDescent="0.3">
      <c r="A23" s="14" t="s">
        <v>51</v>
      </c>
      <c r="B23" s="5" t="s">
        <v>50</v>
      </c>
      <c r="C23" s="32"/>
      <c r="D23" s="32"/>
      <c r="E23" s="32"/>
      <c r="F23" s="32"/>
      <c r="G23" s="9">
        <v>0</v>
      </c>
      <c r="H23" s="9">
        <v>0</v>
      </c>
      <c r="I23" s="32"/>
      <c r="J23" s="9">
        <v>0</v>
      </c>
      <c r="K23" s="32"/>
      <c r="L23" s="32"/>
      <c r="M23" s="32"/>
      <c r="N23" s="15">
        <v>0</v>
      </c>
      <c r="O23" s="32"/>
      <c r="P23" s="4">
        <f t="shared" si="0"/>
        <v>0</v>
      </c>
      <c r="Q23" s="6">
        <f t="shared" si="1"/>
        <v>0</v>
      </c>
    </row>
    <row r="24" spans="1:17" s="7" customFormat="1" ht="30" customHeight="1" x14ac:dyDescent="0.3">
      <c r="A24" s="14" t="s">
        <v>40</v>
      </c>
      <c r="B24" s="5" t="s">
        <v>53</v>
      </c>
      <c r="C24" s="32"/>
      <c r="D24" s="32"/>
      <c r="E24" s="32"/>
      <c r="F24" s="32"/>
      <c r="G24" s="9">
        <v>0</v>
      </c>
      <c r="H24" s="9">
        <v>0</v>
      </c>
      <c r="I24" s="32"/>
      <c r="J24" s="9">
        <v>0</v>
      </c>
      <c r="K24" s="32"/>
      <c r="L24" s="32"/>
      <c r="M24" s="32"/>
      <c r="N24" s="15">
        <v>1</v>
      </c>
      <c r="O24" s="32"/>
      <c r="P24" s="4">
        <f t="shared" si="0"/>
        <v>1</v>
      </c>
      <c r="Q24" s="6">
        <f t="shared" si="1"/>
        <v>25</v>
      </c>
    </row>
    <row r="25" spans="1:17" s="7" customFormat="1" ht="30" customHeight="1" x14ac:dyDescent="0.3">
      <c r="A25" s="14" t="s">
        <v>57</v>
      </c>
      <c r="B25" s="5" t="s">
        <v>54</v>
      </c>
      <c r="C25" s="32"/>
      <c r="D25" s="32"/>
      <c r="E25" s="32"/>
      <c r="F25" s="32"/>
      <c r="G25" s="9">
        <v>0</v>
      </c>
      <c r="H25" s="9">
        <v>0</v>
      </c>
      <c r="I25" s="32"/>
      <c r="J25" s="9">
        <v>0</v>
      </c>
      <c r="K25" s="32"/>
      <c r="L25" s="32"/>
      <c r="M25" s="32"/>
      <c r="N25" s="15">
        <v>0</v>
      </c>
      <c r="O25" s="32"/>
      <c r="P25" s="4">
        <f t="shared" si="0"/>
        <v>0</v>
      </c>
      <c r="Q25" s="6">
        <f t="shared" si="1"/>
        <v>0</v>
      </c>
    </row>
    <row r="26" spans="1:17" s="7" customFormat="1" ht="30" customHeight="1" x14ac:dyDescent="0.3">
      <c r="A26" s="14" t="s">
        <v>31</v>
      </c>
      <c r="B26" s="13" t="s">
        <v>56</v>
      </c>
      <c r="C26" s="32"/>
      <c r="D26" s="32"/>
      <c r="E26" s="32"/>
      <c r="F26" s="32"/>
      <c r="G26" s="9">
        <v>0</v>
      </c>
      <c r="H26" s="9">
        <v>0</v>
      </c>
      <c r="I26" s="32"/>
      <c r="J26" s="9">
        <v>0</v>
      </c>
      <c r="K26" s="32"/>
      <c r="L26" s="32"/>
      <c r="M26" s="32"/>
      <c r="N26" s="15">
        <v>1</v>
      </c>
      <c r="O26" s="32"/>
      <c r="P26" s="4">
        <f t="shared" si="0"/>
        <v>1</v>
      </c>
      <c r="Q26" s="6">
        <f t="shared" si="1"/>
        <v>25</v>
      </c>
    </row>
    <row r="27" spans="1:17" s="7" customFormat="1" ht="30" customHeight="1" x14ac:dyDescent="0.3">
      <c r="A27" s="14" t="s">
        <v>58</v>
      </c>
      <c r="B27" s="13" t="s">
        <v>55</v>
      </c>
      <c r="C27" s="32"/>
      <c r="D27" s="32"/>
      <c r="E27" s="32"/>
      <c r="F27" s="32"/>
      <c r="G27" s="9">
        <v>1</v>
      </c>
      <c r="H27" s="9">
        <v>1</v>
      </c>
      <c r="I27" s="32"/>
      <c r="J27" s="9">
        <v>1</v>
      </c>
      <c r="K27" s="32"/>
      <c r="L27" s="32"/>
      <c r="M27" s="32"/>
      <c r="N27" s="15">
        <v>1</v>
      </c>
      <c r="O27" s="32"/>
      <c r="P27" s="4">
        <f t="shared" si="0"/>
        <v>4</v>
      </c>
      <c r="Q27" s="6">
        <f t="shared" si="1"/>
        <v>100</v>
      </c>
    </row>
    <row r="28" spans="1:17" s="7" customFormat="1" ht="30" customHeight="1" x14ac:dyDescent="0.3">
      <c r="A28" s="14" t="s">
        <v>59</v>
      </c>
      <c r="B28" s="5" t="s">
        <v>62</v>
      </c>
      <c r="C28" s="32"/>
      <c r="D28" s="32"/>
      <c r="E28" s="32"/>
      <c r="F28" s="32"/>
      <c r="G28" s="9">
        <v>1</v>
      </c>
      <c r="H28" s="9">
        <v>1</v>
      </c>
      <c r="I28" s="32"/>
      <c r="J28" s="9">
        <v>1</v>
      </c>
      <c r="K28" s="32"/>
      <c r="L28" s="32"/>
      <c r="M28" s="32"/>
      <c r="N28" s="15">
        <v>1</v>
      </c>
      <c r="O28" s="32"/>
      <c r="P28" s="4">
        <f t="shared" si="0"/>
        <v>4</v>
      </c>
      <c r="Q28" s="6">
        <f t="shared" si="1"/>
        <v>100</v>
      </c>
    </row>
    <row r="29" spans="1:17" s="7" customFormat="1" ht="30" customHeight="1" x14ac:dyDescent="0.3">
      <c r="A29" s="14" t="s">
        <v>61</v>
      </c>
      <c r="B29" s="5" t="s">
        <v>60</v>
      </c>
      <c r="C29" s="32"/>
      <c r="D29" s="32"/>
      <c r="E29" s="32"/>
      <c r="F29" s="32"/>
      <c r="G29" s="9">
        <v>1</v>
      </c>
      <c r="H29" s="9">
        <v>1</v>
      </c>
      <c r="I29" s="32"/>
      <c r="J29" s="9">
        <v>1</v>
      </c>
      <c r="K29" s="32"/>
      <c r="L29" s="32"/>
      <c r="M29" s="32"/>
      <c r="N29" s="15">
        <v>0</v>
      </c>
      <c r="O29" s="32"/>
      <c r="P29" s="4">
        <f t="shared" si="0"/>
        <v>3</v>
      </c>
      <c r="Q29" s="6">
        <f t="shared" si="1"/>
        <v>75</v>
      </c>
    </row>
    <row r="30" spans="1:17" s="7" customFormat="1" ht="30" customHeight="1" x14ac:dyDescent="0.3">
      <c r="A30" s="14" t="s">
        <v>63</v>
      </c>
      <c r="B30" s="5" t="s">
        <v>66</v>
      </c>
      <c r="C30" s="32"/>
      <c r="D30" s="32"/>
      <c r="E30" s="32"/>
      <c r="F30" s="32"/>
      <c r="G30" s="9">
        <v>1</v>
      </c>
      <c r="H30" s="9">
        <v>1</v>
      </c>
      <c r="I30" s="32"/>
      <c r="J30" s="9">
        <v>1</v>
      </c>
      <c r="K30" s="32"/>
      <c r="L30" s="32"/>
      <c r="M30" s="32"/>
      <c r="N30" s="15">
        <v>1</v>
      </c>
      <c r="O30" s="32"/>
      <c r="P30" s="4">
        <f t="shared" si="0"/>
        <v>4</v>
      </c>
      <c r="Q30" s="6">
        <f t="shared" si="1"/>
        <v>100</v>
      </c>
    </row>
    <row r="31" spans="1:17" s="7" customFormat="1" ht="30" customHeight="1" x14ac:dyDescent="0.3">
      <c r="A31" s="14" t="s">
        <v>64</v>
      </c>
      <c r="B31" s="5" t="s">
        <v>67</v>
      </c>
      <c r="C31" s="32"/>
      <c r="D31" s="32"/>
      <c r="E31" s="32"/>
      <c r="F31" s="32"/>
      <c r="G31" s="9">
        <v>0</v>
      </c>
      <c r="H31" s="9">
        <v>0</v>
      </c>
      <c r="I31" s="32"/>
      <c r="J31" s="9">
        <v>1</v>
      </c>
      <c r="K31" s="32"/>
      <c r="L31" s="32"/>
      <c r="M31" s="32"/>
      <c r="N31" s="15">
        <v>0</v>
      </c>
      <c r="O31" s="32"/>
      <c r="P31" s="4">
        <f t="shared" si="0"/>
        <v>1</v>
      </c>
      <c r="Q31" s="6">
        <f t="shared" si="1"/>
        <v>25</v>
      </c>
    </row>
    <row r="32" spans="1:17" s="7" customFormat="1" ht="30" customHeight="1" x14ac:dyDescent="0.3">
      <c r="A32" s="14" t="s">
        <v>65</v>
      </c>
      <c r="B32" s="5" t="s">
        <v>68</v>
      </c>
      <c r="C32" s="32"/>
      <c r="D32" s="32"/>
      <c r="E32" s="32"/>
      <c r="F32" s="32"/>
      <c r="G32" s="9">
        <v>1</v>
      </c>
      <c r="H32" s="9">
        <v>1</v>
      </c>
      <c r="I32" s="32"/>
      <c r="J32" s="9">
        <v>0</v>
      </c>
      <c r="K32" s="32"/>
      <c r="L32" s="32"/>
      <c r="M32" s="32"/>
      <c r="N32" s="15">
        <v>1</v>
      </c>
      <c r="O32" s="32"/>
      <c r="P32" s="4">
        <f t="shared" si="0"/>
        <v>3</v>
      </c>
      <c r="Q32" s="6">
        <f t="shared" si="1"/>
        <v>75</v>
      </c>
    </row>
    <row r="33" spans="1:17" s="7" customFormat="1" ht="30" customHeight="1" x14ac:dyDescent="0.3">
      <c r="A33" s="14" t="s">
        <v>69</v>
      </c>
      <c r="B33" s="5" t="s">
        <v>70</v>
      </c>
      <c r="C33" s="32"/>
      <c r="D33" s="32"/>
      <c r="E33" s="32"/>
      <c r="F33" s="32"/>
      <c r="G33" s="9">
        <v>1</v>
      </c>
      <c r="H33" s="9">
        <v>1</v>
      </c>
      <c r="I33" s="32"/>
      <c r="J33" s="9">
        <v>1</v>
      </c>
      <c r="K33" s="32"/>
      <c r="L33" s="32"/>
      <c r="M33" s="32"/>
      <c r="N33" s="15">
        <v>1</v>
      </c>
      <c r="O33" s="32"/>
      <c r="P33" s="4">
        <f t="shared" si="0"/>
        <v>4</v>
      </c>
      <c r="Q33" s="6">
        <f t="shared" si="1"/>
        <v>100</v>
      </c>
    </row>
    <row r="34" spans="1:17" s="7" customFormat="1" ht="30" customHeight="1" x14ac:dyDescent="0.3">
      <c r="A34" s="14" t="s">
        <v>71</v>
      </c>
      <c r="B34" s="5" t="s">
        <v>72</v>
      </c>
      <c r="C34" s="32"/>
      <c r="D34" s="32"/>
      <c r="E34" s="32"/>
      <c r="F34" s="32"/>
      <c r="G34" s="9">
        <v>1</v>
      </c>
      <c r="H34" s="9">
        <v>1</v>
      </c>
      <c r="I34" s="32"/>
      <c r="J34" s="9">
        <v>0</v>
      </c>
      <c r="K34" s="32"/>
      <c r="L34" s="32"/>
      <c r="M34" s="32"/>
      <c r="N34" s="15">
        <v>1</v>
      </c>
      <c r="O34" s="32"/>
      <c r="P34" s="4">
        <f t="shared" si="0"/>
        <v>3</v>
      </c>
      <c r="Q34" s="6">
        <f t="shared" si="1"/>
        <v>75</v>
      </c>
    </row>
    <row r="35" spans="1:17" s="7" customFormat="1" ht="30" customHeight="1" x14ac:dyDescent="0.3">
      <c r="A35" s="14" t="s">
        <v>73</v>
      </c>
      <c r="B35" s="5" t="s">
        <v>74</v>
      </c>
      <c r="C35" s="32"/>
      <c r="D35" s="32"/>
      <c r="E35" s="32"/>
      <c r="F35" s="32"/>
      <c r="G35" s="9">
        <v>1</v>
      </c>
      <c r="H35" s="9">
        <v>1</v>
      </c>
      <c r="I35" s="32"/>
      <c r="J35" s="9">
        <v>1</v>
      </c>
      <c r="K35" s="32"/>
      <c r="L35" s="32"/>
      <c r="M35" s="32"/>
      <c r="N35" s="15">
        <v>0</v>
      </c>
      <c r="O35" s="32"/>
      <c r="P35" s="4">
        <f t="shared" si="0"/>
        <v>3</v>
      </c>
      <c r="Q35" s="6">
        <f t="shared" si="1"/>
        <v>75</v>
      </c>
    </row>
    <row r="36" spans="1:17" s="7" customFormat="1" ht="30" customHeight="1" x14ac:dyDescent="0.3">
      <c r="A36" s="14" t="s">
        <v>75</v>
      </c>
      <c r="B36" s="5" t="s">
        <v>76</v>
      </c>
      <c r="C36" s="32"/>
      <c r="D36" s="32"/>
      <c r="E36" s="32"/>
      <c r="F36" s="32"/>
      <c r="G36" s="9">
        <v>1</v>
      </c>
      <c r="H36" s="9">
        <v>1</v>
      </c>
      <c r="I36" s="32"/>
      <c r="J36" s="9">
        <v>1</v>
      </c>
      <c r="K36" s="32"/>
      <c r="L36" s="32"/>
      <c r="M36" s="32"/>
      <c r="N36" s="15">
        <v>1</v>
      </c>
      <c r="O36" s="32"/>
      <c r="P36" s="4">
        <f t="shared" si="0"/>
        <v>4</v>
      </c>
      <c r="Q36" s="6">
        <f t="shared" si="1"/>
        <v>100</v>
      </c>
    </row>
    <row r="37" spans="1:17" s="7" customFormat="1" ht="30" customHeight="1" x14ac:dyDescent="0.3">
      <c r="A37" s="14" t="s">
        <v>77</v>
      </c>
      <c r="B37" s="5" t="s">
        <v>78</v>
      </c>
      <c r="C37" s="32"/>
      <c r="D37" s="32"/>
      <c r="E37" s="32"/>
      <c r="F37" s="32"/>
      <c r="G37" s="9">
        <v>1</v>
      </c>
      <c r="H37" s="9">
        <v>1</v>
      </c>
      <c r="I37" s="32"/>
      <c r="J37" s="9">
        <v>1</v>
      </c>
      <c r="K37" s="32"/>
      <c r="L37" s="32"/>
      <c r="M37" s="32"/>
      <c r="N37" s="15">
        <v>1</v>
      </c>
      <c r="O37" s="32"/>
      <c r="P37" s="4">
        <f t="shared" si="0"/>
        <v>4</v>
      </c>
      <c r="Q37" s="6">
        <f t="shared" si="1"/>
        <v>100</v>
      </c>
    </row>
    <row r="38" spans="1:17" s="7" customFormat="1" ht="30" customHeight="1" x14ac:dyDescent="0.3">
      <c r="A38" s="14" t="s">
        <v>79</v>
      </c>
      <c r="B38" s="5" t="s">
        <v>80</v>
      </c>
      <c r="C38" s="32"/>
      <c r="D38" s="32"/>
      <c r="E38" s="32"/>
      <c r="F38" s="32"/>
      <c r="G38" s="9">
        <v>1</v>
      </c>
      <c r="H38" s="9">
        <v>1</v>
      </c>
      <c r="I38" s="32"/>
      <c r="J38" s="9">
        <v>1</v>
      </c>
      <c r="K38" s="32"/>
      <c r="L38" s="32"/>
      <c r="M38" s="32"/>
      <c r="N38" s="15">
        <v>1</v>
      </c>
      <c r="O38" s="32"/>
      <c r="P38" s="4">
        <f t="shared" si="0"/>
        <v>4</v>
      </c>
      <c r="Q38" s="6">
        <f t="shared" si="1"/>
        <v>100</v>
      </c>
    </row>
    <row r="39" spans="1:17" s="7" customFormat="1" ht="30" customHeight="1" x14ac:dyDescent="0.3">
      <c r="A39" s="14" t="s">
        <v>81</v>
      </c>
      <c r="B39" s="5" t="s">
        <v>82</v>
      </c>
      <c r="C39" s="32"/>
      <c r="D39" s="32"/>
      <c r="E39" s="32"/>
      <c r="F39" s="32"/>
      <c r="G39" s="9">
        <v>1</v>
      </c>
      <c r="H39" s="9">
        <v>1</v>
      </c>
      <c r="I39" s="32"/>
      <c r="J39" s="9">
        <v>1</v>
      </c>
      <c r="K39" s="32"/>
      <c r="L39" s="32"/>
      <c r="M39" s="32"/>
      <c r="N39" s="15">
        <v>0</v>
      </c>
      <c r="O39" s="32"/>
      <c r="P39" s="4">
        <f t="shared" si="0"/>
        <v>3</v>
      </c>
      <c r="Q39" s="6">
        <f t="shared" si="1"/>
        <v>75</v>
      </c>
    </row>
    <row r="40" spans="1:17" s="7" customFormat="1" ht="30" customHeight="1" x14ac:dyDescent="0.3">
      <c r="A40" s="14" t="s">
        <v>83</v>
      </c>
      <c r="B40" s="5" t="s">
        <v>84</v>
      </c>
      <c r="C40" s="32"/>
      <c r="D40" s="32"/>
      <c r="E40" s="32"/>
      <c r="F40" s="32"/>
      <c r="G40" s="9">
        <v>1</v>
      </c>
      <c r="H40" s="9">
        <v>1</v>
      </c>
      <c r="I40" s="32"/>
      <c r="J40" s="9">
        <v>1</v>
      </c>
      <c r="K40" s="32"/>
      <c r="L40" s="32"/>
      <c r="M40" s="32"/>
      <c r="N40" s="15">
        <v>1</v>
      </c>
      <c r="O40" s="32"/>
      <c r="P40" s="4">
        <f t="shared" si="0"/>
        <v>4</v>
      </c>
      <c r="Q40" s="6">
        <f t="shared" si="1"/>
        <v>100</v>
      </c>
    </row>
    <row r="41" spans="1:17" s="7" customFormat="1" ht="30" customHeight="1" x14ac:dyDescent="0.3">
      <c r="A41" s="14" t="s">
        <v>85</v>
      </c>
      <c r="B41" s="5" t="s">
        <v>86</v>
      </c>
      <c r="C41" s="32"/>
      <c r="D41" s="32"/>
      <c r="E41" s="32"/>
      <c r="F41" s="32"/>
      <c r="G41" s="9">
        <v>1</v>
      </c>
      <c r="H41" s="9">
        <v>1</v>
      </c>
      <c r="I41" s="32"/>
      <c r="J41" s="9">
        <v>1</v>
      </c>
      <c r="K41" s="32"/>
      <c r="L41" s="32"/>
      <c r="M41" s="32"/>
      <c r="N41" s="15">
        <v>1</v>
      </c>
      <c r="O41" s="32"/>
      <c r="P41" s="4">
        <f t="shared" si="0"/>
        <v>4</v>
      </c>
      <c r="Q41" s="6">
        <f t="shared" si="1"/>
        <v>100</v>
      </c>
    </row>
    <row r="42" spans="1:17" s="7" customFormat="1" ht="30" customHeight="1" x14ac:dyDescent="0.3">
      <c r="A42" s="14" t="s">
        <v>87</v>
      </c>
      <c r="B42" s="5" t="s">
        <v>88</v>
      </c>
      <c r="C42" s="32"/>
      <c r="D42" s="32"/>
      <c r="E42" s="32"/>
      <c r="F42" s="32"/>
      <c r="G42" s="9">
        <v>1</v>
      </c>
      <c r="H42" s="9">
        <v>1</v>
      </c>
      <c r="I42" s="32"/>
      <c r="J42" s="9">
        <v>1</v>
      </c>
      <c r="K42" s="32"/>
      <c r="L42" s="32"/>
      <c r="M42" s="32"/>
      <c r="N42" s="15">
        <v>1</v>
      </c>
      <c r="O42" s="32"/>
      <c r="P42" s="4">
        <f t="shared" si="0"/>
        <v>4</v>
      </c>
      <c r="Q42" s="6">
        <f t="shared" si="1"/>
        <v>100</v>
      </c>
    </row>
    <row r="43" spans="1:17" s="7" customFormat="1" ht="30" customHeight="1" x14ac:dyDescent="0.3">
      <c r="A43" s="14" t="s">
        <v>89</v>
      </c>
      <c r="B43" s="5" t="s">
        <v>90</v>
      </c>
      <c r="C43" s="32"/>
      <c r="D43" s="32"/>
      <c r="E43" s="32"/>
      <c r="F43" s="32"/>
      <c r="G43" s="9">
        <v>1</v>
      </c>
      <c r="H43" s="9">
        <v>1</v>
      </c>
      <c r="I43" s="32"/>
      <c r="J43" s="9">
        <v>1</v>
      </c>
      <c r="K43" s="32"/>
      <c r="L43" s="32"/>
      <c r="M43" s="32"/>
      <c r="N43" s="15">
        <v>0</v>
      </c>
      <c r="O43" s="32"/>
      <c r="P43" s="4">
        <f t="shared" si="0"/>
        <v>3</v>
      </c>
      <c r="Q43" s="6">
        <f t="shared" si="1"/>
        <v>75</v>
      </c>
    </row>
    <row r="44" spans="1:17" s="7" customFormat="1" ht="30" customHeight="1" x14ac:dyDescent="0.3">
      <c r="A44" s="14" t="s">
        <v>91</v>
      </c>
      <c r="B44" s="5" t="s">
        <v>92</v>
      </c>
      <c r="C44" s="32"/>
      <c r="D44" s="32"/>
      <c r="E44" s="32"/>
      <c r="F44" s="32"/>
      <c r="G44" s="9">
        <v>1</v>
      </c>
      <c r="H44" s="9">
        <v>1</v>
      </c>
      <c r="I44" s="32"/>
      <c r="J44" s="9">
        <v>1</v>
      </c>
      <c r="K44" s="32"/>
      <c r="L44" s="32"/>
      <c r="M44" s="32"/>
      <c r="N44" s="15">
        <v>1</v>
      </c>
      <c r="O44" s="32"/>
      <c r="P44" s="4">
        <f t="shared" si="0"/>
        <v>4</v>
      </c>
      <c r="Q44" s="6">
        <f t="shared" si="1"/>
        <v>100</v>
      </c>
    </row>
    <row r="45" spans="1:17" s="7" customFormat="1" ht="30" customHeight="1" x14ac:dyDescent="0.3">
      <c r="A45" s="14" t="s">
        <v>93</v>
      </c>
      <c r="B45" s="5" t="s">
        <v>94</v>
      </c>
      <c r="C45" s="32"/>
      <c r="D45" s="32"/>
      <c r="E45" s="32"/>
      <c r="F45" s="32"/>
      <c r="G45" s="9">
        <v>1</v>
      </c>
      <c r="H45" s="9">
        <v>1</v>
      </c>
      <c r="I45" s="32"/>
      <c r="J45" s="9">
        <v>1</v>
      </c>
      <c r="K45" s="32"/>
      <c r="L45" s="32"/>
      <c r="M45" s="32"/>
      <c r="N45" s="15">
        <v>1</v>
      </c>
      <c r="O45" s="32"/>
      <c r="P45" s="4">
        <f t="shared" si="0"/>
        <v>4</v>
      </c>
      <c r="Q45" s="6">
        <f t="shared" si="1"/>
        <v>100</v>
      </c>
    </row>
    <row r="46" spans="1:17" s="7" customFormat="1" ht="30" customHeight="1" x14ac:dyDescent="0.3">
      <c r="A46" s="14" t="s">
        <v>95</v>
      </c>
      <c r="B46" s="5" t="s">
        <v>96</v>
      </c>
      <c r="C46" s="32"/>
      <c r="D46" s="32"/>
      <c r="E46" s="32"/>
      <c r="F46" s="32"/>
      <c r="G46" s="9">
        <v>1</v>
      </c>
      <c r="H46" s="9">
        <v>1</v>
      </c>
      <c r="I46" s="32"/>
      <c r="J46" s="9">
        <v>1</v>
      </c>
      <c r="K46" s="32"/>
      <c r="L46" s="32"/>
      <c r="M46" s="32"/>
      <c r="N46" s="15">
        <v>1</v>
      </c>
      <c r="O46" s="32"/>
      <c r="P46" s="4">
        <f t="shared" si="0"/>
        <v>4</v>
      </c>
      <c r="Q46" s="6">
        <f t="shared" si="1"/>
        <v>100</v>
      </c>
    </row>
    <row r="47" spans="1:17" s="7" customFormat="1" ht="30" customHeight="1" x14ac:dyDescent="0.3">
      <c r="A47" s="14" t="s">
        <v>38</v>
      </c>
      <c r="B47" s="5" t="s">
        <v>97</v>
      </c>
      <c r="C47" s="32"/>
      <c r="D47" s="32"/>
      <c r="E47" s="32"/>
      <c r="F47" s="32"/>
      <c r="G47" s="9">
        <v>1</v>
      </c>
      <c r="H47" s="9">
        <v>1</v>
      </c>
      <c r="I47" s="32"/>
      <c r="J47" s="9">
        <v>1</v>
      </c>
      <c r="K47" s="32"/>
      <c r="L47" s="32"/>
      <c r="M47" s="32"/>
      <c r="N47" s="15">
        <v>0</v>
      </c>
      <c r="O47" s="32"/>
      <c r="P47" s="4">
        <f t="shared" si="0"/>
        <v>3</v>
      </c>
      <c r="Q47" s="6">
        <f t="shared" si="1"/>
        <v>75</v>
      </c>
    </row>
    <row r="48" spans="1:17" s="7" customFormat="1" ht="30" customHeight="1" x14ac:dyDescent="0.3">
      <c r="A48" s="14" t="s">
        <v>98</v>
      </c>
      <c r="B48" s="5" t="s">
        <v>99</v>
      </c>
      <c r="C48" s="32"/>
      <c r="D48" s="32"/>
      <c r="E48" s="32"/>
      <c r="F48" s="32"/>
      <c r="G48" s="9">
        <v>1</v>
      </c>
      <c r="H48" s="9">
        <v>1</v>
      </c>
      <c r="I48" s="32"/>
      <c r="J48" s="9">
        <v>1</v>
      </c>
      <c r="K48" s="32"/>
      <c r="L48" s="32"/>
      <c r="M48" s="32"/>
      <c r="N48" s="15">
        <v>1</v>
      </c>
      <c r="O48" s="32"/>
      <c r="P48" s="4">
        <f t="shared" si="0"/>
        <v>4</v>
      </c>
      <c r="Q48" s="6">
        <f t="shared" si="1"/>
        <v>100</v>
      </c>
    </row>
    <row r="49" spans="1:17" s="7" customFormat="1" ht="30" customHeight="1" x14ac:dyDescent="0.3">
      <c r="A49" s="14" t="s">
        <v>100</v>
      </c>
      <c r="B49" s="5" t="s">
        <v>101</v>
      </c>
      <c r="C49" s="32"/>
      <c r="D49" s="32"/>
      <c r="E49" s="32"/>
      <c r="F49" s="32"/>
      <c r="G49" s="9">
        <v>0</v>
      </c>
      <c r="H49" s="9">
        <v>0</v>
      </c>
      <c r="I49" s="32"/>
      <c r="J49" s="9">
        <v>1</v>
      </c>
      <c r="K49" s="32"/>
      <c r="L49" s="32"/>
      <c r="M49" s="32"/>
      <c r="N49" s="15">
        <v>0</v>
      </c>
      <c r="O49" s="32"/>
      <c r="P49" s="4">
        <f t="shared" si="0"/>
        <v>1</v>
      </c>
      <c r="Q49" s="6">
        <f t="shared" si="1"/>
        <v>25</v>
      </c>
    </row>
    <row r="50" spans="1:17" s="7" customFormat="1" ht="30" customHeight="1" x14ac:dyDescent="0.3">
      <c r="A50" s="19" t="s">
        <v>6</v>
      </c>
      <c r="B50" s="19"/>
      <c r="C50" s="6" t="e">
        <f t="shared" ref="C50:F50" si="2">AVERAGE(C6:C49)*100</f>
        <v>#DIV/0!</v>
      </c>
      <c r="D50" s="6" t="e">
        <f t="shared" si="2"/>
        <v>#DIV/0!</v>
      </c>
      <c r="E50" s="6" t="e">
        <f t="shared" si="2"/>
        <v>#DIV/0!</v>
      </c>
      <c r="F50" s="6" t="e">
        <f t="shared" si="2"/>
        <v>#DIV/0!</v>
      </c>
      <c r="G50" s="6">
        <f>AVERAGE(G6:G49)*100</f>
        <v>75</v>
      </c>
      <c r="H50" s="6">
        <f t="shared" ref="H50:O50" si="3">AVERAGE(H6:H49)*100</f>
        <v>75</v>
      </c>
      <c r="I50" s="6" t="e">
        <f t="shared" si="3"/>
        <v>#DIV/0!</v>
      </c>
      <c r="J50" s="6">
        <f t="shared" si="3"/>
        <v>79.545454545454547</v>
      </c>
      <c r="K50" s="6" t="e">
        <f t="shared" si="3"/>
        <v>#DIV/0!</v>
      </c>
      <c r="L50" s="6" t="e">
        <f t="shared" si="3"/>
        <v>#DIV/0!</v>
      </c>
      <c r="M50" s="6" t="e">
        <f t="shared" si="3"/>
        <v>#DIV/0!</v>
      </c>
      <c r="N50" s="6">
        <f t="shared" si="3"/>
        <v>68.181818181818173</v>
      </c>
      <c r="O50" s="6" t="e">
        <f t="shared" si="3"/>
        <v>#DIV/0!</v>
      </c>
      <c r="P50" s="8"/>
      <c r="Q50" s="6"/>
    </row>
    <row r="51" spans="1:17" ht="45" customHeight="1" x14ac:dyDescent="0.25"/>
  </sheetData>
  <mergeCells count="15">
    <mergeCell ref="A50:B50"/>
    <mergeCell ref="A1:Q1"/>
    <mergeCell ref="A2:Q2"/>
    <mergeCell ref="A3:Q3"/>
    <mergeCell ref="A4:B4"/>
    <mergeCell ref="C4:Q4"/>
    <mergeCell ref="C6:C49"/>
    <mergeCell ref="D6:D49"/>
    <mergeCell ref="E6:E49"/>
    <mergeCell ref="F6:F49"/>
    <mergeCell ref="I6:I49"/>
    <mergeCell ref="K6:K49"/>
    <mergeCell ref="L6:L49"/>
    <mergeCell ref="M6:M49"/>
    <mergeCell ref="O6:O49"/>
  </mergeCells>
  <hyperlinks>
    <hyperlink ref="C6:C49" r:id="rId1" display="No celebró sesión"/>
    <hyperlink ref="D6:D49" r:id="rId2" display="No celebró sesión"/>
    <hyperlink ref="E6:E49" r:id="rId3" display="No celebró sesión"/>
    <hyperlink ref="F6:F49" r:id="rId4" display="No celebró sesión"/>
    <hyperlink ref="I6:I49" r:id="rId5" display="No celebró sesión"/>
    <hyperlink ref="K6:K49" r:id="rId6" display="No celebró sesión"/>
    <hyperlink ref="L6:L49" r:id="rId7" display="No celebró sesión"/>
    <hyperlink ref="M6:M49" r:id="rId8" display="No celebró sesión"/>
    <hyperlink ref="O6:O49" r:id="rId9" display="No celebró sesión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70" sqref="H70"/>
    </sheetView>
  </sheetViews>
  <sheetFormatPr baseColWidth="10" defaultRowHeight="15" x14ac:dyDescent="0.25"/>
  <sheetData>
    <row r="1" ht="24.75" customHeight="1" x14ac:dyDescent="0.25"/>
    <row r="2" ht="25.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y Gráficas</vt:lpstr>
      <vt:lpstr>Grafico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Computadora</cp:lastModifiedBy>
  <dcterms:created xsi:type="dcterms:W3CDTF">2016-04-28T15:43:24Z</dcterms:created>
  <dcterms:modified xsi:type="dcterms:W3CDTF">2020-03-25T21:56:41Z</dcterms:modified>
</cp:coreProperties>
</file>