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" yWindow="4005" windowWidth="20025" windowHeight="424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G16" i="1" s="1"/>
  <c r="D11" i="1"/>
  <c r="C25" i="1" l="1"/>
  <c r="D23" i="1" l="1"/>
  <c r="G23" i="1" s="1"/>
  <c r="D28" i="1" l="1"/>
  <c r="G28" i="1" s="1"/>
  <c r="F22" i="1"/>
  <c r="E22" i="1"/>
  <c r="C22" i="1"/>
  <c r="B22" i="1"/>
  <c r="C10" i="1"/>
  <c r="E10" i="1"/>
  <c r="F10" i="1"/>
  <c r="B10" i="1"/>
  <c r="D22" i="1" l="1"/>
  <c r="G22" i="1" s="1"/>
  <c r="C33" i="1"/>
  <c r="F33" i="1"/>
  <c r="E33" i="1"/>
  <c r="B33" i="1"/>
  <c r="D10" i="1" l="1"/>
  <c r="D33" i="1" s="1"/>
  <c r="G11" i="1"/>
  <c r="G10" i="1" s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<sst xmlns="http://schemas.openxmlformats.org/spreadsheetml/2006/main" count="38" uniqueCount="28">
  <si>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</si>
  <si>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</si>
  <si>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</si>
  <si>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</si>
  <si>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</si>
  <si>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</si>
  <si>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</si>
  <si>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</si>
  <si>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</si>
  <si>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</si>
  <si>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</si>
  <si>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</si>
  <si>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</si>
  <si>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</si>
  <si>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</si>
  <si>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</si>
  <si>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</si>
  <si>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</si>
  <si>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</si>
  <si>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</si>
  <si>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</si>
  <si>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</si>
  <si>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</si>
  <si>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</si>
  <si>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</si>
  <si>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6 = (3 - 4)</t>
  </si>
  <si>
    <t>3 = ( 1 + 2 )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</si>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</sst>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16" sqref="C16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17" t="s">
        <v>23</v>
      </c>
      <c r="B1" s="18"/>
      <c r="C1" s="18"/>
      <c r="D1" s="18"/>
      <c r="E1" s="18"/>
      <c r="F1" s="18"/>
      <c r="G1" s="19"/>
    </row>
    <row r="2" spans="1:7" x14ac:dyDescent="0.2">
      <c r="A2" s="20" t="s">
        <v>0</v>
      </c>
      <c r="B2" s="21"/>
      <c r="C2" s="21"/>
      <c r="D2" s="21"/>
      <c r="E2" s="21"/>
      <c r="F2" s="21"/>
      <c r="G2" s="22"/>
    </row>
    <row r="3" spans="1:7" x14ac:dyDescent="0.2">
      <c r="A3" s="20" t="s">
        <v>1</v>
      </c>
      <c r="B3" s="21"/>
      <c r="C3" s="21"/>
      <c r="D3" s="21"/>
      <c r="E3" s="21"/>
      <c r="F3" s="21"/>
      <c r="G3" s="22"/>
    </row>
    <row r="4" spans="1:7" x14ac:dyDescent="0.2">
      <c r="A4" s="20" t="s">
        <v>27</v>
      </c>
      <c r="B4" s="21"/>
      <c r="C4" s="21"/>
      <c r="D4" s="21"/>
      <c r="E4" s="21"/>
      <c r="F4" s="21"/>
      <c r="G4" s="22"/>
    </row>
    <row r="5" spans="1:7" ht="33.75" customHeight="1" thickBot="1" x14ac:dyDescent="0.25">
      <c r="A5" s="23" t="s">
        <v>2</v>
      </c>
      <c r="B5" s="24"/>
      <c r="C5" s="24"/>
      <c r="D5" s="24"/>
      <c r="E5" s="24"/>
      <c r="F5" s="24"/>
      <c r="G5" s="25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27" t="s">
        <v>24</v>
      </c>
      <c r="B7" s="28" t="s">
        <v>3</v>
      </c>
      <c r="C7" s="29"/>
      <c r="D7" s="29"/>
      <c r="E7" s="29"/>
      <c r="F7" s="30"/>
      <c r="G7" s="31" t="s">
        <v>4</v>
      </c>
    </row>
    <row r="8" spans="1:7" ht="36.75" customHeight="1" thickBot="1" x14ac:dyDescent="0.25">
      <c r="A8" s="32"/>
      <c r="B8" s="33" t="s">
        <v>5</v>
      </c>
      <c r="C8" s="33" t="s">
        <v>6</v>
      </c>
      <c r="D8" s="33" t="s">
        <v>7</v>
      </c>
      <c r="E8" s="33" t="s">
        <v>8</v>
      </c>
      <c r="F8" s="33" t="s">
        <v>9</v>
      </c>
      <c r="G8" s="34"/>
    </row>
    <row r="9" spans="1:7" ht="12.75" customHeight="1" x14ac:dyDescent="0.2">
      <c r="A9" s="35"/>
      <c r="B9" s="36">
        <v>1</v>
      </c>
      <c r="C9" s="36">
        <v>2</v>
      </c>
      <c r="D9" s="36" t="s">
        <v>26</v>
      </c>
      <c r="E9" s="36">
        <v>4</v>
      </c>
      <c r="F9" s="36">
        <v>5</v>
      </c>
      <c r="G9" s="37" t="s">
        <v>25</v>
      </c>
    </row>
    <row r="10" spans="1:7" x14ac:dyDescent="0.2">
      <c r="A10" s="2" t="s">
        <v>10</v>
      </c>
      <c r="B10" s="10">
        <f>B11+B12+B16+B17+B20</f>
        <v>3432831052.1999998</v>
      </c>
      <c r="C10" s="10">
        <f>C11+C12+C16+C17+C20</f>
        <v>-159568940.81999999</v>
      </c>
      <c r="D10" s="10">
        <f t="shared" ref="D10:G10" si="0">D11+D12+D16+D17+D20</f>
        <v>3273262111.3799996</v>
      </c>
      <c r="E10" s="10">
        <f t="shared" si="0"/>
        <v>3212209341.9000001</v>
      </c>
      <c r="F10" s="10">
        <f t="shared" si="0"/>
        <v>3212209341.9000001</v>
      </c>
      <c r="G10" s="10">
        <f t="shared" si="0"/>
        <v>61052769.479999542</v>
      </c>
    </row>
    <row r="11" spans="1:7" x14ac:dyDescent="0.2">
      <c r="A11" s="3" t="s">
        <v>11</v>
      </c>
      <c r="B11" s="11">
        <v>2553706117.9399996</v>
      </c>
      <c r="C11" s="12">
        <v>-147686200.81</v>
      </c>
      <c r="D11" s="12">
        <f>SUM(B11+C11)</f>
        <v>2406019917.1299996</v>
      </c>
      <c r="E11" s="12">
        <v>2344967147.6500001</v>
      </c>
      <c r="F11" s="12">
        <v>2344967147.6500001</v>
      </c>
      <c r="G11" s="12">
        <f>SUM(D11-E11)</f>
        <v>61052769.479999542</v>
      </c>
    </row>
    <row r="12" spans="1:7" x14ac:dyDescent="0.2">
      <c r="A12" s="3" t="s">
        <v>12</v>
      </c>
      <c r="B12" s="13">
        <v>0</v>
      </c>
      <c r="C12" s="14">
        <v>0</v>
      </c>
      <c r="D12" s="12">
        <f t="shared" ref="D12:D16" si="1">SUM(B12+C12)</f>
        <v>0</v>
      </c>
      <c r="E12" s="14">
        <v>0</v>
      </c>
      <c r="F12" s="14">
        <v>0</v>
      </c>
      <c r="G12" s="14">
        <v>0</v>
      </c>
    </row>
    <row r="13" spans="1:7" x14ac:dyDescent="0.2">
      <c r="A13" s="3" t="s">
        <v>13</v>
      </c>
      <c r="B13" s="13">
        <v>0</v>
      </c>
      <c r="C13" s="14">
        <v>0</v>
      </c>
      <c r="D13" s="12">
        <f t="shared" si="1"/>
        <v>0</v>
      </c>
      <c r="E13" s="14">
        <v>0</v>
      </c>
      <c r="F13" s="14">
        <v>0</v>
      </c>
      <c r="G13" s="14">
        <v>0</v>
      </c>
    </row>
    <row r="14" spans="1:7" x14ac:dyDescent="0.2">
      <c r="A14" s="3" t="s">
        <v>14</v>
      </c>
      <c r="B14" s="13">
        <v>0</v>
      </c>
      <c r="C14" s="14">
        <v>0</v>
      </c>
      <c r="D14" s="12">
        <f t="shared" si="1"/>
        <v>0</v>
      </c>
      <c r="E14" s="14">
        <v>0</v>
      </c>
      <c r="F14" s="14">
        <v>0</v>
      </c>
      <c r="G14" s="14">
        <v>0</v>
      </c>
    </row>
    <row r="15" spans="1:7" x14ac:dyDescent="0.2">
      <c r="A15" s="3" t="s">
        <v>15</v>
      </c>
      <c r="B15" s="13">
        <v>0</v>
      </c>
      <c r="C15" s="14">
        <v>0</v>
      </c>
      <c r="D15" s="12">
        <f t="shared" si="1"/>
        <v>0</v>
      </c>
      <c r="E15" s="14">
        <v>0</v>
      </c>
      <c r="F15" s="14">
        <v>0</v>
      </c>
      <c r="G15" s="14">
        <v>0</v>
      </c>
    </row>
    <row r="16" spans="1:7" x14ac:dyDescent="0.2">
      <c r="A16" s="3" t="s">
        <v>16</v>
      </c>
      <c r="B16" s="13">
        <v>879124934.25999999</v>
      </c>
      <c r="C16" s="14">
        <v>-11882740.01</v>
      </c>
      <c r="D16" s="26">
        <f t="shared" si="1"/>
        <v>867242194.25</v>
      </c>
      <c r="E16" s="14">
        <v>867242194.25</v>
      </c>
      <c r="F16" s="14">
        <v>867242194.25</v>
      </c>
      <c r="G16" s="14">
        <f>SUM(D16-E16)</f>
        <v>0</v>
      </c>
    </row>
    <row r="17" spans="1:7" ht="38.25" x14ac:dyDescent="0.2">
      <c r="A17" s="3" t="s">
        <v>17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">
      <c r="A18" s="4" t="s">
        <v>18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">
      <c r="A19" s="4" t="s">
        <v>19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">
      <c r="A20" s="3" t="s">
        <v>20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3"/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" t="s">
        <v>21</v>
      </c>
      <c r="B22" s="13">
        <f>B23+B24+B25+B28+B29+B32</f>
        <v>0</v>
      </c>
      <c r="C22" s="13">
        <f>C23+C24+C25+C28+C29+C32</f>
        <v>11882740.01</v>
      </c>
      <c r="D22" s="14">
        <f>SUM(B22:C22)</f>
        <v>11882740.01</v>
      </c>
      <c r="E22" s="14">
        <f>E23+E24+E25+E28+E29+E32</f>
        <v>11728517.18</v>
      </c>
      <c r="F22" s="14">
        <f>F23+F24+F25+F28+F29+F32</f>
        <v>11728517.18</v>
      </c>
      <c r="G22" s="14">
        <f>SUM(D22-E22)</f>
        <v>154222.83000000007</v>
      </c>
    </row>
    <row r="23" spans="1:7" x14ac:dyDescent="0.2">
      <c r="A23" s="3" t="s">
        <v>11</v>
      </c>
      <c r="B23" s="13">
        <v>0</v>
      </c>
      <c r="C23" s="14">
        <v>0</v>
      </c>
      <c r="D23" s="14">
        <f>SUM(B23:C23)</f>
        <v>0</v>
      </c>
      <c r="E23" s="14">
        <v>0</v>
      </c>
      <c r="F23" s="14">
        <v>0</v>
      </c>
      <c r="G23" s="14">
        <f>SUM(D23-E23)</f>
        <v>0</v>
      </c>
    </row>
    <row r="24" spans="1:7" x14ac:dyDescent="0.2">
      <c r="A24" s="3" t="s">
        <v>12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" t="s">
        <v>13</v>
      </c>
      <c r="B25" s="13">
        <v>0</v>
      </c>
      <c r="C25" s="14">
        <f>SUM(C26+C27)</f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" t="s">
        <v>14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" t="s">
        <v>15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3" t="s">
        <v>16</v>
      </c>
      <c r="B28" s="13">
        <v>0</v>
      </c>
      <c r="C28" s="14">
        <v>11882740.01</v>
      </c>
      <c r="D28" s="14">
        <f>SUM(B28:C28)</f>
        <v>11882740.01</v>
      </c>
      <c r="E28" s="14">
        <v>11728517.18</v>
      </c>
      <c r="F28" s="14">
        <v>11728517.18</v>
      </c>
      <c r="G28" s="14">
        <f>SUM(D28-E28)</f>
        <v>154222.83000000007</v>
      </c>
    </row>
    <row r="29" spans="1:7" ht="38.25" x14ac:dyDescent="0.2">
      <c r="A29" s="3" t="s">
        <v>17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">
      <c r="A30" s="4" t="s">
        <v>18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4" t="s">
        <v>19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3" t="s">
        <v>20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5.5" x14ac:dyDescent="0.2">
      <c r="A33" s="2" t="s">
        <v>22</v>
      </c>
      <c r="B33" s="10">
        <f>B22+B10</f>
        <v>3432831052.1999998</v>
      </c>
      <c r="C33" s="10">
        <f t="shared" ref="C33:G33" si="2">C22+C10</f>
        <v>-147686200.81</v>
      </c>
      <c r="D33" s="10">
        <f t="shared" si="2"/>
        <v>3285144851.3899999</v>
      </c>
      <c r="E33" s="10">
        <f t="shared" si="2"/>
        <v>3223937859.0799999</v>
      </c>
      <c r="F33" s="10">
        <f t="shared" si="2"/>
        <v>3223937859.0799999</v>
      </c>
      <c r="G33" s="10">
        <f t="shared" si="2"/>
        <v>61206992.30999954</v>
      </c>
    </row>
    <row r="34" spans="1:7" ht="13.5" thickBot="1" x14ac:dyDescent="0.25">
      <c r="A34" s="5"/>
      <c r="B34" s="15"/>
      <c r="C34" s="16"/>
      <c r="D34" s="16"/>
      <c r="E34" s="16"/>
      <c r="F34" s="16"/>
      <c r="G34" s="1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ignoredErrors>
    <ignoredError sqref="D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2018-09-05T02:29:30Z</cp:lastPrinted>
  <dcterms:created xsi:type="dcterms:W3CDTF">2018-09-05T01:29:06Z</dcterms:created>
  <dcterms:modified xsi:type="dcterms:W3CDTF">2020-02-10T17:07:56Z</dcterms:modified>
</cp:coreProperties>
</file>