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5295" windowWidth="16530" windowHeight="4395"/>
  </bookViews>
  <sheets>
    <sheet name="Zapopan (2)" sheetId="3" r:id="rId1"/>
  </sheets>
  <definedNames>
    <definedName name="_xlnm._FilterDatabase" localSheetId="0" hidden="1">'Zapopan (2)'!$B$13:$E$26</definedName>
  </definedNames>
  <calcPr calcId="14562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<sst xmlns="http://schemas.openxmlformats.org/spreadsheetml/2006/main" count="64" uniqueCount="63">
  <si>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</si>
  <si>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</si>
  <si>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</si>
  <si>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</si>
  <si>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</si>
  <si>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</si>
  <si>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</si>
  <si>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</si>
  <si>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</si>
  <si>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</si>
  <si>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</si>
  <si>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</si>
  <si>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</si>
  <si>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</si>
  <si>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</si>
  <si>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</si>
  <si>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</si>
  <si>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</si>
  <si>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</si>
  <si>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</si>
  <si>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</si>
  <si>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</si>
  <si>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</si>
  <si>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</si>
  <si>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</si>
  <si>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</si>
  <si>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</si>
  <si>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</si>
  <si>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</si>
  <si>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</si>
  <si>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</si>
  <si>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</si>
  <si>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</si>
  <si>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</si>
  <si>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</si>
  <si>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</si>
  <si>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</si>
  <si>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</si>
  <si>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</si>
  <si>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</si>
  <si>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</si>
  <si>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</si>
  <si>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</si>
  <si>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</si>
  <si>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</si>
  <si>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</si>
  <si>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</si>
  <si>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</si>
  <si>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</si>
  <si>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</si>
  <si>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</si>
  <si>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</si>
  <si>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</si>
  <si>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</si>
  <si>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</si>
  <si>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</si>
  <si>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</si>
  <si>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</si>
  <si>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</si>
  <si>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</si>
  <si>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Marzo al 31 de Marzo del 2020</t>
  </si>
  <si>
    <t>2020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</si>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</sst>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34" zoomScaleNormal="100" workbookViewId="0">
      <selection activeCell="D14" sqref="D14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60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 t="s">
        <v>61</v>
      </c>
      <c r="E10" s="90" t="s">
        <v>62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223468326.13000003</v>
      </c>
      <c r="E14" s="51">
        <f>SUM(E15:E22)</f>
        <v>270109353.44999999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148528836.72</v>
      </c>
      <c r="E15" s="65">
        <v>184566837.08000001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5775695.3700000001</v>
      </c>
      <c r="E17" s="66">
        <v>0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53807728.210000001</v>
      </c>
      <c r="E18" s="65">
        <v>68669414.040000007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11978433.84</v>
      </c>
      <c r="E19" s="65">
        <v>14262358.43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3377631.99</v>
      </c>
      <c r="E20" s="65">
        <v>2610743.9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447069048.47000003</v>
      </c>
      <c r="E24" s="51">
        <f>SUM(E25:E26)</f>
        <v>428437937.44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447069048.47000003</v>
      </c>
      <c r="E25" s="66">
        <v>428437937.44</v>
      </c>
      <c r="F25" s="44"/>
    </row>
    <row r="26" spans="1:6" s="17" customFormat="1" ht="12" customHeight="1" x14ac:dyDescent="0.2">
      <c r="A26" s="29"/>
      <c r="B26" s="75" t="s">
        <v>25</v>
      </c>
      <c r="C26" s="76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590956364.97000003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590956364.97000003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1261493739.5700002</v>
      </c>
      <c r="E35" s="51">
        <f>SUM(E14+E24+E28)</f>
        <v>698547290.88999999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354137954.26999998</v>
      </c>
      <c r="E38" s="51">
        <f>SUM(E39:E41)</f>
        <v>345755571.26999998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268800268.82999998</v>
      </c>
      <c r="E39" s="66">
        <v>270241208.33999997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24561929.420000002</v>
      </c>
      <c r="E40" s="66">
        <v>16416611.119999999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60775756.020000003</v>
      </c>
      <c r="E41" s="66">
        <v>59097751.810000002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72180776.629999995</v>
      </c>
      <c r="E43" s="51">
        <f>SUM(E44:E52)</f>
        <v>79727215.150000006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0</v>
      </c>
      <c r="E44" s="66">
        <v>2000000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62752747.210000001</v>
      </c>
      <c r="E45" s="65">
        <v>68201370.609999999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4905390.42</v>
      </c>
      <c r="E47" s="65">
        <v>2475882.54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4522639</v>
      </c>
      <c r="E51" s="65">
        <v>7049962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5595962.75</v>
      </c>
      <c r="E59" s="51">
        <f>SUM(E60:E64)</f>
        <v>5668593.2000000002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5595962.75</v>
      </c>
      <c r="E60" s="67">
        <v>5641386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0</v>
      </c>
      <c r="E62" s="65">
        <v>27207.200000000001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0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602031579.13</v>
      </c>
      <c r="E66" s="51">
        <f>SUM(E67:E73)</f>
        <v>12974317.560000001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11243113.59</v>
      </c>
      <c r="E67" s="65">
        <v>12841731.130000001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590788465.53999996</v>
      </c>
      <c r="E72" s="65">
        <v>132586.43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1033946272.78</v>
      </c>
      <c r="E77" s="51">
        <f>SUM(E38+E43+E54+E59+E66+E74)</f>
        <v>444125697.17999995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227547466.7900002</v>
      </c>
      <c r="E79" s="51">
        <f>SUM(E35-E77)</f>
        <v>254421593.71000004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2020-05-07T01:54:40Z</dcterms:modified>
</cp:coreProperties>
</file>