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/>
  </bookViews>
  <sheets>
    <sheet name="Movilidad y Conurbación" sheetId="1" r:id="rId1"/>
  </sheets>
  <definedNames>
    <definedName name="_xlnm.Print_Area" localSheetId="0">'Movilidad y Conurbación'!$A$1:$R$58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Q7" i="1" s="1"/>
  <c r="F13" i="1"/>
  <c r="D13" i="1"/>
  <c r="E13" i="1"/>
  <c r="G13" i="1"/>
  <c r="H13" i="1"/>
  <c r="I13" i="1"/>
  <c r="J13" i="1"/>
  <c r="K13" i="1"/>
  <c r="L13" i="1"/>
  <c r="M13" i="1"/>
  <c r="N13" i="1"/>
  <c r="O13" i="1"/>
  <c r="P8" i="1"/>
  <c r="P9" i="1"/>
  <c r="P10" i="1"/>
  <c r="P11" i="1"/>
  <c r="Q11" i="1" s="1"/>
  <c r="P12" i="1"/>
  <c r="Q10" i="1" l="1"/>
  <c r="Q9" i="1"/>
  <c r="Q12" i="1"/>
  <c r="Q8" i="1"/>
</calcChain>
</file>

<file path=xl/comments1.xml><?xml version="1.0" encoding="utf-8"?>
<comments xmlns="http://schemas.openxmlformats.org/spreadsheetml/2006/main">
  <authors>
    <author>smarquez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<sst xmlns="http://schemas.openxmlformats.org/spreadsheetml/2006/main" count="29" uniqueCount="22">
  <si>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</si>
  <si>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</si>
  <si>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</si>
  <si>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</si>
  <si>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</si>
  <si>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</si>
  <si>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</si>
  <si>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</si>
  <si>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</si>
  <si>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</si>
  <si>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</si>
  <si>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</si>
  <si>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</si>
  <si>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Presidenta</t>
  </si>
  <si>
    <t>MELINA ALATORRE NÚÑEZ</t>
  </si>
  <si>
    <t>COMISIÓN EDILICIA DE MOVILIDAD URBANA Y CONURBACIÓN</t>
  </si>
  <si>
    <t>ANA CECILIA PINEDA VALENZUELA</t>
  </si>
  <si>
    <t>MARCELA PARÁMO ORTEGA</t>
  </si>
  <si>
    <t>IVÁN RICARDO CHÁVEZ GÓMEZ</t>
  </si>
  <si>
    <t>MARÍA GÓMEZ RUEDA</t>
  </si>
  <si>
    <t>ESTADÍSTICA DE ASISTENCIA COMISIONES EDILICIAS 2020</t>
  </si>
  <si>
    <t>CARLOS GERARDO MARTÍNEZ 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</si>
</sst>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159-4552-A04E-0C1C01EA37C1}"/>
              </c:ext>
            </c:extLst>
          </c:dPt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CARLOS GERARDO MARTÍNEZ DOMÍNGUEZ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Conurbación'!$P$7:$P$12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48256"/>
        <c:axId val="110858240"/>
      </c:barChart>
      <c:catAx>
        <c:axId val="11084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10858240"/>
        <c:crosses val="autoZero"/>
        <c:auto val="1"/>
        <c:lblAlgn val="ctr"/>
        <c:lblOffset val="100"/>
        <c:tickLblSkip val="1"/>
        <c:noMultiLvlLbl val="0"/>
      </c:catAx>
      <c:valAx>
        <c:axId val="110858240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08482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66"/>
          <c:y val="6.457483423610133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CARLOS GERARDO MARTÍNEZ DOMÍNGUEZ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Conurbación'!$Q$7:$Q$12</c:f>
              <c:numCache>
                <c:formatCode>0</c:formatCode>
                <c:ptCount val="6"/>
                <c:pt idx="0">
                  <c:v>100</c:v>
                </c:pt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80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98"/>
          <c:w val="0.43888886357207685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62272001204396021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2712587942153602E-3"/>
                  <c:y val="-1.0473488261240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'Movilidad y Conurbación'!$D$6:$O$6</c:f>
              <c:numCache>
                <c:formatCode>m/d/yyyy</c:formatCode>
                <c:ptCount val="12"/>
                <c:pt idx="0">
                  <c:v>43854</c:v>
                </c:pt>
                <c:pt idx="1">
                  <c:v>43881</c:v>
                </c:pt>
                <c:pt idx="2">
                  <c:v>43901</c:v>
                </c:pt>
                <c:pt idx="3">
                  <c:v>43970</c:v>
                </c:pt>
                <c:pt idx="4">
                  <c:v>44004</c:v>
                </c:pt>
              </c:numCache>
            </c:numRef>
          </c:cat>
          <c:val>
            <c:numRef>
              <c:f>'Movilidad y Conurbación'!$D$13:$O$13</c:f>
              <c:numCache>
                <c:formatCode>0</c:formatCode>
                <c:ptCount val="12"/>
                <c:pt idx="0">
                  <c:v>83.333333333333343</c:v>
                </c:pt>
                <c:pt idx="1">
                  <c:v>66.666666666666657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235072"/>
        <c:axId val="111236608"/>
        <c:axId val="0"/>
      </c:bar3DChart>
      <c:catAx>
        <c:axId val="11123507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11236608"/>
        <c:crosses val="autoZero"/>
        <c:auto val="0"/>
        <c:lblAlgn val="ctr"/>
        <c:lblOffset val="100"/>
        <c:noMultiLvlLbl val="0"/>
      </c:catAx>
      <c:valAx>
        <c:axId val="1112366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1123507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695326</xdr:colOff>
      <xdr:row>14</xdr:row>
      <xdr:rowOff>57151</xdr:rowOff>
    </xdr:from>
    <xdr:to>
      <xdr:col>14</xdr:col>
      <xdr:colOff>0</xdr:colOff>
      <xdr:row>41</xdr:row>
      <xdr:rowOff>9526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2330715</xdr:colOff>
      <xdr:row>0</xdr:row>
      <xdr:rowOff>276225</xdr:rowOff>
    </xdr:from>
    <xdr:to>
      <xdr:col>1</xdr:col>
      <xdr:colOff>685800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0715" y="276225"/>
          <a:ext cx="79348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14</xdr:row>
      <xdr:rowOff>78582</xdr:rowOff>
    </xdr:from>
    <xdr:to>
      <xdr:col>6</xdr:col>
      <xdr:colOff>85726</xdr:colOff>
      <xdr:row>40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397934</xdr:colOff>
      <xdr:row>45</xdr:row>
      <xdr:rowOff>121708</xdr:rowOff>
    </xdr:from>
    <xdr:to>
      <xdr:col>9</xdr:col>
      <xdr:colOff>257175</xdr:colOff>
      <xdr:row>79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Normal="100" zoomScaleSheetLayoutView="80" workbookViewId="0">
      <selection activeCell="J10" sqref="J10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8.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9.25" customHeight="1" x14ac:dyDescent="0.2">
      <c r="A3" s="18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27" customHeight="1" x14ac:dyDescent="0.2">
      <c r="A4" s="18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21.75" customHeight="1" x14ac:dyDescent="0.2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56.25" customHeight="1" x14ac:dyDescent="0.2">
      <c r="A6" s="22"/>
      <c r="B6" s="21"/>
      <c r="C6" s="21"/>
      <c r="D6" s="12">
        <v>43854</v>
      </c>
      <c r="E6" s="12">
        <v>43881</v>
      </c>
      <c r="F6" s="12">
        <v>43901</v>
      </c>
      <c r="G6" s="12">
        <v>43970</v>
      </c>
      <c r="H6" s="12">
        <v>44004</v>
      </c>
      <c r="I6" s="12"/>
      <c r="J6" s="12"/>
      <c r="K6" s="12"/>
      <c r="L6" s="12"/>
      <c r="M6" s="12"/>
      <c r="N6" s="12"/>
      <c r="O6" s="12"/>
      <c r="P6" s="10" t="s">
        <v>11</v>
      </c>
      <c r="Q6" s="10" t="s">
        <v>6</v>
      </c>
    </row>
    <row r="7" spans="1:17" ht="30" customHeight="1" x14ac:dyDescent="0.2">
      <c r="A7" s="8" t="s">
        <v>14</v>
      </c>
      <c r="B7" s="7" t="s">
        <v>13</v>
      </c>
      <c r="C7" s="2" t="s">
        <v>7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/>
      <c r="J7" s="2"/>
      <c r="K7" s="2"/>
      <c r="L7" s="2"/>
      <c r="M7" s="5"/>
      <c r="N7" s="5"/>
      <c r="O7" s="2"/>
      <c r="P7" s="3">
        <f>SUM(D7:O7)</f>
        <v>5</v>
      </c>
      <c r="Q7" s="4">
        <f>(P7*100)/($P$7)</f>
        <v>100</v>
      </c>
    </row>
    <row r="8" spans="1:17" ht="30" customHeight="1" x14ac:dyDescent="0.2">
      <c r="A8" s="11" t="s">
        <v>21</v>
      </c>
      <c r="B8" s="7" t="s">
        <v>8</v>
      </c>
      <c r="C8" s="2" t="s">
        <v>12</v>
      </c>
      <c r="D8" s="2">
        <v>0</v>
      </c>
      <c r="E8" s="2">
        <v>0</v>
      </c>
      <c r="F8" s="2">
        <v>1</v>
      </c>
      <c r="G8" s="2">
        <v>1</v>
      </c>
      <c r="H8" s="2">
        <v>1</v>
      </c>
      <c r="I8" s="2"/>
      <c r="J8" s="2"/>
      <c r="K8" s="2"/>
      <c r="L8" s="2"/>
      <c r="M8" s="2"/>
      <c r="N8" s="2"/>
      <c r="O8" s="2"/>
      <c r="P8" s="3">
        <f t="shared" ref="P8:P12" si="0">SUM(D8:O8)</f>
        <v>3</v>
      </c>
      <c r="Q8" s="4">
        <f t="shared" ref="Q8:Q12" si="1">(P8*100)/($P$7)</f>
        <v>60</v>
      </c>
    </row>
    <row r="9" spans="1:17" ht="30" customHeight="1" x14ac:dyDescent="0.2">
      <c r="A9" s="9" t="s">
        <v>16</v>
      </c>
      <c r="B9" s="7" t="s">
        <v>8</v>
      </c>
      <c r="C9" s="2" t="s">
        <v>9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/>
      <c r="J9" s="2"/>
      <c r="K9" s="2"/>
      <c r="L9" s="2"/>
      <c r="M9" s="5"/>
      <c r="N9" s="5"/>
      <c r="O9" s="2"/>
      <c r="P9" s="3">
        <f t="shared" si="0"/>
        <v>5</v>
      </c>
      <c r="Q9" s="4">
        <f t="shared" si="1"/>
        <v>100</v>
      </c>
    </row>
    <row r="10" spans="1:17" ht="30" customHeight="1" x14ac:dyDescent="0.2">
      <c r="A10" s="9" t="s">
        <v>17</v>
      </c>
      <c r="B10" s="7" t="s">
        <v>8</v>
      </c>
      <c r="C10" s="2" t="s">
        <v>7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/>
      <c r="J10" s="2"/>
      <c r="K10" s="2"/>
      <c r="L10" s="2"/>
      <c r="M10" s="5"/>
      <c r="N10" s="5"/>
      <c r="O10" s="2"/>
      <c r="P10" s="3">
        <f t="shared" si="0"/>
        <v>5</v>
      </c>
      <c r="Q10" s="4">
        <f t="shared" si="1"/>
        <v>100</v>
      </c>
    </row>
    <row r="11" spans="1:17" ht="30" customHeight="1" x14ac:dyDescent="0.2">
      <c r="A11" s="9" t="s">
        <v>18</v>
      </c>
      <c r="B11" s="7" t="s">
        <v>8</v>
      </c>
      <c r="C11" s="2" t="s">
        <v>7</v>
      </c>
      <c r="D11" s="2">
        <v>1</v>
      </c>
      <c r="E11" s="2">
        <v>0</v>
      </c>
      <c r="F11" s="2">
        <v>1</v>
      </c>
      <c r="G11" s="2">
        <v>1</v>
      </c>
      <c r="H11" s="2">
        <v>1</v>
      </c>
      <c r="I11" s="2"/>
      <c r="J11" s="2"/>
      <c r="K11" s="2"/>
      <c r="L11" s="2"/>
      <c r="M11" s="5"/>
      <c r="N11" s="5"/>
      <c r="O11" s="2"/>
      <c r="P11" s="3">
        <f t="shared" si="0"/>
        <v>4</v>
      </c>
      <c r="Q11" s="4">
        <f t="shared" si="1"/>
        <v>80</v>
      </c>
    </row>
    <row r="12" spans="1:17" ht="30" customHeight="1" x14ac:dyDescent="0.2">
      <c r="A12" s="9" t="s">
        <v>19</v>
      </c>
      <c r="B12" s="7" t="s">
        <v>8</v>
      </c>
      <c r="C12" s="2" t="s">
        <v>7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/>
      <c r="J12" s="2"/>
      <c r="K12" s="2"/>
      <c r="L12" s="2"/>
      <c r="M12" s="2"/>
      <c r="N12" s="2"/>
      <c r="O12" s="2"/>
      <c r="P12" s="3">
        <f t="shared" si="0"/>
        <v>5</v>
      </c>
      <c r="Q12" s="4">
        <f t="shared" si="1"/>
        <v>100</v>
      </c>
    </row>
    <row r="13" spans="1:17" ht="27" customHeight="1" x14ac:dyDescent="0.2">
      <c r="A13" s="13" t="s">
        <v>10</v>
      </c>
      <c r="B13" s="14"/>
      <c r="C13" s="14"/>
      <c r="D13" s="6">
        <f>SUM(D7:D12)/6*100</f>
        <v>83.333333333333343</v>
      </c>
      <c r="E13" s="6">
        <f t="shared" ref="E13:O13" si="2">SUM(E7:E12)/6*100</f>
        <v>66.666666666666657</v>
      </c>
      <c r="F13" s="6">
        <f>SUM(F7:F12)/6*100</f>
        <v>100</v>
      </c>
      <c r="G13" s="6">
        <f t="shared" si="2"/>
        <v>100</v>
      </c>
      <c r="H13" s="6">
        <f t="shared" si="2"/>
        <v>100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/>
      <c r="Q13" s="4"/>
    </row>
  </sheetData>
  <mergeCells count="9">
    <mergeCell ref="A13:C13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Movilidad y Conurbación</vt:lpstr>
      <vt:lpstr>'Movilidad y Conurbación'!Área_de_impresión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2020-06-30T18:49:14Z</dcterms:modified>
</cp:coreProperties>
</file>