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4140" windowWidth="16530" windowHeight="4395"/>
  </bookViews>
  <sheets>
    <sheet name="Zapopan (2)" sheetId="3" r:id="rId1"/>
  </sheets>
  <definedNames>
    <definedName name="_xlnm._FilterDatabase" localSheetId="0" hidden="1">'Zapopan (2)'!$B$13:$E$26</definedName>
  </definedName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<sst xmlns="http://schemas.openxmlformats.org/spreadsheetml/2006/main" count="64" uniqueCount="63">
  <si>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</si>
  <si>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</si>
  <si>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</si>
  <si>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</si>
  <si>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</si>
  <si>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</si>
  <si>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</si>
  <si>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</si>
  <si>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</si>
  <si>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</si>
  <si>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</si>
  <si>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</si>
  <si>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</si>
  <si>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</si>
  <si>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</si>
  <si>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</si>
  <si>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</si>
  <si>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</si>
  <si>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</si>
  <si>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</si>
  <si>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</si>
  <si>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</si>
  <si>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</si>
  <si>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</si>
  <si>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</si>
  <si>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</si>
  <si>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</si>
  <si>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</si>
  <si>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</si>
  <si>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</si>
  <si>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</si>
  <si>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</si>
  <si>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</si>
  <si>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</si>
  <si>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</si>
  <si>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</si>
  <si>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</si>
  <si>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</si>
  <si>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</si>
  <si>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</si>
  <si>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</si>
  <si>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</si>
  <si>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</si>
  <si>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</si>
  <si>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</si>
  <si>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</si>
  <si>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</si>
  <si>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</si>
  <si>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</si>
  <si>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</si>
  <si>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</si>
  <si>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</si>
  <si>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</si>
  <si>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</si>
  <si>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</si>
  <si>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</si>
  <si>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</si>
  <si>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</si>
  <si>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</si>
  <si>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</si>
  <si>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</si>
  <si>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</si>
  <si>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Mayo al 31 de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</si>
</sst>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" zoomScaleNormal="100" workbookViewId="0">
      <selection activeCell="B77" sqref="B77:C7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62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 t="s">
        <v>60</v>
      </c>
      <c r="E10" s="90" t="s">
        <v>61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155614645.59</v>
      </c>
      <c r="E14" s="51">
        <f>SUM(E15:E22)</f>
        <v>202389246.99999997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119846508.26000001</v>
      </c>
      <c r="E15" s="65">
        <v>131995106.31999999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3721218.91</v>
      </c>
      <c r="E17" s="66">
        <v>10051324.630000001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23943258.809999999</v>
      </c>
      <c r="E18" s="65">
        <v>48939009.979999997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6756386.5599999996</v>
      </c>
      <c r="E19" s="65">
        <v>8317056.5700000003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1347273.05</v>
      </c>
      <c r="E20" s="65">
        <v>3086749.5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373200356.54000002</v>
      </c>
      <c r="E24" s="51">
        <f>SUM(E25:E26)</f>
        <v>315271350.29000002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373200356.54000002</v>
      </c>
      <c r="E25" s="66">
        <v>315271350.29000002</v>
      </c>
      <c r="F25" s="44"/>
    </row>
    <row r="26" spans="1:6" s="17" customFormat="1" ht="12" customHeight="1" x14ac:dyDescent="0.2">
      <c r="A26" s="29"/>
      <c r="B26" s="75" t="s">
        <v>25</v>
      </c>
      <c r="C26" s="76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5977701.5800000001</v>
      </c>
      <c r="E28" s="51">
        <f>SUM(E29:E33)</f>
        <v>11194.49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5977701.5800000001</v>
      </c>
      <c r="E33" s="53">
        <v>11194.49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534792703.70999998</v>
      </c>
      <c r="E35" s="51">
        <f>SUM(E14+E24+E28)</f>
        <v>517671791.77999997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371953326.80000001</v>
      </c>
      <c r="E38" s="51">
        <f>SUM(E39:E41)</f>
        <v>326965575.38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228580916.40000001</v>
      </c>
      <c r="E39" s="66">
        <v>229698850.09999999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34187449.93</v>
      </c>
      <c r="E40" s="66">
        <v>21595901.41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109184960.47</v>
      </c>
      <c r="E41" s="66">
        <v>75670823.870000005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90780945.069999993</v>
      </c>
      <c r="E43" s="51">
        <f>SUM(E44:E52)</f>
        <v>82772656.090000004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0</v>
      </c>
      <c r="E44" s="66">
        <v>4750000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69352747.209999993</v>
      </c>
      <c r="E45" s="65">
        <v>59239147.719999999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19374514.859999999</v>
      </c>
      <c r="E47" s="65">
        <v>5613994.3700000001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2053683</v>
      </c>
      <c r="E51" s="65">
        <v>13169514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5752568.1900000004</v>
      </c>
      <c r="E59" s="51">
        <f>SUM(E60:E64)</f>
        <v>5984489.0800000001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5480754.6500000004</v>
      </c>
      <c r="E60" s="67">
        <v>5957281.8799999999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27207.200000000001</v>
      </c>
      <c r="E62" s="65">
        <v>27207.200000000001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244606.34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19776054.98</v>
      </c>
      <c r="E66" s="51">
        <f>SUM(E67:E73)</f>
        <v>15252486.82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11338452.67</v>
      </c>
      <c r="E67" s="65">
        <v>14916414.1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8437602.3100000005</v>
      </c>
      <c r="E72" s="65">
        <v>336072.72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488262895.04000002</v>
      </c>
      <c r="E77" s="51">
        <f>SUM(E38+E43+E54+E59+E66+E74)</f>
        <v>430975207.37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46529808.669999957</v>
      </c>
      <c r="E79" s="51">
        <f>SUM(E35-E77)</f>
        <v>86696584.409999967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2020-06-23T18:27:58Z</dcterms:modified>
</cp:coreProperties>
</file>