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Desarrollo Económico" sheetId="1" r:id="rId1"/>
  </sheets>
  <definedNames>
    <definedName name="_xlnm.Print_Area" localSheetId="0">'Desarrollo Económico'!$A$1:$U$61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I16" i="1"/>
  <c r="S12" i="1"/>
  <c r="T12" i="1"/>
  <c r="F16" i="1"/>
  <c r="G16" i="1"/>
  <c r="H16" i="1"/>
  <c r="J16" i="1"/>
  <c r="K16" i="1"/>
  <c r="L16" i="1"/>
  <c r="M16" i="1"/>
  <c r="N16" i="1"/>
  <c r="R16" i="1"/>
  <c r="E16" i="1"/>
  <c r="D16" i="1"/>
  <c r="S10" i="1"/>
  <c r="S13" i="1"/>
  <c r="T13" i="1"/>
  <c r="S11" i="1"/>
  <c r="S7" i="1"/>
  <c r="T7" i="1"/>
  <c r="S8" i="1"/>
  <c r="S9" i="1"/>
  <c r="S14" i="1"/>
  <c r="T14" i="1"/>
  <c r="S15" i="1"/>
  <c r="T15" i="1"/>
  <c r="T10" i="1"/>
  <c r="T8" i="1"/>
  <c r="T11" i="1"/>
  <c r="T9" i="1"/>
</calcChain>
</file>

<file path=xl/comments1.xml><?xml version="1.0" encoding="utf-8"?>
<comments xmlns="http://schemas.openxmlformats.org/spreadsheetml/2006/main">
  <authors>
    <author>smarquez</author>
  </authors>
  <commentList>
    <comment ref="M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<sst xmlns="http://schemas.openxmlformats.org/spreadsheetml/2006/main" count="46" uniqueCount="30">
  <si>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</si>
  <si>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</si>
  <si>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</si>
  <si>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</si>
  <si>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</si>
  <si>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</si>
  <si>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</si>
  <si>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</si>
  <si>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</si>
  <si>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</si>
  <si>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</si>
  <si>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</si>
  <si>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</si>
  <si>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</si>
  <si>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</si>
  <si>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</si>
  <si>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</si>
  <si>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</si>
  <si>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</si>
  <si>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</si>
  <si>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</si>
  <si>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</si>
  <si>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</si>
  <si>
    <t>ESTADÍSTICA DE ASISTENCIA COMISIONES EDILICIAS 2019</t>
  </si>
  <si>
    <t>No forma parte de la Comisión de conformidad con la modificación del 31 de Enero de 2019</t>
  </si>
  <si>
    <t>MIGUEL SAINZ LOYOLA</t>
  </si>
  <si>
    <t>No formaba parte de la comisión</t>
  </si>
  <si>
    <t>02/04/2019
sesión 11hrs</t>
  </si>
  <si>
    <t>02/04/2019
sesion 12hrs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</si>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</sst>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0A2-41D8-B15F-D1F3345A1887}"/>
              </c:ext>
            </c:extLst>
          </c:dPt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Económico'!$S$7:$S$12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41888"/>
        <c:axId val="95569792"/>
      </c:barChart>
      <c:catAx>
        <c:axId val="9554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5569792"/>
        <c:crosses val="autoZero"/>
        <c:auto val="1"/>
        <c:lblAlgn val="ctr"/>
        <c:lblOffset val="100"/>
        <c:tickLblSkip val="1"/>
        <c:noMultiLvlLbl val="0"/>
      </c:catAx>
      <c:valAx>
        <c:axId val="9556979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541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Económico'!$T$7:$T$12</c:f>
              <c:numCache>
                <c:formatCode>0</c:formatCode>
                <c:ptCount val="6"/>
                <c:pt idx="0">
                  <c:v>100</c:v>
                </c:pt>
                <c:pt idx="1">
                  <c:v>83.333333333333329</c:v>
                </c:pt>
                <c:pt idx="2">
                  <c:v>91.666666666666671</c:v>
                </c:pt>
                <c:pt idx="3">
                  <c:v>16.666666666666668</c:v>
                </c:pt>
                <c:pt idx="4">
                  <c:v>83.333333333333329</c:v>
                </c:pt>
                <c:pt idx="5">
                  <c:v>122.22222222222223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883880485593931"/>
          <c:y val="0.1928046695232897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3DC-9029-7F77A0C65F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3DC-9029-7F77A0C65F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3DC-9029-7F77A0C65FA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3DC-9029-7F77A0C65FA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3DC-9029-7F77A0C65FA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3DC-9029-7F77A0C65FA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3DC-9029-7F77A0C65FA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Económico'!$D$6:$R$6</c:f>
              <c:strCache>
                <c:ptCount val="15"/>
                <c:pt idx="0">
                  <c:v>18/01/2019</c:v>
                </c:pt>
                <c:pt idx="1">
                  <c:v>07/02/2019</c:v>
                </c:pt>
                <c:pt idx="2">
                  <c:v>19/03/2019</c:v>
                </c:pt>
                <c:pt idx="3">
                  <c:v>02/04/2019
sesión 11hrs</c:v>
                </c:pt>
                <c:pt idx="4">
                  <c:v>02/04/2019
sesion 12hrs</c:v>
                </c:pt>
                <c:pt idx="5">
                  <c:v>11/04/2019</c:v>
                </c:pt>
                <c:pt idx="6">
                  <c:v>20/05/2019</c:v>
                </c:pt>
                <c:pt idx="7">
                  <c:v>25/06/2019</c:v>
                </c:pt>
                <c:pt idx="8">
                  <c:v>11/07/2019</c:v>
                </c:pt>
                <c:pt idx="9">
                  <c:v>23/08/2019</c:v>
                </c:pt>
                <c:pt idx="10">
                  <c:v>25/09/2019</c:v>
                </c:pt>
                <c:pt idx="11">
                  <c:v>24/10/2019</c:v>
                </c:pt>
                <c:pt idx="12">
                  <c:v>28/10/2019</c:v>
                </c:pt>
                <c:pt idx="13">
                  <c:v>29/11/2019</c:v>
                </c:pt>
                <c:pt idx="14">
                  <c:v>05/12/2019</c:v>
                </c:pt>
              </c:strCache>
            </c:strRef>
          </c:cat>
          <c:val>
            <c:numRef>
              <c:f>'Desarrollo Económico'!$D$16:$R$16</c:f>
              <c:numCache>
                <c:formatCode>0</c:formatCode>
                <c:ptCount val="15"/>
                <c:pt idx="0">
                  <c:v>87.5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100</c:v>
                </c:pt>
                <c:pt idx="11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433024"/>
        <c:axId val="112434560"/>
        <c:axId val="0"/>
      </c:bar3DChart>
      <c:catAx>
        <c:axId val="11243302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12434560"/>
        <c:crosses val="autoZero"/>
        <c:auto val="0"/>
        <c:lblAlgn val="ctr"/>
        <c:lblOffset val="100"/>
        <c:noMultiLvlLbl val="0"/>
      </c:catAx>
      <c:valAx>
        <c:axId val="1124345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124330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18</xdr:row>
      <xdr:rowOff>95252</xdr:rowOff>
    </xdr:from>
    <xdr:to>
      <xdr:col>18</xdr:col>
      <xdr:colOff>752475</xdr:colOff>
      <xdr:row>46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6</xdr:col>
      <xdr:colOff>962025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52</xdr:row>
      <xdr:rowOff>123826</xdr:rowOff>
    </xdr:from>
    <xdr:to>
      <xdr:col>7</xdr:col>
      <xdr:colOff>742951</xdr:colOff>
      <xdr:row>84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180975</xdr:rowOff>
    </xdr:from>
    <xdr:to>
      <xdr:col>15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hyperlink" Target="https://www.zapopan.gob.mx/wp-content/uploads/2020/01/Acta-29-noviembre-2019-no-quorum.pdf" TargetMode="External"/><Relationship Id="rId5" Type="http://schemas.openxmlformats.org/officeDocument/2006/relationships/hyperlink" Target="https://www.zapopan.gob.mx/wp-content/uploads/2019/10/Cancelaci&#243;n-24-octubre-2019-1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zapopan.gob.mx/wp-content/uploads/2019/02/Integracion_Comisiones_Edilicias_31012019_2da.Modificacion.doc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"/>
  <sheetViews>
    <sheetView tabSelected="1" zoomScaleNormal="100" zoomScaleSheetLayoutView="80" workbookViewId="0">
      <selection activeCell="J59" sqref="J59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8" width="15.7109375" style="1" customWidth="1"/>
    <col min="19" max="20" width="13.7109375" style="1" customWidth="1"/>
    <col min="21" max="16384" width="11.42578125" style="1"/>
  </cols>
  <sheetData>
    <row r="1" spans="1:20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ht="29.25" customHeight="1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ht="27" customHeight="1" x14ac:dyDescent="0.2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56.25" customHeight="1" x14ac:dyDescent="0.2">
      <c r="A6" s="23"/>
      <c r="B6" s="22"/>
      <c r="C6" s="22"/>
      <c r="D6" s="2">
        <v>43483</v>
      </c>
      <c r="E6" s="2">
        <v>43503</v>
      </c>
      <c r="F6" s="2">
        <v>43543</v>
      </c>
      <c r="G6" s="2" t="s">
        <v>27</v>
      </c>
      <c r="H6" s="2" t="s">
        <v>28</v>
      </c>
      <c r="I6" s="2">
        <v>43566</v>
      </c>
      <c r="J6" s="2">
        <v>43605</v>
      </c>
      <c r="K6" s="2">
        <v>43641</v>
      </c>
      <c r="L6" s="2">
        <v>43657</v>
      </c>
      <c r="M6" s="2">
        <v>43700</v>
      </c>
      <c r="N6" s="2">
        <v>43733</v>
      </c>
      <c r="O6" s="2">
        <v>43762</v>
      </c>
      <c r="P6" s="2">
        <v>43766</v>
      </c>
      <c r="Q6" s="2">
        <v>43798</v>
      </c>
      <c r="R6" s="2">
        <v>43804</v>
      </c>
      <c r="S6" s="3" t="s">
        <v>11</v>
      </c>
      <c r="T6" s="3" t="s">
        <v>6</v>
      </c>
    </row>
    <row r="7" spans="1:20" ht="30" customHeight="1" x14ac:dyDescent="0.2">
      <c r="A7" s="10" t="s">
        <v>17</v>
      </c>
      <c r="B7" s="9" t="s">
        <v>13</v>
      </c>
      <c r="C7" s="4" t="s">
        <v>7</v>
      </c>
      <c r="D7" s="4">
        <v>1</v>
      </c>
      <c r="E7" s="4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27" t="s">
        <v>29</v>
      </c>
      <c r="P7" s="7">
        <v>1</v>
      </c>
      <c r="Q7" s="27" t="s">
        <v>29</v>
      </c>
      <c r="R7" s="30"/>
      <c r="S7" s="5">
        <f>SUM(D7:R7)</f>
        <v>12</v>
      </c>
      <c r="T7" s="6">
        <f>(S7*100)/($S$7)</f>
        <v>100</v>
      </c>
    </row>
    <row r="8" spans="1:20" ht="30" customHeight="1" x14ac:dyDescent="0.2">
      <c r="A8" s="10" t="s">
        <v>21</v>
      </c>
      <c r="B8" s="9" t="s">
        <v>8</v>
      </c>
      <c r="C8" s="4" t="s">
        <v>12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28"/>
      <c r="P8" s="4">
        <v>1</v>
      </c>
      <c r="Q8" s="28"/>
      <c r="R8" s="30"/>
      <c r="S8" s="5">
        <f>SUM(D8:R8)</f>
        <v>10</v>
      </c>
      <c r="T8" s="6">
        <f t="shared" ref="T8:T10" si="0">(S8*100)/($S$7)</f>
        <v>83.333333333333329</v>
      </c>
    </row>
    <row r="9" spans="1:20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0</v>
      </c>
      <c r="N9" s="7">
        <v>1</v>
      </c>
      <c r="O9" s="28"/>
      <c r="P9" s="7">
        <v>1</v>
      </c>
      <c r="Q9" s="28"/>
      <c r="R9" s="30"/>
      <c r="S9" s="5">
        <f>SUM(D9:R9)</f>
        <v>11</v>
      </c>
      <c r="T9" s="6">
        <f t="shared" si="0"/>
        <v>91.666666666666671</v>
      </c>
    </row>
    <row r="10" spans="1:20" ht="30" customHeight="1" x14ac:dyDescent="0.2">
      <c r="A10" s="12" t="s">
        <v>19</v>
      </c>
      <c r="B10" s="9" t="s">
        <v>8</v>
      </c>
      <c r="C10" s="4" t="s">
        <v>7</v>
      </c>
      <c r="D10" s="4">
        <v>0</v>
      </c>
      <c r="E10" s="4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28"/>
      <c r="P10" s="7">
        <v>1</v>
      </c>
      <c r="Q10" s="28"/>
      <c r="R10" s="30"/>
      <c r="S10" s="5">
        <f>SUM(D10:R10)</f>
        <v>2</v>
      </c>
      <c r="T10" s="6">
        <f t="shared" si="0"/>
        <v>16.666666666666668</v>
      </c>
    </row>
    <row r="11" spans="1:20" ht="30" customHeight="1" x14ac:dyDescent="0.2">
      <c r="A11" s="10" t="s">
        <v>15</v>
      </c>
      <c r="B11" s="9" t="s">
        <v>8</v>
      </c>
      <c r="C11" s="4" t="s">
        <v>7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1</v>
      </c>
      <c r="O11" s="28"/>
      <c r="P11" s="4">
        <v>1</v>
      </c>
      <c r="Q11" s="28"/>
      <c r="R11" s="30"/>
      <c r="S11" s="5">
        <f>SUM(D11:R11)</f>
        <v>10</v>
      </c>
      <c r="T11" s="6">
        <f t="shared" ref="T11" si="1">(S11*100)/($S$7)</f>
        <v>83.333333333333329</v>
      </c>
    </row>
    <row r="12" spans="1:20" ht="30" customHeight="1" x14ac:dyDescent="0.2">
      <c r="A12" s="10" t="s">
        <v>25</v>
      </c>
      <c r="B12" s="9" t="s">
        <v>8</v>
      </c>
      <c r="C12" s="4" t="s">
        <v>7</v>
      </c>
      <c r="D12" s="13" t="s">
        <v>26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29"/>
      <c r="P12" s="4">
        <v>1</v>
      </c>
      <c r="Q12" s="29"/>
      <c r="R12" s="30"/>
      <c r="S12" s="5">
        <f>SUM(D12:R12)</f>
        <v>11</v>
      </c>
      <c r="T12" s="6">
        <f>(S12*100)/(9)</f>
        <v>122.22222222222223</v>
      </c>
    </row>
    <row r="13" spans="1:20" ht="30" customHeight="1" x14ac:dyDescent="0.2">
      <c r="A13" s="11" t="s">
        <v>14</v>
      </c>
      <c r="B13" s="9" t="s">
        <v>8</v>
      </c>
      <c r="C13" s="4" t="s">
        <v>9</v>
      </c>
      <c r="D13" s="4">
        <v>1</v>
      </c>
      <c r="E13" s="24" t="s">
        <v>24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5">
        <f>SUM(D13:R13)</f>
        <v>1</v>
      </c>
      <c r="T13" s="6">
        <f>(S13*100)/(1)</f>
        <v>100</v>
      </c>
    </row>
    <row r="14" spans="1:20" ht="30" customHeight="1" x14ac:dyDescent="0.2">
      <c r="A14" s="10" t="s">
        <v>20</v>
      </c>
      <c r="B14" s="9" t="s">
        <v>8</v>
      </c>
      <c r="C14" s="4" t="s">
        <v>7</v>
      </c>
      <c r="D14" s="4">
        <v>1</v>
      </c>
      <c r="E14" s="24" t="s">
        <v>24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5">
        <f>SUM(D14:R14)</f>
        <v>1</v>
      </c>
      <c r="T14" s="6">
        <f t="shared" ref="T14:T15" si="2">(S14*100)/(1)</f>
        <v>100</v>
      </c>
    </row>
    <row r="15" spans="1:20" ht="30" customHeight="1" x14ac:dyDescent="0.2">
      <c r="A15" s="11" t="s">
        <v>16</v>
      </c>
      <c r="B15" s="9" t="s">
        <v>8</v>
      </c>
      <c r="C15" s="4" t="s">
        <v>7</v>
      </c>
      <c r="D15" s="4">
        <v>1</v>
      </c>
      <c r="E15" s="24" t="s">
        <v>24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5">
        <f>SUM(D15:R15)</f>
        <v>1</v>
      </c>
      <c r="T15" s="6">
        <f t="shared" si="2"/>
        <v>100</v>
      </c>
    </row>
    <row r="16" spans="1:20" ht="27" customHeight="1" x14ac:dyDescent="0.2">
      <c r="A16" s="14" t="s">
        <v>10</v>
      </c>
      <c r="B16" s="15"/>
      <c r="C16" s="15"/>
      <c r="D16" s="8">
        <f>SUM(D7:D15)/8*100</f>
        <v>87.5</v>
      </c>
      <c r="E16" s="8">
        <f>AVERAGE(E7:E12)*100</f>
        <v>83.333333333333343</v>
      </c>
      <c r="F16" s="8">
        <f t="shared" ref="F16:R16" si="3">AVERAGE(F7:F12)*100</f>
        <v>66.666666666666657</v>
      </c>
      <c r="G16" s="8">
        <f t="shared" si="3"/>
        <v>83.333333333333343</v>
      </c>
      <c r="H16" s="8">
        <f t="shared" si="3"/>
        <v>66.666666666666657</v>
      </c>
      <c r="I16" s="8">
        <f t="shared" si="3"/>
        <v>66.666666666666657</v>
      </c>
      <c r="J16" s="8">
        <f t="shared" si="3"/>
        <v>83.333333333333343</v>
      </c>
      <c r="K16" s="8">
        <f t="shared" si="3"/>
        <v>83.333333333333343</v>
      </c>
      <c r="L16" s="8">
        <f t="shared" si="3"/>
        <v>66.666666666666657</v>
      </c>
      <c r="M16" s="8">
        <f t="shared" si="3"/>
        <v>66.666666666666657</v>
      </c>
      <c r="N16" s="8">
        <f t="shared" si="3"/>
        <v>100</v>
      </c>
      <c r="O16" s="8" t="e">
        <f t="shared" si="3"/>
        <v>#DIV/0!</v>
      </c>
      <c r="P16" s="8"/>
      <c r="Q16" s="8"/>
      <c r="R16" s="8" t="e">
        <f t="shared" si="3"/>
        <v>#DIV/0!</v>
      </c>
      <c r="S16" s="8"/>
      <c r="T16" s="6"/>
    </row>
  </sheetData>
  <mergeCells count="14">
    <mergeCell ref="A16:C16"/>
    <mergeCell ref="A1:T1"/>
    <mergeCell ref="A2:T2"/>
    <mergeCell ref="A3:T3"/>
    <mergeCell ref="A4:T4"/>
    <mergeCell ref="A5:A6"/>
    <mergeCell ref="B5:B6"/>
    <mergeCell ref="C5:C6"/>
    <mergeCell ref="D5:T5"/>
    <mergeCell ref="E13:R13"/>
    <mergeCell ref="E14:R14"/>
    <mergeCell ref="E15:R15"/>
    <mergeCell ref="O7:O12"/>
    <mergeCell ref="Q7:Q12"/>
  </mergeCells>
  <hyperlinks>
    <hyperlink ref="E13:R13" r:id="rId1" display="No forma parte de la Comisión de conformidad con la modificación del 31 de Enero de 2019"/>
    <hyperlink ref="E14:R14" r:id="rId2" display="No forma parte de la Comisión de conformidad con la modificación del 31 de Enero de 2019"/>
    <hyperlink ref="E15:R15" r:id="rId3" display="No forma parte de la Comisión de conformidad con la modificación del 31 de Enero de 2019"/>
    <hyperlink ref="D12" r:id="rId4" display="No formaba parte de la comisión de conformidad con la modificación del 31 de Enero de 2019"/>
    <hyperlink ref="O7:O12" r:id="rId5" display="Sesión cancelada"/>
    <hyperlink ref="Q7:Q12" r:id="rId6" display="Sesión cancelada"/>
  </hyperlinks>
  <pageMargins left="0.7" right="0.7" top="0.75" bottom="0.75" header="0.3" footer="0.3"/>
  <pageSetup paperSize="5" scale="45" orientation="landscape" r:id="rId7"/>
  <colBreaks count="1" manualBreakCount="1">
    <brk id="21" max="1048575" man="1"/>
  </colBreaks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2020-03-04T20:27:24Z</dcterms:modified>
</cp:coreProperties>
</file>