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490" windowHeight="7695"/>
  </bookViews>
  <sheets>
    <sheet name="ENERO - MARZO 2020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31" i="1" s="1"/>
  <c r="F31" i="1"/>
  <c r="D26" i="1"/>
  <c r="G26" i="1" s="1"/>
  <c r="D14" i="1"/>
  <c r="C31" i="1"/>
  <c r="B31" i="1"/>
  <c r="B9" i="1"/>
  <c r="D9" i="1" s="1"/>
  <c r="G9" i="1" s="1"/>
  <c r="D31" i="1" l="1"/>
  <c r="G14" i="1"/>
  <c r="G31" i="1" s="1"/>
</calcChain>
</file>

<file path=xl/sharedStrings.xml><?xml version="1.0" encoding="utf-8"?>
<sst xmlns="http://schemas.openxmlformats.org/spreadsheetml/2006/main" count="128" uniqueCount="28">
  <si>
    <t>MUNICIPIO ZAPOPAN</t>
  </si>
  <si>
    <t>Estado Analítico del Ejercicio del Presupuesto de Egresos Detallado - LDF</t>
  </si>
  <si>
    <t>Clasificación de Servicios Personales por Categoría</t>
  </si>
  <si>
    <t>Del 1 de enero al 31 de marzo de 2020 (b)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</si>
  <si>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</si>
  <si>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</si>
  <si>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</si>
  <si>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</si>
  <si>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</si>
  <si>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</si>
  <si>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</si>
  <si>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</si>
  <si>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</si>
  <si>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</si>
  <si>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</si>
  <si>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$</t>
  </si>
  <si>
    <t>B. Magisterio</t>
  </si>
  <si>
    <t>-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</si>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</sst>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6.100000000000001"/>
      <color indexed="8"/>
      <name val="Arial Narrow"/>
      <family val="2"/>
    </font>
    <font>
      <b/>
      <sz val="10"/>
      <color indexed="8"/>
      <name val="Arial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2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1" applyNumberFormat="1" applyFill="1" applyBorder="1" applyAlignment="1" applyProtection="1"/>
    <xf numFmtId="8" fontId="1" fillId="0" borderId="0" xfId="1" applyNumberFormat="1" applyFill="1" applyBorder="1" applyAlignment="1" applyProtection="1"/>
    <xf numFmtId="44" fontId="1" fillId="0" borderId="0" xfId="1" applyNumberFormat="1" applyFill="1" applyBorder="1" applyAlignment="1" applyProtection="1"/>
    <xf numFmtId="0" fontId="4" fillId="2" borderId="8" xfId="1" applyNumberFormat="1" applyFont="1" applyFill="1" applyBorder="1" applyAlignment="1" applyProtection="1">
      <alignment horizontal="center" vertical="center" wrapText="1"/>
    </xf>
    <xf numFmtId="0" fontId="3" fillId="0" borderId="3" xfId="1" applyNumberFormat="1" applyFont="1" applyFill="1" applyBorder="1" applyAlignment="1" applyProtection="1">
      <alignment horizontal="left" vertical="center" wrapText="1"/>
    </xf>
    <xf numFmtId="0" fontId="3" fillId="0" borderId="7" xfId="1" applyNumberFormat="1" applyFont="1" applyFill="1" applyBorder="1" applyAlignment="1" applyProtection="1">
      <alignment horizontal="center" vertical="center" wrapText="1"/>
    </xf>
    <xf numFmtId="0" fontId="3" fillId="0" borderId="9" xfId="1" applyNumberFormat="1" applyFont="1" applyFill="1" applyBorder="1" applyAlignment="1" applyProtection="1">
      <alignment horizontal="center" vertical="center" wrapText="1"/>
    </xf>
    <xf numFmtId="0" fontId="5" fillId="0" borderId="3" xfId="1" applyNumberFormat="1" applyFont="1" applyFill="1" applyBorder="1" applyAlignment="1" applyProtection="1">
      <alignment horizontal="left" vertical="center" wrapText="1"/>
    </xf>
    <xf numFmtId="8" fontId="3" fillId="0" borderId="7" xfId="1" applyNumberFormat="1" applyFont="1" applyFill="1" applyBorder="1" applyAlignment="1" applyProtection="1">
      <alignment horizontal="center" vertical="center" wrapText="1"/>
    </xf>
    <xf numFmtId="8" fontId="3" fillId="0" borderId="9" xfId="1" applyNumberFormat="1" applyFont="1" applyFill="1" applyBorder="1" applyAlignment="1" applyProtection="1">
      <alignment horizontal="center" vertical="center" wrapText="1"/>
    </xf>
    <xf numFmtId="0" fontId="5" fillId="0" borderId="3" xfId="1" applyNumberFormat="1" applyFont="1" applyFill="1" applyBorder="1" applyAlignment="1" applyProtection="1">
      <alignment horizontal="left" vertical="center" wrapText="1" indent="1"/>
    </xf>
    <xf numFmtId="44" fontId="3" fillId="0" borderId="7" xfId="1" applyNumberFormat="1" applyFont="1" applyFill="1" applyBorder="1" applyAlignment="1" applyProtection="1">
      <alignment horizontal="center" vertical="center" wrapText="1"/>
    </xf>
    <xf numFmtId="44" fontId="3" fillId="0" borderId="9" xfId="1" applyNumberFormat="1" applyFont="1" applyFill="1" applyBorder="1" applyAlignment="1" applyProtection="1">
      <alignment horizontal="center" vertical="center" wrapText="1"/>
    </xf>
    <xf numFmtId="0" fontId="3" fillId="0" borderId="4" xfId="1" applyNumberFormat="1" applyFont="1" applyFill="1" applyBorder="1" applyAlignment="1" applyProtection="1">
      <alignment horizontal="left" vertical="center" wrapText="1"/>
    </xf>
    <xf numFmtId="0" fontId="3" fillId="0" borderId="1" xfId="1" applyNumberFormat="1" applyFont="1" applyFill="1" applyBorder="1" applyAlignment="1" applyProtection="1">
      <alignment horizontal="left" vertical="center" wrapText="1"/>
    </xf>
    <xf numFmtId="0" fontId="3" fillId="0" borderId="10" xfId="1" applyNumberFormat="1" applyFont="1" applyFill="1" applyBorder="1" applyAlignment="1" applyProtection="1">
      <alignment horizontal="center" vertical="center" wrapText="1"/>
    </xf>
    <xf numFmtId="0" fontId="3" fillId="0" borderId="11" xfId="1" applyNumberFormat="1" applyFont="1" applyFill="1" applyBorder="1" applyAlignment="1" applyProtection="1">
      <alignment horizontal="center" vertical="center" wrapText="1"/>
    </xf>
    <xf numFmtId="8" fontId="3" fillId="0" borderId="6" xfId="1" applyNumberFormat="1" applyFont="1" applyFill="1" applyBorder="1" applyAlignment="1" applyProtection="1">
      <alignment horizontal="center" vertical="center" wrapText="1"/>
    </xf>
    <xf numFmtId="8" fontId="3" fillId="0" borderId="8" xfId="1" applyNumberFormat="1" applyFont="1" applyFill="1" applyBorder="1" applyAlignment="1" applyProtection="1">
      <alignment horizontal="center" vertical="center" wrapText="1"/>
    </xf>
    <xf numFmtId="8" fontId="3" fillId="0" borderId="9" xfId="1" applyNumberFormat="1" applyFont="1" applyFill="1" applyBorder="1" applyAlignment="1" applyProtection="1">
      <alignment horizontal="center" vertical="center" wrapText="1"/>
    </xf>
    <xf numFmtId="44" fontId="3" fillId="0" borderId="9" xfId="1" applyNumberFormat="1" applyFont="1" applyFill="1" applyBorder="1" applyAlignment="1" applyProtection="1">
      <alignment horizontal="center" vertical="center" wrapText="1"/>
    </xf>
    <xf numFmtId="0" fontId="4" fillId="3" borderId="0" xfId="1" applyNumberFormat="1" applyFont="1" applyFill="1" applyBorder="1" applyAlignment="1" applyProtection="1">
      <alignment horizontal="center" vertical="center"/>
    </xf>
    <xf numFmtId="0" fontId="4" fillId="3" borderId="9" xfId="1" applyNumberFormat="1" applyFont="1" applyFill="1" applyBorder="1" applyAlignment="1" applyProtection="1">
      <alignment horizontal="center" vertical="center"/>
    </xf>
    <xf numFmtId="0" fontId="4" fillId="3" borderId="5" xfId="1" applyNumberFormat="1" applyFont="1" applyFill="1" applyBorder="1" applyAlignment="1" applyProtection="1">
      <alignment horizontal="center" vertical="center"/>
    </xf>
    <xf numFmtId="0" fontId="4" fillId="3" borderId="8" xfId="1" applyNumberFormat="1" applyFont="1" applyFill="1" applyBorder="1" applyAlignment="1" applyProtection="1">
      <alignment horizontal="center" vertical="center"/>
    </xf>
    <xf numFmtId="0" fontId="4" fillId="4" borderId="7" xfId="1" applyNumberFormat="1" applyFont="1" applyFill="1" applyBorder="1" applyAlignment="1" applyProtection="1">
      <alignment horizontal="center" vertical="center"/>
    </xf>
    <xf numFmtId="0" fontId="4" fillId="4" borderId="6" xfId="1" applyNumberFormat="1" applyFont="1" applyFill="1" applyBorder="1" applyAlignment="1" applyProtection="1">
      <alignment horizontal="center" vertical="center"/>
    </xf>
    <xf numFmtId="0" fontId="4" fillId="2" borderId="4" xfId="1" applyNumberFormat="1" applyFont="1" applyFill="1" applyBorder="1" applyAlignment="1" applyProtection="1">
      <alignment horizontal="center" vertical="center" wrapText="1"/>
    </xf>
    <xf numFmtId="0" fontId="4" fillId="2" borderId="5" xfId="1" applyNumberFormat="1" applyFont="1" applyFill="1" applyBorder="1" applyAlignment="1" applyProtection="1">
      <alignment horizontal="center" vertical="center" wrapText="1"/>
    </xf>
    <xf numFmtId="0" fontId="4" fillId="2" borderId="8" xfId="1" applyNumberFormat="1" applyFont="1" applyFill="1" applyBorder="1" applyAlignment="1" applyProtection="1">
      <alignment horizontal="center" vertical="center" wrapText="1"/>
    </xf>
    <xf numFmtId="0" fontId="4" fillId="2" borderId="7" xfId="1" applyNumberFormat="1" applyFont="1" applyFill="1" applyBorder="1" applyAlignment="1" applyProtection="1">
      <alignment horizontal="center" vertical="center" wrapText="1"/>
    </xf>
    <xf numFmtId="0" fontId="4" fillId="2" borderId="6" xfId="1" applyNumberFormat="1" applyFont="1" applyFill="1" applyBorder="1" applyAlignment="1" applyProtection="1">
      <alignment horizontal="center" vertical="center" wrapText="1"/>
    </xf>
    <xf numFmtId="0" fontId="3" fillId="3" borderId="2" xfId="1" applyNumberFormat="1" applyFont="1" applyFill="1" applyBorder="1" applyAlignment="1" applyProtection="1">
      <alignment horizontal="center"/>
    </xf>
    <xf numFmtId="0" fontId="3" fillId="3" borderId="11" xfId="1" applyNumberFormat="1" applyFont="1" applyFill="1" applyBorder="1" applyAlignment="1" applyProtection="1">
      <alignment horizontal="center"/>
    </xf>
    <xf numFmtId="0" fontId="3" fillId="3" borderId="1" xfId="1" applyNumberFormat="1" applyFont="1" applyFill="1" applyBorder="1" applyAlignment="1" applyProtection="1">
      <alignment horizontal="center"/>
    </xf>
    <xf numFmtId="0" fontId="4" fillId="3" borderId="3" xfId="1" applyNumberFormat="1" applyFont="1" applyFill="1" applyBorder="1" applyAlignment="1" applyProtection="1">
      <alignment horizontal="center" vertical="center"/>
    </xf>
    <xf numFmtId="0" fontId="4" fillId="3" borderId="4" xfId="1" applyNumberFormat="1" applyFont="1" applyFill="1" applyBorder="1" applyAlignment="1" applyProtection="1">
      <alignment horizontal="center" vertical="center"/>
    </xf>
  </cellXfs>
  <cellStyles count="3">
    <cellStyle name="Moneda 2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8D8F1"/>
      <color rgb="FFDB86F6"/>
      <color rgb="FFE4A2F8"/>
      <color rgb="FFEFC3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19050</xdr:rowOff>
    </xdr:from>
    <xdr:to>
      <xdr:col>1</xdr:col>
      <xdr:colOff>1</xdr:colOff>
      <xdr:row>4</xdr:row>
      <xdr:rowOff>152400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1" y="19050"/>
          <a:ext cx="1695450" cy="895350"/>
        </a:xfrm>
        <a:prstGeom prst="rect">
          <a:avLst/>
        </a:prstGeom>
        <a:solidFill>
          <a:srgbClr val="F8D8F1"/>
        </a:solidFill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zoomScaleNormal="100" workbookViewId="0">
      <selection activeCell="B10" sqref="B10"/>
    </sheetView>
  </sheetViews>
  <sheetFormatPr baseColWidth="10" defaultRowHeight="15" x14ac:dyDescent="0.25"/>
  <cols>
    <col min="1" max="1" width="25.7109375" customWidth="1"/>
    <col min="2" max="2" width="16.7109375" customWidth="1"/>
    <col min="3" max="3" width="14.5703125" customWidth="1"/>
    <col min="4" max="4" width="16.140625" customWidth="1"/>
    <col min="5" max="5" width="14.7109375" customWidth="1"/>
    <col min="6" max="6" width="15.85546875" customWidth="1"/>
    <col min="7" max="7" width="17" customWidth="1"/>
  </cols>
  <sheetData>
    <row r="1" spans="1:10" x14ac:dyDescent="0.25">
      <c r="A1" s="35" t="s">
        <v>0</v>
      </c>
      <c r="B1" s="33"/>
      <c r="C1" s="33"/>
      <c r="D1" s="33"/>
      <c r="E1" s="33"/>
      <c r="F1" s="33"/>
      <c r="G1" s="34"/>
      <c r="H1" s="1"/>
      <c r="I1" s="1"/>
      <c r="J1" s="1"/>
    </row>
    <row r="2" spans="1:10" x14ac:dyDescent="0.25">
      <c r="A2" s="36" t="s">
        <v>1</v>
      </c>
      <c r="B2" s="22"/>
      <c r="C2" s="22"/>
      <c r="D2" s="22"/>
      <c r="E2" s="22"/>
      <c r="F2" s="22"/>
      <c r="G2" s="23"/>
      <c r="H2" s="1"/>
      <c r="I2" s="1"/>
      <c r="J2" s="1"/>
    </row>
    <row r="3" spans="1:10" x14ac:dyDescent="0.25">
      <c r="A3" s="36" t="s">
        <v>2</v>
      </c>
      <c r="B3" s="22"/>
      <c r="C3" s="22"/>
      <c r="D3" s="22"/>
      <c r="E3" s="22"/>
      <c r="F3" s="22"/>
      <c r="G3" s="23"/>
      <c r="H3" s="1"/>
      <c r="I3" s="1"/>
      <c r="J3" s="1"/>
    </row>
    <row r="4" spans="1:10" x14ac:dyDescent="0.25">
      <c r="A4" s="36" t="s">
        <v>3</v>
      </c>
      <c r="B4" s="22"/>
      <c r="C4" s="22"/>
      <c r="D4" s="22"/>
      <c r="E4" s="22"/>
      <c r="F4" s="22"/>
      <c r="G4" s="23"/>
      <c r="H4" s="1"/>
      <c r="I4" s="1"/>
      <c r="J4" s="1"/>
    </row>
    <row r="5" spans="1:10" ht="15.75" thickBot="1" x14ac:dyDescent="0.3">
      <c r="A5" s="37" t="s">
        <v>4</v>
      </c>
      <c r="B5" s="24"/>
      <c r="C5" s="24"/>
      <c r="D5" s="24"/>
      <c r="E5" s="24"/>
      <c r="F5" s="24"/>
      <c r="G5" s="25"/>
      <c r="H5" s="1"/>
      <c r="I5" s="1"/>
      <c r="J5" s="1"/>
    </row>
    <row r="6" spans="1:10" ht="15.75" thickBot="1" x14ac:dyDescent="0.3">
      <c r="A6" s="26" t="s">
        <v>5</v>
      </c>
      <c r="B6" s="28" t="s">
        <v>6</v>
      </c>
      <c r="C6" s="29"/>
      <c r="D6" s="29"/>
      <c r="E6" s="29"/>
      <c r="F6" s="30"/>
      <c r="G6" s="31" t="s">
        <v>7</v>
      </c>
      <c r="H6" s="1"/>
      <c r="I6" s="1"/>
      <c r="J6" s="1"/>
    </row>
    <row r="7" spans="1:10" ht="26.25" thickBot="1" x14ac:dyDescent="0.3">
      <c r="A7" s="27"/>
      <c r="B7" s="4" t="s">
        <v>8</v>
      </c>
      <c r="C7" s="4" t="s">
        <v>9</v>
      </c>
      <c r="D7" s="4" t="s">
        <v>10</v>
      </c>
      <c r="E7" s="4" t="s">
        <v>11</v>
      </c>
      <c r="F7" s="4" t="s">
        <v>12</v>
      </c>
      <c r="G7" s="32"/>
      <c r="H7" s="1"/>
      <c r="I7" s="1"/>
      <c r="J7" s="1"/>
    </row>
    <row r="8" spans="1:10" ht="25.5" x14ac:dyDescent="0.25">
      <c r="A8" s="15" t="s">
        <v>13</v>
      </c>
      <c r="B8" s="16"/>
      <c r="C8" s="17"/>
      <c r="D8" s="17"/>
      <c r="E8" s="17"/>
      <c r="F8" s="17"/>
      <c r="G8" s="17"/>
      <c r="H8" s="1"/>
      <c r="I8" s="1"/>
      <c r="J8" s="1"/>
    </row>
    <row r="9" spans="1:10" ht="25.5" x14ac:dyDescent="0.25">
      <c r="A9" s="8" t="s">
        <v>14</v>
      </c>
      <c r="B9" s="9">
        <f>3475420164.3907+116455002.03-942226834.6</f>
        <v>2649648331.8207002</v>
      </c>
      <c r="C9" s="10">
        <v>-1000000</v>
      </c>
      <c r="D9" s="10">
        <f>B9+C9</f>
        <v>2648648331.8207002</v>
      </c>
      <c r="E9" s="10">
        <v>544791696.88999999</v>
      </c>
      <c r="F9" s="10">
        <v>529406942.27999997</v>
      </c>
      <c r="G9" s="20">
        <f>D9-E9</f>
        <v>2103856634.9307003</v>
      </c>
      <c r="H9" s="1"/>
      <c r="I9" s="2"/>
      <c r="J9" s="2"/>
    </row>
    <row r="10" spans="1:10" x14ac:dyDescent="0.25">
      <c r="A10" s="8" t="s">
        <v>16</v>
      </c>
      <c r="B10" s="6" t="s">
        <v>17</v>
      </c>
      <c r="C10" s="7" t="s">
        <v>17</v>
      </c>
      <c r="D10" s="7" t="s">
        <v>17</v>
      </c>
      <c r="E10" s="7" t="s">
        <v>17</v>
      </c>
      <c r="F10" s="7" t="s">
        <v>17</v>
      </c>
      <c r="G10" s="7" t="s">
        <v>17</v>
      </c>
      <c r="H10" s="1"/>
      <c r="I10" s="1"/>
      <c r="J10" s="1"/>
    </row>
    <row r="11" spans="1:10" ht="22.5" customHeight="1" x14ac:dyDescent="0.25">
      <c r="A11" s="8" t="s">
        <v>18</v>
      </c>
      <c r="B11" s="6" t="s">
        <v>17</v>
      </c>
      <c r="C11" s="7" t="s">
        <v>17</v>
      </c>
      <c r="D11" s="7" t="s">
        <v>17</v>
      </c>
      <c r="E11" s="7" t="s">
        <v>17</v>
      </c>
      <c r="F11" s="7" t="s">
        <v>17</v>
      </c>
      <c r="G11" s="7" t="s">
        <v>17</v>
      </c>
      <c r="H11" s="1"/>
      <c r="I11" s="1"/>
      <c r="J11" s="1"/>
    </row>
    <row r="12" spans="1:10" x14ac:dyDescent="0.25">
      <c r="A12" s="8" t="s">
        <v>19</v>
      </c>
      <c r="B12" s="6" t="s">
        <v>17</v>
      </c>
      <c r="C12" s="7" t="s">
        <v>17</v>
      </c>
      <c r="D12" s="7" t="s">
        <v>17</v>
      </c>
      <c r="E12" s="7" t="s">
        <v>17</v>
      </c>
      <c r="F12" s="7" t="s">
        <v>17</v>
      </c>
      <c r="G12" s="7" t="s">
        <v>17</v>
      </c>
      <c r="H12" s="1"/>
      <c r="I12" s="1"/>
      <c r="J12" s="1"/>
    </row>
    <row r="13" spans="1:10" ht="22.5" customHeight="1" x14ac:dyDescent="0.25">
      <c r="A13" s="8" t="s">
        <v>20</v>
      </c>
      <c r="B13" s="6" t="s">
        <v>17</v>
      </c>
      <c r="C13" s="7" t="s">
        <v>17</v>
      </c>
      <c r="D13" s="7" t="s">
        <v>17</v>
      </c>
      <c r="E13" s="7" t="s">
        <v>17</v>
      </c>
      <c r="F13" s="7" t="s">
        <v>17</v>
      </c>
      <c r="G13" s="7" t="s">
        <v>17</v>
      </c>
      <c r="H13" s="1"/>
      <c r="I13" s="1"/>
      <c r="J13" s="1"/>
    </row>
    <row r="14" spans="1:10" x14ac:dyDescent="0.25">
      <c r="A14" s="8" t="s">
        <v>21</v>
      </c>
      <c r="B14" s="9">
        <v>942226834.60000002</v>
      </c>
      <c r="C14" s="10">
        <v>7536930.7999999998</v>
      </c>
      <c r="D14" s="10">
        <f>B14+C14</f>
        <v>949763765.39999998</v>
      </c>
      <c r="E14" s="10">
        <f>227892765.4-3449692.03</f>
        <v>224443073.37</v>
      </c>
      <c r="F14" s="10">
        <v>224443073.37</v>
      </c>
      <c r="G14" s="20">
        <f>D14-E14</f>
        <v>725320692.02999997</v>
      </c>
      <c r="H14" s="1"/>
      <c r="I14" s="2"/>
      <c r="J14" s="2"/>
    </row>
    <row r="15" spans="1:10" ht="51" x14ac:dyDescent="0.25">
      <c r="A15" s="8" t="s">
        <v>22</v>
      </c>
      <c r="B15" s="6" t="s">
        <v>17</v>
      </c>
      <c r="C15" s="7" t="s">
        <v>17</v>
      </c>
      <c r="D15" s="7" t="s">
        <v>17</v>
      </c>
      <c r="E15" s="7" t="s">
        <v>17</v>
      </c>
      <c r="F15" s="7" t="s">
        <v>17</v>
      </c>
      <c r="G15" s="7" t="s">
        <v>17</v>
      </c>
      <c r="H15" s="1"/>
      <c r="I15" s="1"/>
      <c r="J15" s="1"/>
    </row>
    <row r="16" spans="1:10" ht="23.25" customHeight="1" x14ac:dyDescent="0.25">
      <c r="A16" s="11" t="s">
        <v>23</v>
      </c>
      <c r="B16" s="6" t="s">
        <v>17</v>
      </c>
      <c r="C16" s="7" t="s">
        <v>17</v>
      </c>
      <c r="D16" s="7" t="s">
        <v>17</v>
      </c>
      <c r="E16" s="7" t="s">
        <v>17</v>
      </c>
      <c r="F16" s="7" t="s">
        <v>17</v>
      </c>
      <c r="G16" s="7" t="s">
        <v>17</v>
      </c>
      <c r="H16" s="1"/>
      <c r="I16" s="1"/>
      <c r="J16" s="1"/>
    </row>
    <row r="17" spans="1:7" ht="26.25" customHeight="1" x14ac:dyDescent="0.25">
      <c r="A17" s="11" t="s">
        <v>24</v>
      </c>
      <c r="B17" s="6" t="s">
        <v>17</v>
      </c>
      <c r="C17" s="7" t="s">
        <v>17</v>
      </c>
      <c r="D17" s="7" t="s">
        <v>17</v>
      </c>
      <c r="E17" s="7" t="s">
        <v>17</v>
      </c>
      <c r="F17" s="7" t="s">
        <v>17</v>
      </c>
      <c r="G17" s="7" t="s">
        <v>17</v>
      </c>
    </row>
    <row r="18" spans="1:7" ht="25.5" customHeight="1" x14ac:dyDescent="0.25">
      <c r="A18" s="8" t="s">
        <v>25</v>
      </c>
      <c r="B18" s="6" t="s">
        <v>17</v>
      </c>
      <c r="C18" s="7" t="s">
        <v>17</v>
      </c>
      <c r="D18" s="7" t="s">
        <v>17</v>
      </c>
      <c r="E18" s="7" t="s">
        <v>17</v>
      </c>
      <c r="F18" s="7" t="s">
        <v>17</v>
      </c>
      <c r="G18" s="7" t="s">
        <v>17</v>
      </c>
    </row>
    <row r="19" spans="1:7" x14ac:dyDescent="0.25">
      <c r="A19" s="8"/>
      <c r="B19" s="6"/>
      <c r="C19" s="7"/>
      <c r="D19" s="7"/>
      <c r="E19" s="7"/>
      <c r="F19" s="7"/>
      <c r="G19" s="7"/>
    </row>
    <row r="20" spans="1:7" ht="29.25" customHeight="1" x14ac:dyDescent="0.25">
      <c r="A20" s="5" t="s">
        <v>26</v>
      </c>
      <c r="B20" s="6"/>
      <c r="C20" s="7"/>
      <c r="D20" s="7"/>
      <c r="E20" s="7"/>
      <c r="F20" s="7"/>
      <c r="G20" s="7"/>
    </row>
    <row r="21" spans="1:7" ht="25.5" x14ac:dyDescent="0.25">
      <c r="A21" s="8" t="s">
        <v>14</v>
      </c>
      <c r="B21" s="12">
        <v>0</v>
      </c>
      <c r="C21" s="13">
        <v>0</v>
      </c>
      <c r="D21" s="13">
        <v>0</v>
      </c>
      <c r="E21" s="7" t="s">
        <v>15</v>
      </c>
      <c r="F21" s="7" t="s">
        <v>15</v>
      </c>
      <c r="G21" s="7"/>
    </row>
    <row r="22" spans="1:7" x14ac:dyDescent="0.25">
      <c r="A22" s="8" t="s">
        <v>16</v>
      </c>
      <c r="B22" s="6" t="s">
        <v>17</v>
      </c>
      <c r="C22" s="7" t="s">
        <v>17</v>
      </c>
      <c r="D22" s="7" t="s">
        <v>17</v>
      </c>
      <c r="E22" s="7" t="s">
        <v>17</v>
      </c>
      <c r="F22" s="7" t="s">
        <v>17</v>
      </c>
      <c r="G22" s="7" t="s">
        <v>17</v>
      </c>
    </row>
    <row r="23" spans="1:7" ht="25.5" customHeight="1" x14ac:dyDescent="0.25">
      <c r="A23" s="8" t="s">
        <v>18</v>
      </c>
      <c r="B23" s="6" t="s">
        <v>17</v>
      </c>
      <c r="C23" s="7" t="s">
        <v>17</v>
      </c>
      <c r="D23" s="7" t="s">
        <v>17</v>
      </c>
      <c r="E23" s="7" t="s">
        <v>17</v>
      </c>
      <c r="F23" s="7" t="s">
        <v>17</v>
      </c>
      <c r="G23" s="7" t="s">
        <v>17</v>
      </c>
    </row>
    <row r="24" spans="1:7" x14ac:dyDescent="0.25">
      <c r="A24" s="8" t="s">
        <v>19</v>
      </c>
      <c r="B24" s="6" t="s">
        <v>17</v>
      </c>
      <c r="C24" s="7" t="s">
        <v>17</v>
      </c>
      <c r="D24" s="7" t="s">
        <v>17</v>
      </c>
      <c r="E24" s="7" t="s">
        <v>17</v>
      </c>
      <c r="F24" s="7" t="s">
        <v>17</v>
      </c>
      <c r="G24" s="7" t="s">
        <v>17</v>
      </c>
    </row>
    <row r="25" spans="1:7" ht="24.75" customHeight="1" x14ac:dyDescent="0.25">
      <c r="A25" s="8" t="s">
        <v>20</v>
      </c>
      <c r="B25" s="6" t="s">
        <v>17</v>
      </c>
      <c r="C25" s="7" t="s">
        <v>17</v>
      </c>
      <c r="D25" s="7" t="s">
        <v>17</v>
      </c>
      <c r="E25" s="7" t="s">
        <v>17</v>
      </c>
      <c r="F25" s="7" t="s">
        <v>17</v>
      </c>
      <c r="G25" s="7" t="s">
        <v>17</v>
      </c>
    </row>
    <row r="26" spans="1:7" x14ac:dyDescent="0.25">
      <c r="A26" s="8" t="s">
        <v>21</v>
      </c>
      <c r="B26" s="12">
        <v>0</v>
      </c>
      <c r="C26" s="13">
        <v>3715135.05</v>
      </c>
      <c r="D26" s="13">
        <f>C26</f>
        <v>3715135.05</v>
      </c>
      <c r="E26" s="13">
        <v>3449692.03</v>
      </c>
      <c r="F26" s="13">
        <v>3449692.03</v>
      </c>
      <c r="G26" s="21">
        <f>D26-E26</f>
        <v>265443.02</v>
      </c>
    </row>
    <row r="27" spans="1:7" ht="51" x14ac:dyDescent="0.25">
      <c r="A27" s="8" t="s">
        <v>22</v>
      </c>
      <c r="B27" s="6" t="s">
        <v>17</v>
      </c>
      <c r="C27" s="7" t="s">
        <v>17</v>
      </c>
      <c r="D27" s="7" t="s">
        <v>17</v>
      </c>
      <c r="E27" s="7" t="s">
        <v>17</v>
      </c>
      <c r="F27" s="7" t="s">
        <v>17</v>
      </c>
      <c r="G27" s="7" t="s">
        <v>17</v>
      </c>
    </row>
    <row r="28" spans="1:7" ht="25.5" customHeight="1" x14ac:dyDescent="0.25">
      <c r="A28" s="11" t="s">
        <v>23</v>
      </c>
      <c r="B28" s="6" t="s">
        <v>17</v>
      </c>
      <c r="C28" s="7" t="s">
        <v>17</v>
      </c>
      <c r="D28" s="7" t="s">
        <v>17</v>
      </c>
      <c r="E28" s="7" t="s">
        <v>17</v>
      </c>
      <c r="F28" s="7" t="s">
        <v>17</v>
      </c>
      <c r="G28" s="7" t="s">
        <v>17</v>
      </c>
    </row>
    <row r="29" spans="1:7" ht="26.25" customHeight="1" x14ac:dyDescent="0.25">
      <c r="A29" s="11" t="s">
        <v>24</v>
      </c>
      <c r="B29" s="6" t="s">
        <v>17</v>
      </c>
      <c r="C29" s="7" t="s">
        <v>17</v>
      </c>
      <c r="D29" s="7" t="s">
        <v>17</v>
      </c>
      <c r="E29" s="7" t="s">
        <v>17</v>
      </c>
      <c r="F29" s="7" t="s">
        <v>17</v>
      </c>
      <c r="G29" s="7" t="s">
        <v>17</v>
      </c>
    </row>
    <row r="30" spans="1:7" ht="31.5" customHeight="1" x14ac:dyDescent="0.25">
      <c r="A30" s="8" t="s">
        <v>25</v>
      </c>
      <c r="B30" s="6"/>
      <c r="C30" s="7"/>
      <c r="D30" s="7"/>
      <c r="E30" s="7"/>
      <c r="F30" s="7"/>
      <c r="G30" s="7"/>
    </row>
    <row r="31" spans="1:7" ht="43.5" customHeight="1" thickBot="1" x14ac:dyDescent="0.3">
      <c r="A31" s="14" t="s">
        <v>27</v>
      </c>
      <c r="B31" s="18">
        <f>B9+B14</f>
        <v>3591875166.4207001</v>
      </c>
      <c r="C31" s="19">
        <f>C9+C14+C26</f>
        <v>10252065.85</v>
      </c>
      <c r="D31" s="19">
        <f>D26+D14+D9</f>
        <v>3602127232.2707</v>
      </c>
      <c r="E31" s="19">
        <f>E26+E14+E9</f>
        <v>772684462.28999996</v>
      </c>
      <c r="F31" s="19">
        <f>F26+F14+F9</f>
        <v>757299707.67999995</v>
      </c>
      <c r="G31" s="19">
        <f>G9+G14+G26</f>
        <v>2829442769.9807</v>
      </c>
    </row>
    <row r="32" spans="1:7" x14ac:dyDescent="0.25">
      <c r="B32" s="3"/>
      <c r="C32" s="3"/>
      <c r="D32" s="3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- MARZO 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Adan Real Briseño</dc:creator>
  <cp:lastModifiedBy>cgloria</cp:lastModifiedBy>
  <cp:lastPrinted>2020-07-08T18:46:01Z</cp:lastPrinted>
  <dcterms:created xsi:type="dcterms:W3CDTF">2020-06-16T18:11:18Z</dcterms:created>
  <dcterms:modified xsi:type="dcterms:W3CDTF">2020-07-08T18:46:59Z</dcterms:modified>
</cp:coreProperties>
</file>