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195" windowWidth="20550" windowHeight="6015"/>
  </bookViews>
  <sheets>
    <sheet name="Zapopan" sheetId="4" r:id="rId1"/>
  </sheets>
  <calcPr calcId="145621"/>
</workbook>
</file>

<file path=xl/calcChain.xml><?xml version="1.0" encoding="utf-8"?>
<calcChain xmlns="http://schemas.openxmlformats.org/spreadsheetml/2006/main">
  <c r="E12" i="4" l="1"/>
  <c r="E22" i="4" l="1"/>
  <c r="E19" i="4" l="1"/>
  <c r="H19" i="4" s="1"/>
  <c r="E18" i="4"/>
  <c r="H18" i="4" s="1"/>
  <c r="E17" i="4"/>
  <c r="H17" i="4" s="1"/>
  <c r="E13" i="4"/>
  <c r="H13" i="4" s="1"/>
  <c r="E14" i="4"/>
  <c r="E15" i="4"/>
  <c r="H15" i="4" s="1"/>
  <c r="E16" i="4"/>
  <c r="H16" i="4" s="1"/>
  <c r="E20" i="4"/>
  <c r="H20" i="4" s="1"/>
  <c r="E21" i="4"/>
  <c r="H21" i="4" s="1"/>
  <c r="H22" i="4"/>
  <c r="E23" i="4"/>
  <c r="H23" i="4" s="1"/>
  <c r="E24" i="4"/>
  <c r="H24" i="4" s="1"/>
  <c r="D25" i="4"/>
  <c r="G25" i="4"/>
  <c r="F25" i="4"/>
  <c r="C25" i="4"/>
  <c r="H14" i="4"/>
  <c r="H12" i="4"/>
  <c r="E25" i="4" l="1"/>
  <c r="H25" i="4" s="1"/>
</calcChain>
</file>

<file path=xl/sharedStrings.xml><?xml version="1.0" encoding="utf-8"?>
<sst xmlns="http://schemas.openxmlformats.org/spreadsheetml/2006/main" count="29" uniqueCount="29">
  <si>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</si>
  <si>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</si>
  <si>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</si>
  <si>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</si>
  <si>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</si>
  <si>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</si>
  <si>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</si>
  <si>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</si>
  <si>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</si>
  <si>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</si>
  <si>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</si>
  <si>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</si>
  <si>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</si>
  <si>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</si>
  <si>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</si>
  <si>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</si>
  <si>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</si>
  <si>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</si>
  <si>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</si>
  <si>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</si>
  <si>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</si>
  <si>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</si>
  <si>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</si>
  <si>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</si>
  <si>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</si>
  <si>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</si>
  <si>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</si>
  <si>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</si>
  <si>
    <t xml:space="preserve">Del 01 de Enero al 30 de junio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</si>
</sst>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7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6" fillId="0" borderId="9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topLeftCell="A19" zoomScaleNormal="100" workbookViewId="0">
      <selection activeCell="G30" sqref="G30"/>
    </sheetView>
  </sheetViews>
  <sheetFormatPr baseColWidth="10" defaultColWidth="11.42578125" defaultRowHeight="15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19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3" t="s">
        <v>0</v>
      </c>
      <c r="C2" s="34"/>
      <c r="D2" s="34"/>
      <c r="E2" s="34"/>
      <c r="F2" s="34"/>
      <c r="G2" s="34"/>
      <c r="H2" s="35"/>
    </row>
    <row r="3" spans="2:8" x14ac:dyDescent="0.25">
      <c r="B3" s="45" t="s">
        <v>1</v>
      </c>
      <c r="C3" s="46"/>
      <c r="D3" s="46"/>
      <c r="E3" s="46"/>
      <c r="F3" s="46"/>
      <c r="G3" s="46"/>
      <c r="H3" s="47"/>
    </row>
    <row r="4" spans="2:8" x14ac:dyDescent="0.25">
      <c r="B4" s="36" t="s">
        <v>2</v>
      </c>
      <c r="C4" s="37"/>
      <c r="D4" s="37"/>
      <c r="E4" s="37"/>
      <c r="F4" s="37"/>
      <c r="G4" s="37"/>
      <c r="H4" s="38"/>
    </row>
    <row r="5" spans="2:8" x14ac:dyDescent="0.25">
      <c r="B5" s="36" t="s">
        <v>28</v>
      </c>
      <c r="C5" s="37"/>
      <c r="D5" s="37"/>
      <c r="E5" s="37"/>
      <c r="F5" s="37"/>
      <c r="G5" s="37"/>
      <c r="H5" s="38"/>
    </row>
    <row r="6" spans="2:8" x14ac:dyDescent="0.25">
      <c r="B6" s="36" t="s">
        <v>3</v>
      </c>
      <c r="C6" s="37"/>
      <c r="D6" s="37"/>
      <c r="E6" s="37"/>
      <c r="F6" s="37"/>
      <c r="G6" s="37"/>
      <c r="H6" s="38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41" t="s">
        <v>4</v>
      </c>
      <c r="C8" s="8"/>
      <c r="D8" s="9"/>
      <c r="E8" s="43" t="s">
        <v>5</v>
      </c>
      <c r="F8" s="44"/>
      <c r="G8" s="8"/>
      <c r="H8" s="10"/>
    </row>
    <row r="9" spans="2:8" ht="25.5" customHeight="1" x14ac:dyDescent="0.25">
      <c r="B9" s="42"/>
      <c r="C9" s="11" t="s">
        <v>6</v>
      </c>
      <c r="D9" s="12" t="s">
        <v>7</v>
      </c>
      <c r="E9" s="11" t="s">
        <v>8</v>
      </c>
      <c r="F9" s="13" t="s">
        <v>9</v>
      </c>
      <c r="G9" s="11" t="s">
        <v>10</v>
      </c>
      <c r="H9" s="14" t="s">
        <v>11</v>
      </c>
    </row>
    <row r="10" spans="2:8" ht="15" customHeight="1" thickBot="1" x14ac:dyDescent="0.3">
      <c r="B10" s="42"/>
      <c r="C10" s="15">
        <v>1</v>
      </c>
      <c r="D10" s="16">
        <v>2</v>
      </c>
      <c r="E10" s="15" t="s">
        <v>12</v>
      </c>
      <c r="F10" s="16">
        <v>4</v>
      </c>
      <c r="G10" s="15">
        <v>5</v>
      </c>
      <c r="H10" s="16" t="s">
        <v>13</v>
      </c>
    </row>
    <row r="11" spans="2:8" x14ac:dyDescent="0.25">
      <c r="B11" s="25"/>
      <c r="C11" s="23"/>
      <c r="D11" s="3"/>
      <c r="E11" s="7"/>
      <c r="F11" s="7"/>
      <c r="G11" s="7"/>
      <c r="H11" s="17"/>
    </row>
    <row r="12" spans="2:8" x14ac:dyDescent="0.25">
      <c r="B12" s="26" t="s">
        <v>15</v>
      </c>
      <c r="C12" s="24">
        <v>69041372.790000007</v>
      </c>
      <c r="D12" s="5">
        <v>-4827108.8499999996</v>
      </c>
      <c r="E12" s="4">
        <f>SUM(C12+D12)</f>
        <v>64214263.940000005</v>
      </c>
      <c r="F12" s="4">
        <v>31770899.300000001</v>
      </c>
      <c r="G12" s="4">
        <v>31770899.300000001</v>
      </c>
      <c r="H12" s="18">
        <f>SUM(E12-F12)</f>
        <v>32443364.640000004</v>
      </c>
    </row>
    <row r="13" spans="2:8" x14ac:dyDescent="0.25">
      <c r="B13" s="26" t="s">
        <v>16</v>
      </c>
      <c r="C13" s="24">
        <v>125683739.02</v>
      </c>
      <c r="D13" s="5">
        <v>-28665103.969999999</v>
      </c>
      <c r="E13" s="4">
        <f t="shared" ref="E13:E24" si="0">SUM(C13+D13)</f>
        <v>97018635.049999997</v>
      </c>
      <c r="F13" s="4">
        <v>38917988.399999999</v>
      </c>
      <c r="G13" s="4">
        <v>38917988.399999999</v>
      </c>
      <c r="H13" s="18">
        <f t="shared" ref="H13:H24" si="1">SUM(E13-F13)</f>
        <v>58100646.649999999</v>
      </c>
    </row>
    <row r="14" spans="2:8" x14ac:dyDescent="0.25">
      <c r="B14" s="26" t="s">
        <v>17</v>
      </c>
      <c r="C14" s="24">
        <v>1220687242.46</v>
      </c>
      <c r="D14" s="5">
        <v>-121768332.69</v>
      </c>
      <c r="E14" s="4">
        <f t="shared" si="0"/>
        <v>1098918909.77</v>
      </c>
      <c r="F14" s="4">
        <v>486601730.5</v>
      </c>
      <c r="G14" s="4">
        <v>486601730.5</v>
      </c>
      <c r="H14" s="18">
        <f t="shared" si="1"/>
        <v>612317179.26999998</v>
      </c>
    </row>
    <row r="15" spans="2:8" x14ac:dyDescent="0.25">
      <c r="B15" s="26" t="s">
        <v>18</v>
      </c>
      <c r="C15" s="24">
        <v>103558337.94</v>
      </c>
      <c r="D15" s="5">
        <v>-13754964.310000001</v>
      </c>
      <c r="E15" s="4">
        <f t="shared" si="0"/>
        <v>89803373.629999995</v>
      </c>
      <c r="F15" s="4">
        <v>39020918.460000001</v>
      </c>
      <c r="G15" s="4">
        <v>39020918.460000001</v>
      </c>
      <c r="H15" s="18">
        <f t="shared" si="1"/>
        <v>50782455.169999994</v>
      </c>
    </row>
    <row r="16" spans="2:8" x14ac:dyDescent="0.25">
      <c r="B16" s="26" t="s">
        <v>19</v>
      </c>
      <c r="C16" s="24">
        <v>348709983.89999998</v>
      </c>
      <c r="D16" s="5">
        <v>-43024564.619999997</v>
      </c>
      <c r="E16" s="4">
        <f t="shared" si="0"/>
        <v>305685419.27999997</v>
      </c>
      <c r="F16" s="4">
        <v>152895562.63999999</v>
      </c>
      <c r="G16" s="4">
        <v>152895562.63999999</v>
      </c>
      <c r="H16" s="18">
        <f t="shared" si="1"/>
        <v>152789856.63999999</v>
      </c>
    </row>
    <row r="17" spans="1:9" x14ac:dyDescent="0.25">
      <c r="B17" s="26" t="s">
        <v>20</v>
      </c>
      <c r="C17" s="24">
        <v>1451849499.5899999</v>
      </c>
      <c r="D17" s="5">
        <v>675098926.63000011</v>
      </c>
      <c r="E17" s="4">
        <f t="shared" si="0"/>
        <v>2126948426.22</v>
      </c>
      <c r="F17" s="4">
        <v>648596939.78999996</v>
      </c>
      <c r="G17" s="4">
        <v>648163024.29999995</v>
      </c>
      <c r="H17" s="18">
        <f t="shared" si="1"/>
        <v>1478351486.4300001</v>
      </c>
    </row>
    <row r="18" spans="1:9" x14ac:dyDescent="0.25">
      <c r="B18" s="26" t="s">
        <v>21</v>
      </c>
      <c r="C18" s="24">
        <v>22975061.219999999</v>
      </c>
      <c r="D18" s="5">
        <v>-1477678.34</v>
      </c>
      <c r="E18" s="4">
        <f t="shared" si="0"/>
        <v>21497382.879999999</v>
      </c>
      <c r="F18" s="4">
        <v>10709146.1</v>
      </c>
      <c r="G18" s="4">
        <v>10709146.1</v>
      </c>
      <c r="H18" s="18">
        <f t="shared" si="1"/>
        <v>10788236.779999999</v>
      </c>
    </row>
    <row r="19" spans="1:9" x14ac:dyDescent="0.25">
      <c r="B19" s="26" t="s">
        <v>22</v>
      </c>
      <c r="C19" s="24">
        <v>1057417311.6799999</v>
      </c>
      <c r="D19" s="5">
        <v>-49908790.600000001</v>
      </c>
      <c r="E19" s="4">
        <f t="shared" si="0"/>
        <v>1007508521.0799999</v>
      </c>
      <c r="F19" s="4">
        <v>462513686.25</v>
      </c>
      <c r="G19" s="4">
        <v>459332038.25</v>
      </c>
      <c r="H19" s="18">
        <f t="shared" si="1"/>
        <v>544994834.82999992</v>
      </c>
    </row>
    <row r="20" spans="1:9" ht="25.5" x14ac:dyDescent="0.25">
      <c r="B20" s="26" t="s">
        <v>23</v>
      </c>
      <c r="C20" s="24">
        <v>1693311853.1300001</v>
      </c>
      <c r="D20" s="5">
        <v>99625924.709999979</v>
      </c>
      <c r="E20" s="4">
        <f t="shared" si="0"/>
        <v>1792937777.8400002</v>
      </c>
      <c r="F20" s="4">
        <v>718280247.90999997</v>
      </c>
      <c r="G20" s="4">
        <v>697772540.92999995</v>
      </c>
      <c r="H20" s="18">
        <f t="shared" si="1"/>
        <v>1074657529.9300003</v>
      </c>
    </row>
    <row r="21" spans="1:9" ht="25.5" x14ac:dyDescent="0.25">
      <c r="B21" s="26" t="s">
        <v>24</v>
      </c>
      <c r="C21" s="24">
        <v>405701713.54000002</v>
      </c>
      <c r="D21" s="5">
        <v>-63466125.439999998</v>
      </c>
      <c r="E21" s="4">
        <f t="shared" si="0"/>
        <v>342235588.10000002</v>
      </c>
      <c r="F21" s="4">
        <v>174695806.90000001</v>
      </c>
      <c r="G21" s="4">
        <v>174695806.90000001</v>
      </c>
      <c r="H21" s="18">
        <f t="shared" si="1"/>
        <v>167539781.20000002</v>
      </c>
    </row>
    <row r="22" spans="1:9" x14ac:dyDescent="0.25">
      <c r="B22" s="26" t="s">
        <v>25</v>
      </c>
      <c r="C22" s="24">
        <v>123486806.56999999</v>
      </c>
      <c r="D22" s="5">
        <v>-26378067.440000001</v>
      </c>
      <c r="E22" s="4">
        <f t="shared" si="0"/>
        <v>97108739.129999995</v>
      </c>
      <c r="F22" s="4">
        <v>44538359.590000004</v>
      </c>
      <c r="G22" s="4">
        <v>44538359.590000004</v>
      </c>
      <c r="H22" s="18">
        <f t="shared" si="1"/>
        <v>52570379.539999992</v>
      </c>
    </row>
    <row r="23" spans="1:9" x14ac:dyDescent="0.25">
      <c r="B23" s="26" t="s">
        <v>26</v>
      </c>
      <c r="C23" s="24">
        <v>796253244.50999999</v>
      </c>
      <c r="D23" s="5">
        <v>6870994.1900000004</v>
      </c>
      <c r="E23" s="4">
        <f t="shared" si="0"/>
        <v>803124238.70000005</v>
      </c>
      <c r="F23" s="4">
        <v>202576139.22</v>
      </c>
      <c r="G23" s="4">
        <v>202576139.22</v>
      </c>
      <c r="H23" s="18">
        <f t="shared" si="1"/>
        <v>600548099.48000002</v>
      </c>
    </row>
    <row r="24" spans="1:9" ht="15.75" thickBot="1" x14ac:dyDescent="0.3">
      <c r="B24" s="26" t="s">
        <v>27</v>
      </c>
      <c r="C24" s="24">
        <v>148536296.65000001</v>
      </c>
      <c r="D24" s="5">
        <v>-31393596.469999999</v>
      </c>
      <c r="E24" s="4">
        <f t="shared" si="0"/>
        <v>117142700.18000001</v>
      </c>
      <c r="F24" s="4">
        <v>64085253.020000003</v>
      </c>
      <c r="G24" s="4">
        <v>63673884.020000003</v>
      </c>
      <c r="H24" s="18">
        <f t="shared" si="1"/>
        <v>53057447.160000004</v>
      </c>
    </row>
    <row r="25" spans="1:9" ht="15.75" thickBot="1" x14ac:dyDescent="0.3">
      <c r="B25" s="28"/>
      <c r="C25" s="29">
        <f>SUM(C12:C24)</f>
        <v>7567212462.999999</v>
      </c>
      <c r="D25" s="30">
        <f>SUM(D12:D24)</f>
        <v>396931512.80000007</v>
      </c>
      <c r="E25" s="30">
        <f>SUM(C25+D25)</f>
        <v>7964143975.7999992</v>
      </c>
      <c r="F25" s="30">
        <f>SUM(F12:F24)</f>
        <v>3075202678.0799999</v>
      </c>
      <c r="G25" s="31">
        <f>SUM(G12:G24)</f>
        <v>3050668038.6099997</v>
      </c>
      <c r="H25" s="32">
        <f t="shared" ref="H25" si="2">SUM(E25-F25)</f>
        <v>4888941297.7199993</v>
      </c>
    </row>
    <row r="26" spans="1:9" x14ac:dyDescent="0.25">
      <c r="B26" s="22"/>
      <c r="C26" s="22"/>
      <c r="D26" s="22"/>
      <c r="E26" s="22"/>
      <c r="F26" s="22"/>
      <c r="G26" s="6"/>
      <c r="H26" s="22"/>
    </row>
    <row r="27" spans="1:9" x14ac:dyDescent="0.25">
      <c r="B27" s="27" t="s">
        <v>14</v>
      </c>
      <c r="C27" s="27"/>
      <c r="D27" s="27"/>
      <c r="E27" s="27"/>
      <c r="F27" s="27"/>
      <c r="G27" s="27"/>
      <c r="H27" s="27"/>
      <c r="I27" s="20"/>
    </row>
    <row r="28" spans="1:9" x14ac:dyDescent="0.25">
      <c r="B28" s="2"/>
      <c r="C28" s="2"/>
      <c r="D28" s="2"/>
      <c r="E28" s="2"/>
      <c r="F28" s="2"/>
      <c r="G28" s="19"/>
      <c r="H28" s="2"/>
      <c r="I28" s="2"/>
    </row>
    <row r="29" spans="1:9" x14ac:dyDescent="0.25"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2"/>
      <c r="B30" s="22"/>
      <c r="C30" s="22"/>
      <c r="D30" s="22"/>
      <c r="E30" s="22"/>
      <c r="F30" s="22"/>
      <c r="G30" s="22"/>
    </row>
    <row r="31" spans="1:9" x14ac:dyDescent="0.25">
      <c r="A31" s="22"/>
      <c r="B31" s="21"/>
      <c r="C31" s="22"/>
      <c r="D31" s="22"/>
      <c r="E31" s="22"/>
      <c r="F31" s="39"/>
      <c r="G31" s="39"/>
    </row>
    <row r="32" spans="1:9" x14ac:dyDescent="0.25">
      <c r="A32" s="22"/>
      <c r="B32" s="21"/>
      <c r="C32" s="22"/>
      <c r="D32" s="22"/>
      <c r="E32" s="22"/>
      <c r="F32" s="40"/>
      <c r="G32" s="40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sheetProtection formatCells="0" insertRows="0"/>
  <mergeCells count="9">
    <mergeCell ref="B2:H2"/>
    <mergeCell ref="B6:H6"/>
    <mergeCell ref="F31:G31"/>
    <mergeCell ref="F32:G32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2019-10-28T18:47:17Z</cp:lastPrinted>
  <dcterms:created xsi:type="dcterms:W3CDTF">2014-09-04T16:46:21Z</dcterms:created>
  <dcterms:modified xsi:type="dcterms:W3CDTF">2020-08-07T19:45:55Z</dcterms:modified>
</cp:coreProperties>
</file>