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70" yWindow="2970" windowWidth="20730" windowHeight="6315"/>
  </bookViews>
  <sheets>
    <sheet name="Zapopan" sheetId="5" r:id="rId1"/>
  </sheets>
  <calcPr calcId="14562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<sst xmlns="http://schemas.openxmlformats.org/spreadsheetml/2006/main" count="37" uniqueCount="26">
  <si>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</si>
  <si>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</si>
  <si>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</si>
  <si>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</si>
  <si>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</si>
  <si>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</si>
  <si>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</si>
  <si>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</si>
  <si>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</si>
  <si>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</si>
  <si>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</si>
  <si>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</si>
  <si>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</si>
  <si>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</si>
  <si>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</si>
  <si>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</si>
  <si>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</si>
  <si>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</si>
  <si>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</si>
  <si>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</si>
  <si>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</si>
  <si>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</si>
  <si>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</si>
  <si>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</si>
  <si>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</si>
  <si>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Julio al 31 de julio 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</si>
</sst>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40" zoomScaleNormal="100" workbookViewId="0">
      <selection activeCell="F44" sqref="F44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6" t="s">
        <v>0</v>
      </c>
      <c r="E3" s="76"/>
      <c r="F3" s="76"/>
      <c r="G3" s="76"/>
      <c r="H3" s="76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7" t="s">
        <v>1</v>
      </c>
      <c r="E4" s="77"/>
      <c r="F4" s="77"/>
      <c r="G4" s="77"/>
      <c r="H4" s="77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8" t="s">
        <v>25</v>
      </c>
      <c r="E5" s="78"/>
      <c r="F5" s="78"/>
      <c r="G5" s="78"/>
      <c r="H5" s="78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9" t="s">
        <v>2</v>
      </c>
      <c r="E6" s="79"/>
      <c r="F6" s="79"/>
      <c r="G6" s="79"/>
      <c r="H6" s="79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9" t="s">
        <v>3</v>
      </c>
      <c r="C9" s="90"/>
      <c r="D9" s="90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1"/>
      <c r="C10" s="92"/>
      <c r="D10" s="92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7" t="s">
        <v>9</v>
      </c>
      <c r="D14" s="97"/>
      <c r="E14" s="13"/>
      <c r="F14" s="22"/>
      <c r="G14" s="21">
        <f>SUM(G15+G20)</f>
        <v>25104352.780000001</v>
      </c>
      <c r="H14" s="68">
        <f>SUM(H15+H20)</f>
        <v>21054227</v>
      </c>
      <c r="I14" s="13"/>
    </row>
    <row r="15" spans="1:16" s="1" customFormat="1" ht="12.75" customHeight="1" x14ac:dyDescent="0.2">
      <c r="A15" s="2"/>
      <c r="B15" s="94" t="s">
        <v>10</v>
      </c>
      <c r="C15" s="95"/>
      <c r="D15" s="50"/>
      <c r="E15" s="13"/>
      <c r="F15" s="22"/>
      <c r="G15" s="21">
        <v>25104352.780000001</v>
      </c>
      <c r="H15" s="69">
        <v>21054227</v>
      </c>
      <c r="I15" s="13"/>
    </row>
    <row r="16" spans="1:16" s="1" customFormat="1" ht="12" x14ac:dyDescent="0.2">
      <c r="A16" s="2"/>
      <c r="B16" s="70"/>
      <c r="C16" s="93" t="s">
        <v>11</v>
      </c>
      <c r="D16" s="93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93" t="s">
        <v>12</v>
      </c>
      <c r="D17" s="93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96" t="s">
        <v>13</v>
      </c>
      <c r="D18" s="9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96" t="s">
        <v>15</v>
      </c>
      <c r="D21" s="9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96" t="s">
        <v>16</v>
      </c>
      <c r="D22" s="9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96" t="s">
        <v>12</v>
      </c>
      <c r="D23" s="9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96" t="s">
        <v>13</v>
      </c>
      <c r="D24" s="9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8" t="s">
        <v>17</v>
      </c>
      <c r="D26" s="98"/>
      <c r="E26" s="14"/>
      <c r="F26" s="22"/>
      <c r="G26" s="21">
        <f>SUM(G14)</f>
        <v>25104352.780000001</v>
      </c>
      <c r="H26" s="68">
        <f>SUM(H14)</f>
        <v>21054227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7" t="s">
        <v>18</v>
      </c>
      <c r="D28" s="97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93" t="s">
        <v>11</v>
      </c>
      <c r="D30" s="93"/>
      <c r="E30" s="15" t="s">
        <v>23</v>
      </c>
      <c r="F30" s="23" t="s">
        <v>24</v>
      </c>
      <c r="G30" s="21">
        <v>924439120.99000001</v>
      </c>
      <c r="H30" s="68">
        <v>936474236.35000002</v>
      </c>
      <c r="I30" s="21"/>
    </row>
    <row r="31" spans="1:10" s="1" customFormat="1" ht="12" x14ac:dyDescent="0.2">
      <c r="A31" s="2"/>
      <c r="B31" s="71"/>
      <c r="C31" s="93" t="s">
        <v>12</v>
      </c>
      <c r="D31" s="93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96" t="s">
        <v>13</v>
      </c>
      <c r="D32" s="9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96" t="s">
        <v>15</v>
      </c>
      <c r="D35" s="9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96" t="s">
        <v>16</v>
      </c>
      <c r="D36" s="9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96" t="s">
        <v>12</v>
      </c>
      <c r="D37" s="9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96" t="s">
        <v>13</v>
      </c>
      <c r="D38" s="9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8" t="s">
        <v>19</v>
      </c>
      <c r="D40" s="98"/>
      <c r="E40" s="13"/>
      <c r="F40" s="22"/>
      <c r="G40" s="21">
        <f>SUM(G30+G34)</f>
        <v>924439120.99000001</v>
      </c>
      <c r="H40" s="68">
        <f>SUM(H30+H34)</f>
        <v>936474236.35000002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3" t="s">
        <v>20</v>
      </c>
      <c r="C42" s="84"/>
      <c r="D42" s="84"/>
      <c r="E42" s="13"/>
      <c r="F42" s="22"/>
      <c r="G42" s="21">
        <v>326773374.86000001</v>
      </c>
      <c r="H42" s="68">
        <v>328338872.54000002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97" t="s">
        <v>21</v>
      </c>
      <c r="D44" s="97"/>
      <c r="E44" s="13"/>
      <c r="F44" s="22"/>
      <c r="G44" s="21">
        <f>SUM(G42+G40+G14)</f>
        <v>1276316848.6299999</v>
      </c>
      <c r="H44" s="68">
        <f>SUM(H42+H40+H14)</f>
        <v>1285867335.8900001</v>
      </c>
      <c r="I44" s="21"/>
    </row>
    <row r="45" spans="1:9" s="1" customFormat="1" ht="12" x14ac:dyDescent="0.2">
      <c r="A45" s="2"/>
      <c r="B45" s="85"/>
      <c r="C45" s="86"/>
      <c r="D45" s="86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9" t="s">
        <v>22</v>
      </c>
      <c r="C47" s="99"/>
      <c r="D47" s="99"/>
      <c r="E47" s="99"/>
      <c r="F47" s="99"/>
      <c r="G47" s="99"/>
      <c r="H47" s="99"/>
      <c r="I47" s="49"/>
    </row>
    <row r="48" spans="1:9" s="1" customFormat="1" ht="12.75" x14ac:dyDescent="0.2">
      <c r="A48" s="2"/>
      <c r="B48" s="99"/>
      <c r="C48" s="99"/>
      <c r="D48" s="99"/>
      <c r="E48" s="99"/>
      <c r="F48" s="99"/>
      <c r="G48" s="99"/>
      <c r="H48" s="9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8"/>
      <c r="C54" s="88"/>
      <c r="D54" s="8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7"/>
      <c r="C55" s="87"/>
      <c r="D55" s="87"/>
      <c r="E55" s="53"/>
      <c r="F55" s="87"/>
      <c r="G55" s="87"/>
      <c r="H55" s="19"/>
      <c r="I55" s="19"/>
    </row>
    <row r="56" spans="1:9" s="1" customFormat="1" ht="12" x14ac:dyDescent="0.2">
      <c r="A56" s="2"/>
      <c r="B56" s="80"/>
      <c r="C56" s="80"/>
      <c r="D56" s="80"/>
      <c r="E56" s="53"/>
      <c r="F56" s="80"/>
      <c r="G56" s="80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2020-08-07T01:24:31Z</cp:lastPrinted>
  <dcterms:created xsi:type="dcterms:W3CDTF">2015-10-22T18:24:12Z</dcterms:created>
  <dcterms:modified xsi:type="dcterms:W3CDTF">2020-08-25T16:38:13Z</dcterms:modified>
</cp:coreProperties>
</file>