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3240" windowWidth="20280" windowHeight="4320"/>
  </bookViews>
  <sheets>
    <sheet name="JUNIO 2020" sheetId="1" r:id="rId1"/>
    <sheet name="Hoja1" sheetId="2" r:id="rId2"/>
  </sheets>
  <definedNames>
    <definedName name="_xlnm.Print_Area" localSheetId="0">'JUNIO 2020'!$A$1:$D$81</definedName>
  </definedNames>
  <calcPr calcId="152511"/>
</workbook>
</file>

<file path=xl/calcChain.xml><?xml version="1.0" encoding="utf-8"?>
<calcChain xmlns="http://schemas.openxmlformats.org/spreadsheetml/2006/main">
  <c r="D75" i="1" l="1"/>
  <c r="C75" i="1"/>
  <c r="D64" i="1" l="1"/>
  <c r="D63" i="1" s="1"/>
  <c r="C64" i="1"/>
  <c r="C63" i="1" s="1"/>
  <c r="D10" i="1" l="1"/>
  <c r="C10" i="1"/>
  <c r="D57" i="1" l="1"/>
  <c r="C57" i="1"/>
  <c r="D49" i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<sst xmlns="http://schemas.openxmlformats.org/spreadsheetml/2006/main" count="129" uniqueCount="69">
  <si>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</si>
  <si>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</si>
  <si>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</si>
  <si>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</si>
  <si>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</si>
  <si>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</si>
  <si>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</si>
  <si>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</si>
  <si>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</si>
  <si>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</si>
  <si>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</si>
  <si>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</si>
  <si>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</si>
  <si>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</si>
  <si>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</si>
  <si>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</si>
  <si>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</si>
  <si>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</si>
  <si>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</si>
  <si>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</si>
  <si>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</si>
  <si>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</si>
  <si>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</si>
  <si>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</si>
  <si>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</si>
  <si>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</si>
  <si>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</si>
  <si>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</si>
  <si>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</si>
  <si>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</si>
  <si>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</si>
  <si>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</si>
  <si>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</si>
  <si>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</si>
  <si>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</si>
  <si>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</si>
  <si>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</si>
  <si>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</si>
  <si>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</si>
  <si>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</si>
  <si>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</si>
  <si>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</si>
  <si>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</si>
  <si>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</si>
  <si>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</si>
  <si>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</si>
  <si>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</si>
  <si>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</si>
  <si>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</si>
  <si>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</si>
  <si>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</si>
  <si>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</si>
  <si>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</si>
  <si>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</si>
  <si>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</si>
  <si>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</si>
  <si>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</si>
  <si>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</si>
  <si>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</si>
  <si>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</si>
  <si>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</si>
  <si>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</si>
  <si>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</si>
  <si>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</si>
  <si>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L.A.E. JESÚS PABLO LEMUS NAVARRO</t>
  </si>
  <si>
    <t>MTRA. ADRIANA ROMO LÓPEZ</t>
  </si>
  <si>
    <t>PRESIDENTE MUNICIPAL</t>
  </si>
  <si>
    <t>TESORERA MUNICIPAL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</si>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</sst>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#,##0.0_ ;\-#,##0.0\ "/>
  </numFmts>
  <fonts count="18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6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right" vertical="center"/>
    </xf>
    <xf numFmtId="43" fontId="15" fillId="0" borderId="7" xfId="1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43" fontId="15" fillId="0" borderId="7" xfId="1" applyFont="1" applyFill="1" applyBorder="1" applyAlignment="1">
      <alignment horizontal="right" vertical="center"/>
    </xf>
    <xf numFmtId="2" fontId="15" fillId="0" borderId="7" xfId="1" applyNumberFormat="1" applyFont="1" applyFill="1" applyBorder="1" applyAlignment="1">
      <alignment horizontal="right" vertical="center"/>
    </xf>
    <xf numFmtId="43" fontId="16" fillId="0" borderId="7" xfId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164" fontId="15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7" fillId="0" borderId="9" xfId="0" applyFont="1" applyFill="1" applyBorder="1" applyAlignment="1">
      <alignment horizontal="center" wrapText="1"/>
    </xf>
    <xf numFmtId="43" fontId="0" fillId="0" borderId="5" xfId="1" applyFont="1" applyFill="1" applyBorder="1" applyAlignment="1" applyProtection="1"/>
    <xf numFmtId="164" fontId="13" fillId="0" borderId="5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43" fontId="15" fillId="0" borderId="5" xfId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15" fillId="0" borderId="5" xfId="1" applyFont="1" applyFill="1" applyBorder="1" applyAlignment="1">
      <alignment horizontal="right" vertical="center"/>
    </xf>
    <xf numFmtId="164" fontId="15" fillId="0" borderId="5" xfId="0" applyNumberFormat="1" applyFont="1" applyFill="1" applyBorder="1" applyAlignment="1">
      <alignment horizontal="right" vertical="center"/>
    </xf>
    <xf numFmtId="43" fontId="16" fillId="0" borderId="5" xfId="1" applyFont="1" applyFill="1" applyBorder="1" applyAlignment="1">
      <alignment horizontal="right" vertical="center"/>
    </xf>
    <xf numFmtId="43" fontId="16" fillId="0" borderId="1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5" fillId="2" borderId="15" xfId="1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Normal="100" workbookViewId="0">
      <selection activeCell="G8" sqref="G8"/>
    </sheetView>
  </sheetViews>
  <sheetFormatPr baseColWidth="10" defaultRowHeight="12.75" x14ac:dyDescent="0.2"/>
  <cols>
    <col min="1" max="1" width="37.28515625" style="1" customWidth="1"/>
    <col min="2" max="2" width="9.140625" style="1" customWidth="1"/>
    <col min="3" max="3" width="21.42578125" style="6" customWidth="1"/>
    <col min="4" max="4" width="20.85546875" customWidth="1"/>
    <col min="7" max="7" width="14.42578125" bestFit="1" customWidth="1"/>
  </cols>
  <sheetData>
    <row r="1" spans="1:4" x14ac:dyDescent="0.2">
      <c r="A1" s="57" t="s">
        <v>68</v>
      </c>
      <c r="B1" s="58"/>
      <c r="C1" s="58"/>
      <c r="D1" s="59"/>
    </row>
    <row r="2" spans="1:4" x14ac:dyDescent="0.2">
      <c r="A2" s="60"/>
      <c r="B2" s="61"/>
      <c r="C2" s="61"/>
      <c r="D2" s="62"/>
    </row>
    <row r="3" spans="1:4" x14ac:dyDescent="0.2">
      <c r="A3" s="60"/>
      <c r="B3" s="61"/>
      <c r="C3" s="61"/>
      <c r="D3" s="62"/>
    </row>
    <row r="4" spans="1:4" x14ac:dyDescent="0.2">
      <c r="A4" s="60"/>
      <c r="B4" s="61"/>
      <c r="C4" s="61"/>
      <c r="D4" s="62"/>
    </row>
    <row r="5" spans="1:4" x14ac:dyDescent="0.2">
      <c r="A5" s="60"/>
      <c r="B5" s="61"/>
      <c r="C5" s="61"/>
      <c r="D5" s="62"/>
    </row>
    <row r="6" spans="1:4" x14ac:dyDescent="0.2">
      <c r="A6" s="60"/>
      <c r="B6" s="61"/>
      <c r="C6" s="61"/>
      <c r="D6" s="62"/>
    </row>
    <row r="7" spans="1:4" ht="13.5" thickBot="1" x14ac:dyDescent="0.25">
      <c r="A7" s="60"/>
      <c r="B7" s="61"/>
      <c r="C7" s="61"/>
      <c r="D7" s="62"/>
    </row>
    <row r="8" spans="1:4" ht="31.5" customHeight="1" thickBot="1" x14ac:dyDescent="0.25">
      <c r="A8" s="53" t="s">
        <v>0</v>
      </c>
      <c r="B8" s="54"/>
      <c r="C8" s="55">
        <v>2020</v>
      </c>
      <c r="D8" s="56">
        <v>2019</v>
      </c>
    </row>
    <row r="9" spans="1:4" x14ac:dyDescent="0.2">
      <c r="A9" s="2"/>
      <c r="B9" s="47"/>
      <c r="C9" s="37"/>
      <c r="D9" s="9"/>
    </row>
    <row r="10" spans="1:4" ht="13.5" x14ac:dyDescent="0.2">
      <c r="A10" s="3" t="s">
        <v>61</v>
      </c>
      <c r="B10" s="48"/>
      <c r="C10" s="38">
        <f>SUM(C11:C21)</f>
        <v>5301394447.4199991</v>
      </c>
      <c r="D10" s="25">
        <f>SUM(D11:D21)</f>
        <v>7427052977.5500002</v>
      </c>
    </row>
    <row r="11" spans="1:4" ht="13.5" x14ac:dyDescent="0.2">
      <c r="A11" s="10" t="s">
        <v>2</v>
      </c>
      <c r="B11" s="49"/>
      <c r="C11" s="39">
        <v>1585505401.0899999</v>
      </c>
      <c r="D11" s="26">
        <v>2305438326.7199998</v>
      </c>
    </row>
    <row r="12" spans="1:4" ht="25.5" x14ac:dyDescent="0.2">
      <c r="A12" s="10" t="s">
        <v>50</v>
      </c>
      <c r="B12" s="49"/>
      <c r="C12" s="39">
        <v>0</v>
      </c>
      <c r="D12" s="26">
        <v>0</v>
      </c>
    </row>
    <row r="13" spans="1:4" ht="13.5" x14ac:dyDescent="0.2">
      <c r="A13" s="10" t="s">
        <v>3</v>
      </c>
      <c r="B13" s="49"/>
      <c r="C13" s="39">
        <v>29169067.34</v>
      </c>
      <c r="D13" s="26">
        <v>104991921.97</v>
      </c>
    </row>
    <row r="14" spans="1:4" ht="13.5" x14ac:dyDescent="0.2">
      <c r="A14" s="10" t="s">
        <v>4</v>
      </c>
      <c r="B14" s="49"/>
      <c r="C14" s="39">
        <v>267145482.80000001</v>
      </c>
      <c r="D14" s="26">
        <v>686994449.75999999</v>
      </c>
    </row>
    <row r="15" spans="1:4" ht="13.5" x14ac:dyDescent="0.2">
      <c r="A15" s="10" t="s">
        <v>5</v>
      </c>
      <c r="B15" s="49"/>
      <c r="C15" s="39">
        <v>56509554.520000003</v>
      </c>
      <c r="D15" s="26">
        <v>107529856.8</v>
      </c>
    </row>
    <row r="16" spans="1:4" ht="25.5" x14ac:dyDescent="0.2">
      <c r="A16" s="10" t="s">
        <v>6</v>
      </c>
      <c r="B16" s="49"/>
      <c r="C16" s="39">
        <v>295103133.24000001</v>
      </c>
      <c r="D16" s="26">
        <v>46774455.18</v>
      </c>
    </row>
    <row r="17" spans="1:4" ht="25.5" x14ac:dyDescent="0.2">
      <c r="A17" s="10" t="s">
        <v>51</v>
      </c>
      <c r="B17" s="49"/>
      <c r="C17" s="39">
        <v>0</v>
      </c>
      <c r="D17" s="26">
        <v>0</v>
      </c>
    </row>
    <row r="18" spans="1:4" ht="63.75" x14ac:dyDescent="0.2">
      <c r="A18" s="10" t="s">
        <v>52</v>
      </c>
      <c r="B18" s="49"/>
      <c r="C18" s="39">
        <v>0</v>
      </c>
      <c r="D18" s="26">
        <v>0</v>
      </c>
    </row>
    <row r="19" spans="1:4" ht="13.5" x14ac:dyDescent="0.2">
      <c r="A19" s="10" t="s">
        <v>9</v>
      </c>
      <c r="B19" s="49"/>
      <c r="C19" s="39">
        <v>2107779960.4000001</v>
      </c>
      <c r="D19" s="26">
        <v>4168166990.1700001</v>
      </c>
    </row>
    <row r="20" spans="1:4" ht="25.5" x14ac:dyDescent="0.2">
      <c r="A20" s="10" t="s">
        <v>13</v>
      </c>
      <c r="B20" s="49"/>
      <c r="C20" s="39">
        <v>0</v>
      </c>
      <c r="D20" s="26">
        <v>0</v>
      </c>
    </row>
    <row r="21" spans="1:4" ht="13.5" x14ac:dyDescent="0.2">
      <c r="A21" s="10" t="s">
        <v>53</v>
      </c>
      <c r="B21" s="49"/>
      <c r="C21" s="39">
        <v>960181848.02999997</v>
      </c>
      <c r="D21" s="26">
        <v>7156976.9500000002</v>
      </c>
    </row>
    <row r="22" spans="1:4" ht="13.5" x14ac:dyDescent="0.2">
      <c r="A22" s="10"/>
      <c r="B22" s="49"/>
      <c r="C22" s="39"/>
      <c r="D22" s="26"/>
    </row>
    <row r="23" spans="1:4" ht="13.5" x14ac:dyDescent="0.2">
      <c r="A23" s="12" t="s">
        <v>62</v>
      </c>
      <c r="B23" s="50"/>
      <c r="C23" s="38">
        <f>SUM(C24:C39)</f>
        <v>3919732836.4800005</v>
      </c>
      <c r="D23" s="25">
        <f>SUM(D24:D39)</f>
        <v>6138718227.5100002</v>
      </c>
    </row>
    <row r="24" spans="1:4" ht="13.5" x14ac:dyDescent="0.2">
      <c r="A24" s="10" t="s">
        <v>21</v>
      </c>
      <c r="B24" s="49"/>
      <c r="C24" s="39">
        <v>1661228742.5899999</v>
      </c>
      <c r="D24" s="26">
        <v>3223937859.0799999</v>
      </c>
    </row>
    <row r="25" spans="1:4" ht="13.5" x14ac:dyDescent="0.2">
      <c r="A25" s="10" t="s">
        <v>22</v>
      </c>
      <c r="B25" s="49"/>
      <c r="C25" s="39">
        <v>144428766.90000001</v>
      </c>
      <c r="D25" s="26">
        <v>345161453.44999999</v>
      </c>
    </row>
    <row r="26" spans="1:4" ht="13.5" x14ac:dyDescent="0.2">
      <c r="A26" s="10" t="s">
        <v>23</v>
      </c>
      <c r="B26" s="49"/>
      <c r="C26" s="39">
        <v>436792043.23000002</v>
      </c>
      <c r="D26" s="26">
        <v>868981281.33000004</v>
      </c>
    </row>
    <row r="27" spans="1:4" ht="25.5" x14ac:dyDescent="0.2">
      <c r="A27" s="10" t="s">
        <v>14</v>
      </c>
      <c r="B27" s="49"/>
      <c r="C27" s="39">
        <v>22817890</v>
      </c>
      <c r="D27" s="26">
        <v>34552181.759999998</v>
      </c>
    </row>
    <row r="28" spans="1:4" ht="25.5" x14ac:dyDescent="0.2">
      <c r="A28" s="10" t="s">
        <v>15</v>
      </c>
      <c r="B28" s="49"/>
      <c r="C28" s="39">
        <v>465336576.75999999</v>
      </c>
      <c r="D28" s="26">
        <v>984176455.17999995</v>
      </c>
    </row>
    <row r="29" spans="1:4" ht="13.5" x14ac:dyDescent="0.2">
      <c r="A29" s="10" t="s">
        <v>16</v>
      </c>
      <c r="B29" s="49"/>
      <c r="C29" s="39">
        <v>0</v>
      </c>
      <c r="D29" s="26">
        <v>7000000</v>
      </c>
    </row>
    <row r="30" spans="1:4" ht="13.5" x14ac:dyDescent="0.2">
      <c r="A30" s="10" t="s">
        <v>17</v>
      </c>
      <c r="B30" s="49"/>
      <c r="C30" s="39">
        <v>63020682.229999997</v>
      </c>
      <c r="D30" s="26">
        <v>190419652.21000001</v>
      </c>
    </row>
    <row r="31" spans="1:4" ht="13.5" x14ac:dyDescent="0.2">
      <c r="A31" s="10" t="s">
        <v>18</v>
      </c>
      <c r="B31" s="49"/>
      <c r="C31" s="39">
        <v>0</v>
      </c>
      <c r="D31" s="26">
        <v>0</v>
      </c>
    </row>
    <row r="32" spans="1:4" ht="25.5" x14ac:dyDescent="0.2">
      <c r="A32" s="10" t="s">
        <v>24</v>
      </c>
      <c r="B32" s="49"/>
      <c r="C32" s="39">
        <v>0</v>
      </c>
      <c r="D32" s="26">
        <v>0</v>
      </c>
    </row>
    <row r="33" spans="1:4" ht="13.5" x14ac:dyDescent="0.2">
      <c r="A33" s="10" t="s">
        <v>25</v>
      </c>
      <c r="B33" s="49"/>
      <c r="C33" s="39">
        <v>0</v>
      </c>
      <c r="D33" s="26">
        <v>0</v>
      </c>
    </row>
    <row r="34" spans="1:4" ht="13.5" x14ac:dyDescent="0.2">
      <c r="A34" s="10" t="s">
        <v>26</v>
      </c>
      <c r="B34" s="49"/>
      <c r="C34" s="39">
        <v>40433915.039999999</v>
      </c>
      <c r="D34" s="26">
        <v>102282569.23999999</v>
      </c>
    </row>
    <row r="35" spans="1:4" ht="13.5" x14ac:dyDescent="0.2">
      <c r="A35" s="10" t="s">
        <v>27</v>
      </c>
      <c r="B35" s="49"/>
      <c r="C35" s="39">
        <v>0</v>
      </c>
      <c r="D35" s="26">
        <v>0</v>
      </c>
    </row>
    <row r="36" spans="1:4" ht="13.5" x14ac:dyDescent="0.2">
      <c r="A36" s="10" t="s">
        <v>10</v>
      </c>
      <c r="B36" s="49"/>
      <c r="C36" s="39">
        <v>0</v>
      </c>
      <c r="D36" s="26">
        <v>0</v>
      </c>
    </row>
    <row r="37" spans="1:4" ht="13.5" x14ac:dyDescent="0.2">
      <c r="A37" s="10" t="s">
        <v>11</v>
      </c>
      <c r="B37" s="49"/>
      <c r="C37" s="39">
        <v>0</v>
      </c>
      <c r="D37" s="26">
        <v>0</v>
      </c>
    </row>
    <row r="38" spans="1:4" ht="13.5" x14ac:dyDescent="0.2">
      <c r="A38" s="10" t="s">
        <v>12</v>
      </c>
      <c r="B38" s="49"/>
      <c r="C38" s="39">
        <v>0</v>
      </c>
      <c r="D38" s="26">
        <v>0</v>
      </c>
    </row>
    <row r="39" spans="1:4" ht="13.5" x14ac:dyDescent="0.2">
      <c r="A39" s="10" t="s">
        <v>54</v>
      </c>
      <c r="B39" s="49"/>
      <c r="C39" s="39">
        <v>1085674219.73</v>
      </c>
      <c r="D39" s="26">
        <v>382206775.25999999</v>
      </c>
    </row>
    <row r="40" spans="1:4" ht="13.5" x14ac:dyDescent="0.2">
      <c r="A40" s="10"/>
      <c r="B40" s="49"/>
      <c r="C40" s="39"/>
      <c r="D40" s="26"/>
    </row>
    <row r="41" spans="1:4" ht="24" x14ac:dyDescent="0.2">
      <c r="A41" s="5" t="s">
        <v>29</v>
      </c>
      <c r="B41" s="51"/>
      <c r="C41" s="40">
        <f>SUM(C10-C23)</f>
        <v>1381661610.9399986</v>
      </c>
      <c r="D41" s="27">
        <f>SUM(D10-D23)</f>
        <v>1288334750.04</v>
      </c>
    </row>
    <row r="42" spans="1:4" ht="13.5" x14ac:dyDescent="0.2">
      <c r="A42" s="5"/>
      <c r="B42" s="51"/>
      <c r="C42" s="41"/>
      <c r="D42" s="28"/>
    </row>
    <row r="43" spans="1:4" ht="24" x14ac:dyDescent="0.2">
      <c r="A43" s="4" t="s">
        <v>30</v>
      </c>
      <c r="B43" s="46"/>
      <c r="C43" s="41"/>
      <c r="D43" s="28"/>
    </row>
    <row r="44" spans="1:4" ht="13.5" x14ac:dyDescent="0.2">
      <c r="A44" s="12" t="s">
        <v>61</v>
      </c>
      <c r="B44" s="50"/>
      <c r="C44" s="38">
        <f>SUM(C45:C47)</f>
        <v>380798126.99000001</v>
      </c>
      <c r="D44" s="25">
        <f>SUM(D45:D47)</f>
        <v>957126002.86999989</v>
      </c>
    </row>
    <row r="45" spans="1:4" ht="25.5" x14ac:dyDescent="0.2">
      <c r="A45" s="10" t="s">
        <v>55</v>
      </c>
      <c r="B45" s="49"/>
      <c r="C45" s="39">
        <v>270615417.45999998</v>
      </c>
      <c r="D45" s="26">
        <v>277089152.25999999</v>
      </c>
    </row>
    <row r="46" spans="1:4" ht="13.5" x14ac:dyDescent="0.2">
      <c r="A46" s="10" t="s">
        <v>56</v>
      </c>
      <c r="B46" s="49"/>
      <c r="C46" s="39">
        <v>0</v>
      </c>
      <c r="D46" s="26">
        <v>28323292.18</v>
      </c>
    </row>
    <row r="47" spans="1:4" ht="13.5" x14ac:dyDescent="0.2">
      <c r="A47" s="10" t="s">
        <v>57</v>
      </c>
      <c r="B47" s="49"/>
      <c r="C47" s="39">
        <v>110182709.53</v>
      </c>
      <c r="D47" s="26">
        <v>651713558.42999995</v>
      </c>
    </row>
    <row r="48" spans="1:4" ht="13.5" x14ac:dyDescent="0.2">
      <c r="A48" s="10"/>
      <c r="B48" s="49"/>
      <c r="C48" s="39"/>
      <c r="D48" s="26"/>
    </row>
    <row r="49" spans="1:7" ht="13.5" x14ac:dyDescent="0.2">
      <c r="A49" s="12" t="s">
        <v>62</v>
      </c>
      <c r="B49" s="50"/>
      <c r="C49" s="38">
        <f>SUM(C50:C53)</f>
        <v>51176112.369999997</v>
      </c>
      <c r="D49" s="25">
        <f>SUM(D50:D53)</f>
        <v>346213066.47000003</v>
      </c>
    </row>
    <row r="50" spans="1:7" ht="25.5" x14ac:dyDescent="0.2">
      <c r="A50" s="10" t="s">
        <v>55</v>
      </c>
      <c r="B50" s="49"/>
      <c r="C50" s="39">
        <v>0</v>
      </c>
      <c r="D50" s="26">
        <v>0</v>
      </c>
    </row>
    <row r="51" spans="1:7" ht="13.5" x14ac:dyDescent="0.2">
      <c r="A51" s="10" t="s">
        <v>56</v>
      </c>
      <c r="B51" s="49"/>
      <c r="C51" s="39">
        <v>15227468.33</v>
      </c>
      <c r="D51" s="26">
        <v>0</v>
      </c>
      <c r="G51" s="6"/>
    </row>
    <row r="52" spans="1:7" ht="13.5" x14ac:dyDescent="0.2">
      <c r="A52" s="10" t="s">
        <v>58</v>
      </c>
      <c r="B52" s="49"/>
      <c r="C52" s="39">
        <v>35948644.039999999</v>
      </c>
      <c r="D52" s="26">
        <v>346213066.47000003</v>
      </c>
      <c r="G52" s="6"/>
    </row>
    <row r="53" spans="1:7" ht="13.5" x14ac:dyDescent="0.2">
      <c r="A53" s="10"/>
      <c r="B53" s="49"/>
      <c r="C53" s="39"/>
      <c r="D53" s="26"/>
      <c r="G53" s="34"/>
    </row>
    <row r="54" spans="1:7" ht="24" x14ac:dyDescent="0.2">
      <c r="A54" s="5" t="s">
        <v>36</v>
      </c>
      <c r="B54" s="51"/>
      <c r="C54" s="40">
        <f>SUM(C44-C49)</f>
        <v>329622014.62</v>
      </c>
      <c r="D54" s="27">
        <f>SUM(D44-D49)</f>
        <v>610912936.39999986</v>
      </c>
      <c r="G54" s="6"/>
    </row>
    <row r="55" spans="1:7" ht="13.5" x14ac:dyDescent="0.2">
      <c r="A55" s="10"/>
      <c r="B55" s="49"/>
      <c r="C55" s="39"/>
      <c r="D55" s="26"/>
      <c r="G55" s="34"/>
    </row>
    <row r="56" spans="1:7" ht="24" x14ac:dyDescent="0.2">
      <c r="A56" s="4" t="s">
        <v>37</v>
      </c>
      <c r="B56" s="46"/>
      <c r="C56" s="39"/>
      <c r="D56" s="26"/>
    </row>
    <row r="57" spans="1:7" ht="13.5" x14ac:dyDescent="0.2">
      <c r="A57" s="12" t="s">
        <v>61</v>
      </c>
      <c r="B57" s="50"/>
      <c r="C57" s="38">
        <f>SUM(C58:C61)</f>
        <v>61680599.729999997</v>
      </c>
      <c r="D57" s="25">
        <f>SUM(D58:D61)</f>
        <v>29188346.920000002</v>
      </c>
    </row>
    <row r="58" spans="1:7" ht="13.5" x14ac:dyDescent="0.2">
      <c r="A58" s="10" t="s">
        <v>38</v>
      </c>
      <c r="B58" s="49"/>
      <c r="C58" s="39">
        <v>0</v>
      </c>
      <c r="D58" s="26">
        <v>0</v>
      </c>
    </row>
    <row r="59" spans="1:7" ht="13.5" x14ac:dyDescent="0.2">
      <c r="A59" s="10" t="s">
        <v>39</v>
      </c>
      <c r="B59" s="49"/>
      <c r="C59" s="39">
        <v>60299670.32</v>
      </c>
      <c r="D59" s="26">
        <v>28948265.920000002</v>
      </c>
      <c r="E59" s="35"/>
    </row>
    <row r="60" spans="1:7" ht="13.5" x14ac:dyDescent="0.2">
      <c r="A60" s="10" t="s">
        <v>40</v>
      </c>
      <c r="B60" s="49"/>
      <c r="C60" s="39">
        <v>0</v>
      </c>
      <c r="D60" s="26">
        <v>0</v>
      </c>
    </row>
    <row r="61" spans="1:7" ht="13.5" x14ac:dyDescent="0.2">
      <c r="A61" s="10" t="s">
        <v>59</v>
      </c>
      <c r="B61" s="49"/>
      <c r="C61" s="39">
        <v>1380929.41</v>
      </c>
      <c r="D61" s="26">
        <v>240081</v>
      </c>
    </row>
    <row r="62" spans="1:7" ht="13.5" x14ac:dyDescent="0.2">
      <c r="A62" s="10"/>
      <c r="B62" s="49"/>
      <c r="C62" s="39"/>
      <c r="D62" s="26"/>
    </row>
    <row r="63" spans="1:7" ht="13.5" x14ac:dyDescent="0.2">
      <c r="A63" s="12" t="s">
        <v>62</v>
      </c>
      <c r="B63" s="50"/>
      <c r="C63" s="38">
        <f>SUM(C64+C67)</f>
        <v>856896503.51999998</v>
      </c>
      <c r="D63" s="25">
        <f>SUM(D64+D67)</f>
        <v>1691058776.3900001</v>
      </c>
    </row>
    <row r="64" spans="1:7" ht="13.5" x14ac:dyDescent="0.2">
      <c r="A64" s="10" t="s">
        <v>44</v>
      </c>
      <c r="B64" s="49"/>
      <c r="C64" s="39">
        <f>SUM(C65:C66)</f>
        <v>142659994.97999999</v>
      </c>
      <c r="D64" s="26">
        <f>SUM(D65:D66)</f>
        <v>524201244.49000001</v>
      </c>
    </row>
    <row r="65" spans="1:4" ht="13.5" x14ac:dyDescent="0.2">
      <c r="A65" s="10" t="s">
        <v>39</v>
      </c>
      <c r="B65" s="49"/>
      <c r="C65" s="39">
        <v>142659994.97999999</v>
      </c>
      <c r="D65" s="26">
        <v>524201244.49000001</v>
      </c>
    </row>
    <row r="66" spans="1:4" ht="13.5" x14ac:dyDescent="0.2">
      <c r="A66" s="10" t="s">
        <v>40</v>
      </c>
      <c r="B66" s="49"/>
      <c r="C66" s="39">
        <v>0</v>
      </c>
      <c r="D66" s="26">
        <v>0</v>
      </c>
    </row>
    <row r="67" spans="1:4" ht="25.5" x14ac:dyDescent="0.2">
      <c r="A67" s="10" t="s">
        <v>60</v>
      </c>
      <c r="B67" s="49"/>
      <c r="C67" s="39">
        <v>714236508.53999996</v>
      </c>
      <c r="D67" s="26">
        <v>1166857531.9000001</v>
      </c>
    </row>
    <row r="68" spans="1:4" ht="13.5" x14ac:dyDescent="0.2">
      <c r="A68" s="5"/>
      <c r="B68" s="51"/>
      <c r="C68" s="42"/>
      <c r="D68" s="30"/>
    </row>
    <row r="69" spans="1:4" ht="24" x14ac:dyDescent="0.2">
      <c r="A69" s="5" t="s">
        <v>46</v>
      </c>
      <c r="B69" s="51"/>
      <c r="C69" s="42">
        <f>SUM(C57-C63)</f>
        <v>-795215903.78999996</v>
      </c>
      <c r="D69" s="29">
        <f>SUM(D57-D63)</f>
        <v>-1661870429.47</v>
      </c>
    </row>
    <row r="70" spans="1:4" ht="13.5" x14ac:dyDescent="0.2">
      <c r="A70" s="5"/>
      <c r="B70" s="51"/>
      <c r="C70" s="42"/>
      <c r="D70" s="29"/>
    </row>
    <row r="71" spans="1:4" ht="13.5" x14ac:dyDescent="0.2">
      <c r="A71" s="5"/>
      <c r="B71" s="51"/>
      <c r="C71" s="42"/>
      <c r="D71" s="29"/>
    </row>
    <row r="72" spans="1:4" ht="38.25" x14ac:dyDescent="0.2">
      <c r="A72" s="10" t="s">
        <v>47</v>
      </c>
      <c r="B72" s="49"/>
      <c r="C72" s="43">
        <v>916067721.76999998</v>
      </c>
      <c r="D72" s="33">
        <v>237377256.97</v>
      </c>
    </row>
    <row r="73" spans="1:4" x14ac:dyDescent="0.2">
      <c r="A73" s="5"/>
      <c r="B73" s="51"/>
      <c r="C73" s="44"/>
      <c r="D73" s="31"/>
    </row>
    <row r="74" spans="1:4" ht="24" x14ac:dyDescent="0.2">
      <c r="A74" s="5" t="s">
        <v>48</v>
      </c>
      <c r="B74" s="51"/>
      <c r="C74" s="44">
        <v>553587649.67999995</v>
      </c>
      <c r="D74" s="31">
        <v>316210392.70999998</v>
      </c>
    </row>
    <row r="75" spans="1:4" ht="24.75" thickBot="1" x14ac:dyDescent="0.25">
      <c r="A75" s="11" t="s">
        <v>49</v>
      </c>
      <c r="B75" s="52"/>
      <c r="C75" s="45">
        <f>SUM(C74+C72)</f>
        <v>1469655371.4499998</v>
      </c>
      <c r="D75" s="32">
        <f>SUM(D74+D72)</f>
        <v>553587649.67999995</v>
      </c>
    </row>
    <row r="77" spans="1:4" ht="21.75" customHeight="1" x14ac:dyDescent="0.2"/>
    <row r="78" spans="1:4" ht="15.75" customHeight="1" x14ac:dyDescent="0.25">
      <c r="A78" s="36" t="s">
        <v>64</v>
      </c>
      <c r="B78" s="7"/>
      <c r="C78" s="64" t="s">
        <v>65</v>
      </c>
      <c r="D78" s="64"/>
    </row>
    <row r="79" spans="1:4" ht="15.75" x14ac:dyDescent="0.25">
      <c r="A79" s="8" t="s">
        <v>66</v>
      </c>
      <c r="B79" s="8"/>
      <c r="C79" s="65" t="s">
        <v>67</v>
      </c>
      <c r="D79" s="65"/>
    </row>
    <row r="81" spans="1:4" ht="45" customHeight="1" x14ac:dyDescent="0.2">
      <c r="A81" s="63" t="s">
        <v>63</v>
      </c>
      <c r="B81" s="63"/>
      <c r="C81" s="63"/>
      <c r="D81" s="63"/>
    </row>
  </sheetData>
  <mergeCells count="4">
    <mergeCell ref="A1:D7"/>
    <mergeCell ref="A81:D81"/>
    <mergeCell ref="C78:D78"/>
    <mergeCell ref="C79:D79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5">
        <v>2017</v>
      </c>
      <c r="D13" s="15">
        <v>2016</v>
      </c>
    </row>
    <row r="14" spans="1:4" x14ac:dyDescent="0.2">
      <c r="A14" s="16" t="s">
        <v>0</v>
      </c>
      <c r="B14" s="16"/>
    </row>
    <row r="15" spans="1:4" x14ac:dyDescent="0.2">
      <c r="A15" s="17" t="s">
        <v>1</v>
      </c>
      <c r="B15" s="17"/>
    </row>
    <row r="16" spans="1:4" x14ac:dyDescent="0.2">
      <c r="A16" s="18" t="s">
        <v>2</v>
      </c>
      <c r="B16" s="18"/>
      <c r="C16" s="13">
        <v>661440698.90999997</v>
      </c>
      <c r="D16" s="13">
        <v>696547760</v>
      </c>
    </row>
    <row r="17" spans="1:4" x14ac:dyDescent="0.2">
      <c r="A17" s="18" t="s">
        <v>3</v>
      </c>
      <c r="B17" s="18"/>
      <c r="C17" s="13">
        <v>418</v>
      </c>
      <c r="D17" s="13">
        <v>17952493</v>
      </c>
    </row>
    <row r="18" spans="1:4" x14ac:dyDescent="0.2">
      <c r="A18" s="18" t="s">
        <v>4</v>
      </c>
      <c r="B18" s="18"/>
      <c r="C18" s="13">
        <v>105366636.29000001</v>
      </c>
      <c r="D18" s="13">
        <v>108727112</v>
      </c>
    </row>
    <row r="19" spans="1:4" x14ac:dyDescent="0.2">
      <c r="A19" s="18" t="s">
        <v>5</v>
      </c>
      <c r="B19" s="18"/>
      <c r="C19" s="13">
        <v>16056874.07</v>
      </c>
      <c r="D19" s="19">
        <v>11491161</v>
      </c>
    </row>
    <row r="20" spans="1:4" x14ac:dyDescent="0.2">
      <c r="A20" s="18" t="s">
        <v>6</v>
      </c>
      <c r="B20" s="18"/>
      <c r="C20" s="13">
        <v>1920115.61</v>
      </c>
      <c r="D20" s="19">
        <v>6991447</v>
      </c>
    </row>
    <row r="21" spans="1:4" ht="25.5" x14ac:dyDescent="0.2">
      <c r="A21" s="18" t="s">
        <v>7</v>
      </c>
      <c r="B21" s="18"/>
      <c r="C21" s="13">
        <v>0</v>
      </c>
      <c r="D21" s="19">
        <v>0</v>
      </c>
    </row>
    <row r="22" spans="1:4" ht="25.5" x14ac:dyDescent="0.2">
      <c r="A22" s="18" t="s">
        <v>8</v>
      </c>
      <c r="B22" s="18"/>
      <c r="C22" s="13">
        <v>0</v>
      </c>
      <c r="D22" s="19">
        <v>0</v>
      </c>
    </row>
    <row r="23" spans="1:4" x14ac:dyDescent="0.2">
      <c r="A23" s="18"/>
      <c r="B23" s="18"/>
      <c r="C23" s="13"/>
      <c r="D23" s="19"/>
    </row>
    <row r="24" spans="1:4" x14ac:dyDescent="0.2">
      <c r="A24" s="20" t="s">
        <v>9</v>
      </c>
      <c r="B24" s="20"/>
      <c r="C24" s="14">
        <v>536597698.20999998</v>
      </c>
      <c r="D24" s="21">
        <v>402911363</v>
      </c>
    </row>
    <row r="25" spans="1:4" x14ac:dyDescent="0.2">
      <c r="A25" s="18" t="s">
        <v>10</v>
      </c>
      <c r="B25" s="18"/>
      <c r="C25" s="19">
        <v>395114239</v>
      </c>
      <c r="D25" s="13">
        <v>276003003</v>
      </c>
    </row>
    <row r="26" spans="1:4" x14ac:dyDescent="0.2">
      <c r="A26" s="18" t="s">
        <v>11</v>
      </c>
      <c r="B26" s="18"/>
      <c r="C26" s="19">
        <v>141549075</v>
      </c>
      <c r="D26" s="13">
        <v>126908360</v>
      </c>
    </row>
    <row r="27" spans="1:4" x14ac:dyDescent="0.2">
      <c r="A27" s="18" t="s">
        <v>12</v>
      </c>
      <c r="B27" s="18"/>
      <c r="C27" s="19">
        <v>-65616</v>
      </c>
      <c r="D27" s="13">
        <v>0</v>
      </c>
    </row>
    <row r="28" spans="1:4" x14ac:dyDescent="0.2">
      <c r="A28" s="18"/>
      <c r="B28" s="18"/>
      <c r="C28" s="19"/>
      <c r="D28" s="13"/>
    </row>
    <row r="29" spans="1:4" x14ac:dyDescent="0.2">
      <c r="A29" s="20" t="s">
        <v>13</v>
      </c>
      <c r="B29" s="20"/>
      <c r="C29" s="21">
        <v>3600</v>
      </c>
      <c r="D29" s="21">
        <v>10927277</v>
      </c>
    </row>
    <row r="30" spans="1:4" ht="25.5" x14ac:dyDescent="0.2">
      <c r="A30" s="18" t="s">
        <v>14</v>
      </c>
      <c r="B30" s="18"/>
      <c r="C30" s="19">
        <v>0</v>
      </c>
      <c r="D30" s="13">
        <v>0</v>
      </c>
    </row>
    <row r="31" spans="1:4" x14ac:dyDescent="0.2">
      <c r="A31" s="18" t="s">
        <v>15</v>
      </c>
      <c r="B31" s="18"/>
      <c r="C31" s="19">
        <v>0</v>
      </c>
      <c r="D31" s="13">
        <v>10700000</v>
      </c>
    </row>
    <row r="32" spans="1:4" x14ac:dyDescent="0.2">
      <c r="A32" s="18" t="s">
        <v>16</v>
      </c>
      <c r="B32" s="18"/>
      <c r="C32" s="19">
        <v>0</v>
      </c>
      <c r="D32" s="13">
        <v>208880</v>
      </c>
    </row>
    <row r="33" spans="1:4" x14ac:dyDescent="0.2">
      <c r="A33" s="18" t="s">
        <v>17</v>
      </c>
      <c r="B33" s="18"/>
      <c r="C33" s="19">
        <v>3600</v>
      </c>
      <c r="D33" s="13">
        <v>18397</v>
      </c>
    </row>
    <row r="34" spans="1:4" x14ac:dyDescent="0.2">
      <c r="A34" s="18" t="s">
        <v>18</v>
      </c>
      <c r="B34" s="18"/>
      <c r="C34" s="19">
        <v>0</v>
      </c>
      <c r="D34" s="13">
        <v>0</v>
      </c>
    </row>
    <row r="35" spans="1:4" x14ac:dyDescent="0.2">
      <c r="A35" s="18"/>
      <c r="B35" s="18"/>
      <c r="C35" s="19"/>
      <c r="D35" s="13"/>
    </row>
    <row r="36" spans="1:4" x14ac:dyDescent="0.2">
      <c r="A36" s="18" t="s">
        <v>19</v>
      </c>
      <c r="B36" s="18"/>
      <c r="C36" s="19">
        <v>0</v>
      </c>
      <c r="D36" s="19">
        <v>2599539</v>
      </c>
    </row>
    <row r="37" spans="1:4" x14ac:dyDescent="0.2">
      <c r="D37" s="19"/>
    </row>
    <row r="38" spans="1:4" x14ac:dyDescent="0.2">
      <c r="A38" s="22" t="s">
        <v>20</v>
      </c>
      <c r="B38" s="22"/>
    </row>
    <row r="39" spans="1:4" x14ac:dyDescent="0.2">
      <c r="A39" s="18" t="s">
        <v>21</v>
      </c>
      <c r="B39" s="18"/>
      <c r="C39" s="13">
        <v>437962788.37</v>
      </c>
      <c r="D39" s="19">
        <v>414976535</v>
      </c>
    </row>
    <row r="40" spans="1:4" x14ac:dyDescent="0.2">
      <c r="A40" s="18" t="s">
        <v>22</v>
      </c>
      <c r="B40" s="18"/>
      <c r="C40" s="13">
        <v>21899884.59</v>
      </c>
      <c r="D40" s="19">
        <v>25620193</v>
      </c>
    </row>
    <row r="41" spans="1:4" x14ac:dyDescent="0.2">
      <c r="A41" s="18" t="s">
        <v>23</v>
      </c>
      <c r="B41" s="18"/>
      <c r="C41" s="13">
        <v>163186731.08000001</v>
      </c>
      <c r="D41" s="19">
        <v>66992322</v>
      </c>
    </row>
    <row r="42" spans="1:4" x14ac:dyDescent="0.2">
      <c r="A42" s="18"/>
      <c r="B42" s="18"/>
      <c r="C42" s="13"/>
      <c r="D42" s="19"/>
    </row>
    <row r="43" spans="1:4" x14ac:dyDescent="0.2">
      <c r="A43" s="20" t="s">
        <v>13</v>
      </c>
      <c r="B43" s="20"/>
      <c r="C43" s="14">
        <v>175687322.75</v>
      </c>
      <c r="D43" s="21">
        <v>138914231</v>
      </c>
    </row>
    <row r="44" spans="1:4" ht="25.5" x14ac:dyDescent="0.2">
      <c r="A44" s="18" t="s">
        <v>14</v>
      </c>
      <c r="B44" s="18"/>
      <c r="C44" s="19">
        <v>0</v>
      </c>
      <c r="D44" s="19">
        <v>0</v>
      </c>
    </row>
    <row r="45" spans="1:4" x14ac:dyDescent="0.2">
      <c r="A45" s="18" t="s">
        <v>15</v>
      </c>
      <c r="B45" s="18"/>
      <c r="C45" s="19">
        <v>143749998.75999999</v>
      </c>
      <c r="D45" s="19">
        <v>124170924</v>
      </c>
    </row>
    <row r="46" spans="1:4" x14ac:dyDescent="0.2">
      <c r="A46" s="18" t="s">
        <v>16</v>
      </c>
      <c r="B46" s="18"/>
      <c r="C46" s="19">
        <v>0</v>
      </c>
      <c r="D46" s="19">
        <v>0</v>
      </c>
    </row>
    <row r="47" spans="1:4" x14ac:dyDescent="0.2">
      <c r="A47" s="18" t="s">
        <v>17</v>
      </c>
      <c r="B47" s="18"/>
      <c r="C47" s="19">
        <v>2213487</v>
      </c>
      <c r="D47" s="19">
        <v>5168994</v>
      </c>
    </row>
    <row r="48" spans="1:4" x14ac:dyDescent="0.2">
      <c r="A48" s="18" t="s">
        <v>18</v>
      </c>
      <c r="B48" s="18"/>
      <c r="C48" s="19">
        <v>0</v>
      </c>
      <c r="D48" s="19">
        <v>0</v>
      </c>
    </row>
    <row r="49" spans="1:4" ht="25.5" x14ac:dyDescent="0.2">
      <c r="A49" s="18" t="s">
        <v>24</v>
      </c>
      <c r="B49" s="18"/>
      <c r="C49" s="19">
        <v>0</v>
      </c>
      <c r="D49" s="19">
        <v>0</v>
      </c>
    </row>
    <row r="50" spans="1:4" x14ac:dyDescent="0.2">
      <c r="A50" s="18" t="s">
        <v>25</v>
      </c>
      <c r="B50" s="18"/>
      <c r="C50" s="19">
        <v>0</v>
      </c>
      <c r="D50" s="19">
        <v>0</v>
      </c>
    </row>
    <row r="51" spans="1:4" x14ac:dyDescent="0.2">
      <c r="A51" s="18" t="s">
        <v>26</v>
      </c>
      <c r="B51" s="18"/>
      <c r="C51" s="19">
        <v>26723836.989999998</v>
      </c>
      <c r="D51" s="19">
        <v>9574313</v>
      </c>
    </row>
    <row r="52" spans="1:4" x14ac:dyDescent="0.2">
      <c r="A52" s="18" t="s">
        <v>27</v>
      </c>
      <c r="B52" s="18"/>
      <c r="C52" s="19">
        <v>3000000</v>
      </c>
      <c r="D52" s="19">
        <v>0</v>
      </c>
    </row>
    <row r="53" spans="1:4" x14ac:dyDescent="0.2">
      <c r="A53" s="18"/>
      <c r="B53" s="18"/>
      <c r="C53" s="19"/>
      <c r="D53" s="19"/>
    </row>
    <row r="54" spans="1:4" x14ac:dyDescent="0.2">
      <c r="A54" s="20" t="s">
        <v>9</v>
      </c>
      <c r="B54" s="20"/>
      <c r="C54" s="21">
        <v>0</v>
      </c>
      <c r="D54" s="21">
        <v>0</v>
      </c>
    </row>
    <row r="55" spans="1:4" x14ac:dyDescent="0.2">
      <c r="A55" s="18" t="s">
        <v>10</v>
      </c>
      <c r="B55" s="18"/>
      <c r="C55" s="19">
        <v>0</v>
      </c>
      <c r="D55" s="19">
        <v>0</v>
      </c>
    </row>
    <row r="56" spans="1:4" x14ac:dyDescent="0.2">
      <c r="A56" s="18" t="s">
        <v>11</v>
      </c>
      <c r="B56" s="18"/>
      <c r="C56" s="19">
        <v>0</v>
      </c>
      <c r="D56" s="19">
        <v>0</v>
      </c>
    </row>
    <row r="57" spans="1:4" x14ac:dyDescent="0.2">
      <c r="A57" s="18" t="s">
        <v>12</v>
      </c>
      <c r="B57" s="18"/>
      <c r="C57" s="19">
        <v>0</v>
      </c>
      <c r="D57" s="19">
        <v>0</v>
      </c>
    </row>
    <row r="58" spans="1:4" x14ac:dyDescent="0.2">
      <c r="A58" s="18"/>
      <c r="B58" s="18"/>
      <c r="C58" s="19"/>
      <c r="D58" s="19"/>
    </row>
    <row r="59" spans="1:4" x14ac:dyDescent="0.2">
      <c r="A59" s="18" t="s">
        <v>28</v>
      </c>
      <c r="B59" s="18"/>
      <c r="C59" s="19">
        <v>0</v>
      </c>
      <c r="D59" s="19">
        <v>0</v>
      </c>
    </row>
    <row r="60" spans="1:4" x14ac:dyDescent="0.2">
      <c r="D60" s="23"/>
    </row>
    <row r="61" spans="1:4" x14ac:dyDescent="0.2">
      <c r="A61" s="16" t="s">
        <v>29</v>
      </c>
      <c r="B61" s="16"/>
      <c r="C61" s="23">
        <v>522649314.30000001</v>
      </c>
      <c r="D61" s="23">
        <v>612244870</v>
      </c>
    </row>
    <row r="62" spans="1:4" x14ac:dyDescent="0.2">
      <c r="D62" s="19"/>
    </row>
    <row r="63" spans="1:4" x14ac:dyDescent="0.2">
      <c r="A63" s="16" t="s">
        <v>30</v>
      </c>
      <c r="B63" s="16"/>
      <c r="D63" s="19"/>
    </row>
    <row r="64" spans="1:4" x14ac:dyDescent="0.2">
      <c r="A64" s="16"/>
      <c r="B64" s="16"/>
      <c r="D64" s="19"/>
    </row>
    <row r="65" spans="1:4" x14ac:dyDescent="0.2">
      <c r="A65" s="17" t="s">
        <v>1</v>
      </c>
      <c r="B65" s="17"/>
      <c r="D65" s="19"/>
    </row>
    <row r="66" spans="1:4" x14ac:dyDescent="0.2">
      <c r="A66" s="18" t="s">
        <v>31</v>
      </c>
      <c r="B66" s="18"/>
      <c r="C66" s="13">
        <v>-11206803.85</v>
      </c>
      <c r="D66" s="19">
        <v>0</v>
      </c>
    </row>
    <row r="67" spans="1:4" x14ac:dyDescent="0.2">
      <c r="A67" s="18" t="s">
        <v>32</v>
      </c>
      <c r="B67" s="18"/>
      <c r="C67" s="13">
        <v>0</v>
      </c>
      <c r="D67" s="19">
        <v>0</v>
      </c>
    </row>
    <row r="68" spans="1:4" x14ac:dyDescent="0.2">
      <c r="A68" s="18" t="s">
        <v>33</v>
      </c>
      <c r="B68" s="18"/>
      <c r="C68" s="13">
        <v>0</v>
      </c>
      <c r="D68" s="19">
        <v>0</v>
      </c>
    </row>
    <row r="70" spans="1:4" x14ac:dyDescent="0.2">
      <c r="A70" s="22" t="s">
        <v>20</v>
      </c>
      <c r="B70" s="22"/>
    </row>
    <row r="71" spans="1:4" x14ac:dyDescent="0.2">
      <c r="A71" s="18" t="s">
        <v>34</v>
      </c>
      <c r="B71" s="18"/>
      <c r="C71" s="13">
        <v>1463118.98</v>
      </c>
      <c r="D71" s="19">
        <v>3438226</v>
      </c>
    </row>
    <row r="72" spans="1:4" x14ac:dyDescent="0.2">
      <c r="A72" s="18" t="s">
        <v>35</v>
      </c>
      <c r="B72" s="18"/>
      <c r="C72" s="13">
        <v>114787941.11</v>
      </c>
      <c r="D72" s="19">
        <v>12087975</v>
      </c>
    </row>
    <row r="73" spans="1:4" x14ac:dyDescent="0.2">
      <c r="A73" s="18" t="s">
        <v>33</v>
      </c>
      <c r="B73" s="18"/>
      <c r="C73" s="13">
        <v>3737627.11</v>
      </c>
      <c r="D73" s="19">
        <v>0</v>
      </c>
    </row>
    <row r="75" spans="1:4" x14ac:dyDescent="0.2">
      <c r="A75" s="16" t="s">
        <v>36</v>
      </c>
      <c r="B75" s="16"/>
      <c r="C75" s="23">
        <v>-131195491.05</v>
      </c>
      <c r="D75" s="23">
        <v>-15526200</v>
      </c>
    </row>
    <row r="77" spans="1:4" x14ac:dyDescent="0.2">
      <c r="A77" s="16" t="s">
        <v>37</v>
      </c>
      <c r="B77" s="16"/>
    </row>
    <row r="78" spans="1:4" x14ac:dyDescent="0.2">
      <c r="A78" s="16"/>
      <c r="B78" s="16"/>
    </row>
    <row r="79" spans="1:4" x14ac:dyDescent="0.2">
      <c r="A79" s="17" t="s">
        <v>1</v>
      </c>
      <c r="B79" s="17"/>
    </row>
    <row r="80" spans="1:4" x14ac:dyDescent="0.2">
      <c r="A80" s="18" t="s">
        <v>38</v>
      </c>
      <c r="B80" s="18"/>
      <c r="C80" s="13">
        <v>30362420</v>
      </c>
      <c r="D80" s="19">
        <v>0</v>
      </c>
    </row>
    <row r="81" spans="1:4" x14ac:dyDescent="0.2">
      <c r="A81" s="18" t="s">
        <v>39</v>
      </c>
      <c r="B81" s="18"/>
      <c r="C81" s="13">
        <v>30362420</v>
      </c>
      <c r="D81" s="19">
        <v>0</v>
      </c>
    </row>
    <row r="82" spans="1:4" x14ac:dyDescent="0.2">
      <c r="A82" s="18" t="s">
        <v>40</v>
      </c>
      <c r="B82" s="18"/>
      <c r="C82" s="13">
        <v>0</v>
      </c>
      <c r="D82" s="19">
        <v>0</v>
      </c>
    </row>
    <row r="83" spans="1:4" x14ac:dyDescent="0.2">
      <c r="A83" s="18" t="s">
        <v>41</v>
      </c>
      <c r="B83" s="18"/>
      <c r="C83" s="13">
        <v>1715503414.52</v>
      </c>
      <c r="D83" s="19">
        <v>0</v>
      </c>
    </row>
    <row r="84" spans="1:4" x14ac:dyDescent="0.2">
      <c r="A84" s="18" t="s">
        <v>42</v>
      </c>
      <c r="B84" s="18"/>
      <c r="C84" s="13">
        <v>1565893642.4400001</v>
      </c>
      <c r="D84" s="19">
        <v>0</v>
      </c>
    </row>
    <row r="86" spans="1:4" x14ac:dyDescent="0.2">
      <c r="A86" s="22" t="s">
        <v>20</v>
      </c>
      <c r="B86" s="22"/>
    </row>
    <row r="87" spans="1:4" x14ac:dyDescent="0.2">
      <c r="A87" s="18" t="s">
        <v>43</v>
      </c>
      <c r="B87" s="18"/>
      <c r="C87" s="13">
        <v>1627002711.8499999</v>
      </c>
      <c r="D87" s="19">
        <v>0</v>
      </c>
    </row>
    <row r="88" spans="1:4" x14ac:dyDescent="0.2">
      <c r="A88" s="18" t="s">
        <v>44</v>
      </c>
      <c r="B88" s="18"/>
      <c r="C88" s="13">
        <v>35101735.060000002</v>
      </c>
      <c r="D88" s="19">
        <v>9968441</v>
      </c>
    </row>
    <row r="89" spans="1:4" x14ac:dyDescent="0.2">
      <c r="A89" s="18" t="s">
        <v>39</v>
      </c>
      <c r="B89" s="18"/>
      <c r="C89" s="13">
        <v>35101735.060000002</v>
      </c>
      <c r="D89" s="19">
        <v>0</v>
      </c>
    </row>
    <row r="90" spans="1:4" x14ac:dyDescent="0.2">
      <c r="A90" s="18" t="s">
        <v>40</v>
      </c>
      <c r="B90" s="18"/>
      <c r="C90" s="13">
        <v>0</v>
      </c>
      <c r="D90" s="19">
        <v>0</v>
      </c>
    </row>
    <row r="91" spans="1:4" x14ac:dyDescent="0.2">
      <c r="A91" s="18" t="s">
        <v>45</v>
      </c>
      <c r="B91" s="18"/>
      <c r="C91" s="13">
        <v>1937634946.1300001</v>
      </c>
      <c r="D91" s="19">
        <v>0</v>
      </c>
    </row>
    <row r="93" spans="1:4" ht="24" x14ac:dyDescent="0.2">
      <c r="A93" s="16" t="s">
        <v>46</v>
      </c>
      <c r="B93" s="16"/>
      <c r="C93" s="23">
        <v>-287979916.07999998</v>
      </c>
      <c r="D93" s="23">
        <v>-9968441</v>
      </c>
    </row>
    <row r="95" spans="1:4" ht="24" x14ac:dyDescent="0.2">
      <c r="A95" s="16" t="s">
        <v>47</v>
      </c>
      <c r="B95" s="16"/>
      <c r="C95" s="23">
        <v>103473907.17</v>
      </c>
      <c r="D95" s="23">
        <v>586750229</v>
      </c>
    </row>
    <row r="96" spans="1:4" x14ac:dyDescent="0.2">
      <c r="A96" s="16"/>
      <c r="B96" s="16"/>
      <c r="C96" s="23"/>
      <c r="D96" s="23"/>
    </row>
    <row r="97" spans="1:4" x14ac:dyDescent="0.2">
      <c r="A97" s="16" t="s">
        <v>48</v>
      </c>
      <c r="B97" s="16"/>
      <c r="C97" s="23">
        <v>1265735325.76</v>
      </c>
      <c r="D97" s="24">
        <v>676336345</v>
      </c>
    </row>
    <row r="98" spans="1:4" x14ac:dyDescent="0.2">
      <c r="A98" s="16" t="s">
        <v>49</v>
      </c>
      <c r="B98" s="16"/>
      <c r="C98" s="23">
        <v>1355690166.3800001</v>
      </c>
      <c r="D98" s="24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JUNIO 2020</vt:lpstr>
      <vt:lpstr>Hoja1</vt:lpstr>
      <vt:lpstr>'JUNIO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2020-07-24T18:47:01Z</cp:lastPrinted>
  <dcterms:created xsi:type="dcterms:W3CDTF">2017-05-28T18:17:58Z</dcterms:created>
  <dcterms:modified xsi:type="dcterms:W3CDTF">2020-08-07T01:29:14Z</dcterms:modified>
</cp:coreProperties>
</file>