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era\Desktop\"/>
    </mc:Choice>
  </mc:AlternateContent>
  <bookViews>
    <workbookView xWindow="0" yWindow="0" windowWidth="19200" windowHeight="6735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<sst xmlns="http://schemas.openxmlformats.org/spreadsheetml/2006/main" count="41" uniqueCount="32">
  <si>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</si>
  <si>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</si>
  <si>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</si>
  <si>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</si>
  <si>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</si>
  <si>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</si>
  <si>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</si>
  <si>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</si>
  <si>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</si>
  <si>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</si>
  <si>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</si>
  <si>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</si>
  <si>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</si>
  <si>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</si>
  <si>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</si>
  <si>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</si>
  <si>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</si>
  <si>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</si>
  <si>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</si>
  <si>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</si>
  <si>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</si>
  <si>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</si>
  <si>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</si>
  <si>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</si>
  <si>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</si>
  <si>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</si>
  <si>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</si>
  <si>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</si>
  <si>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</si>
  <si>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</si>
  <si>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</si>
  <si>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Agosto al 31 de Agosto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</si>
</sst>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15" fillId="2" borderId="3" xfId="2" applyNumberFormat="1" applyFont="1" applyFill="1" applyBorder="1" applyAlignment="1" applyProtection="1">
      <alignment horizontal="right" vertical="top" wrapText="1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="124" zoomScaleNormal="124" workbookViewId="0">
      <selection activeCell="E52" sqref="E52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4" t="s">
        <v>0</v>
      </c>
      <c r="F2" s="104"/>
      <c r="G2" s="104"/>
      <c r="H2" s="104"/>
      <c r="I2" s="104"/>
      <c r="J2" s="104"/>
      <c r="K2" s="104"/>
      <c r="L2" s="17"/>
      <c r="M2" s="18"/>
    </row>
    <row r="3" spans="1:14" s="19" customFormat="1" ht="21" customHeight="1" x14ac:dyDescent="0.25">
      <c r="A3" s="12"/>
      <c r="B3" s="12"/>
      <c r="C3" s="12"/>
      <c r="E3" s="104" t="s">
        <v>1</v>
      </c>
      <c r="F3" s="104"/>
      <c r="G3" s="104"/>
      <c r="H3" s="104"/>
      <c r="I3" s="104"/>
      <c r="J3" s="104"/>
      <c r="K3" s="104"/>
    </row>
    <row r="4" spans="1:14" s="16" customFormat="1" ht="20.25" customHeight="1" x14ac:dyDescent="0.25">
      <c r="A4" s="12"/>
      <c r="B4" s="12"/>
      <c r="D4" s="20"/>
      <c r="E4" s="104" t="s">
        <v>31</v>
      </c>
      <c r="F4" s="104"/>
      <c r="G4" s="104"/>
      <c r="H4" s="104"/>
      <c r="I4" s="104"/>
      <c r="J4" s="104"/>
      <c r="K4" s="104"/>
      <c r="L4" s="21"/>
      <c r="M4" s="22"/>
      <c r="N4" s="22"/>
    </row>
    <row r="5" spans="1:14" s="16" customFormat="1" ht="18" customHeight="1" x14ac:dyDescent="0.25">
      <c r="A5" s="23"/>
      <c r="B5" s="23"/>
      <c r="E5" s="104" t="s">
        <v>27</v>
      </c>
      <c r="F5" s="104"/>
      <c r="G5" s="104"/>
      <c r="H5" s="104"/>
      <c r="I5" s="104"/>
      <c r="J5" s="104"/>
      <c r="K5" s="104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5" t="s">
        <v>3</v>
      </c>
      <c r="D9" s="106"/>
      <c r="E9" s="106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4"/>
      <c r="E11" s="94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7" t="s">
        <v>24</v>
      </c>
      <c r="E13" s="97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5" t="s">
        <v>7</v>
      </c>
      <c r="E14" s="95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5" t="s">
        <v>8</v>
      </c>
      <c r="E15" s="95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5" t="s">
        <v>9</v>
      </c>
      <c r="E16" s="95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7" t="s">
        <v>25</v>
      </c>
      <c r="E18" s="97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5" t="s">
        <v>10</v>
      </c>
      <c r="E19" s="95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5" t="s">
        <v>11</v>
      </c>
      <c r="E20" s="95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5" t="s">
        <v>12</v>
      </c>
      <c r="E21" s="95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5" t="s">
        <v>13</v>
      </c>
      <c r="E22" s="95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5" t="s">
        <v>6</v>
      </c>
      <c r="E23" s="95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4" t="s">
        <v>28</v>
      </c>
      <c r="E25" s="94"/>
      <c r="F25" s="93"/>
      <c r="G25" s="93"/>
      <c r="H25" s="93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4"/>
      <c r="E26" s="94"/>
      <c r="F26" s="93"/>
      <c r="G26" s="93"/>
      <c r="H26" s="93"/>
      <c r="I26" s="53"/>
      <c r="J26" s="54"/>
      <c r="K26" s="4"/>
    </row>
    <row r="27" spans="3:12" ht="15" x14ac:dyDescent="0.25">
      <c r="C27" s="35"/>
      <c r="D27" s="95" t="s">
        <v>20</v>
      </c>
      <c r="E27" s="95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5" t="s">
        <v>21</v>
      </c>
      <c r="E28" s="95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6" t="s">
        <v>29</v>
      </c>
      <c r="E30" s="96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7" t="s">
        <v>30</v>
      </c>
      <c r="E32" s="97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7"/>
      <c r="E33" s="97"/>
      <c r="F33" s="59"/>
      <c r="G33" s="59"/>
      <c r="H33" s="59"/>
      <c r="I33" s="60"/>
      <c r="J33" s="61"/>
      <c r="K33" s="4"/>
    </row>
    <row r="34" spans="3:11" ht="15" x14ac:dyDescent="0.25">
      <c r="C34" s="35"/>
      <c r="D34" s="95" t="s">
        <v>7</v>
      </c>
      <c r="E34" s="95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5" t="s">
        <v>8</v>
      </c>
      <c r="E35" s="95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5" t="s">
        <v>9</v>
      </c>
      <c r="E36" s="95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7" t="s">
        <v>15</v>
      </c>
      <c r="E38" s="97"/>
      <c r="F38" s="51">
        <f>SUM(F39:F43)</f>
        <v>0</v>
      </c>
      <c r="G38" s="51">
        <f>SUM(G39:G43)</f>
        <v>610587286.47000003</v>
      </c>
      <c r="H38" s="51">
        <f>SUM(H39:H43)</f>
        <v>221165402.28000012</v>
      </c>
      <c r="I38" s="51">
        <f>SUM(I39:I43)</f>
        <v>0</v>
      </c>
      <c r="J38" s="52">
        <f>SUM(J39:J43)</f>
        <v>831752688.75000012</v>
      </c>
      <c r="K38" s="4"/>
    </row>
    <row r="39" spans="3:11" ht="15" x14ac:dyDescent="0.25">
      <c r="C39" s="35"/>
      <c r="D39" s="95" t="s">
        <v>10</v>
      </c>
      <c r="E39" s="95"/>
      <c r="F39" s="62">
        <v>0</v>
      </c>
      <c r="G39" s="62">
        <v>0</v>
      </c>
      <c r="H39" s="64">
        <v>1545348516.4100001</v>
      </c>
      <c r="I39" s="62">
        <v>0</v>
      </c>
      <c r="J39" s="54">
        <f>SUM(H39:I39)</f>
        <v>1545348516.4100001</v>
      </c>
      <c r="K39" s="4"/>
    </row>
    <row r="40" spans="3:11" ht="15" x14ac:dyDescent="0.25">
      <c r="C40" s="35"/>
      <c r="D40" s="95" t="s">
        <v>11</v>
      </c>
      <c r="E40" s="95"/>
      <c r="F40" s="62">
        <v>0</v>
      </c>
      <c r="G40" s="55">
        <v>610587286.47000003</v>
      </c>
      <c r="H40" s="62">
        <v>-1288334750.04</v>
      </c>
      <c r="I40" s="62">
        <v>0</v>
      </c>
      <c r="J40" s="88">
        <f>SUM(F40:H40)</f>
        <v>-677747463.56999993</v>
      </c>
      <c r="K40" s="4"/>
    </row>
    <row r="41" spans="3:11" ht="15" x14ac:dyDescent="0.25">
      <c r="C41" s="35"/>
      <c r="D41" s="95" t="s">
        <v>12</v>
      </c>
      <c r="E41" s="95"/>
      <c r="F41" s="62">
        <v>0</v>
      </c>
      <c r="G41" s="62">
        <v>0</v>
      </c>
      <c r="H41" s="64">
        <v>-37229293.5</v>
      </c>
      <c r="I41" s="62">
        <v>0</v>
      </c>
      <c r="J41" s="88">
        <f>SUM(H41:I41)</f>
        <v>-37229293.5</v>
      </c>
      <c r="K41" s="4"/>
    </row>
    <row r="42" spans="3:11" ht="15" x14ac:dyDescent="0.25">
      <c r="C42" s="35"/>
      <c r="D42" s="95" t="s">
        <v>13</v>
      </c>
      <c r="E42" s="95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100" t="s">
        <v>6</v>
      </c>
      <c r="E43" s="100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7" t="s">
        <v>26</v>
      </c>
      <c r="E45" s="97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100" t="s">
        <v>22</v>
      </c>
      <c r="E46" s="100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100" t="s">
        <v>23</v>
      </c>
      <c r="E47" s="100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1"/>
      <c r="E48" s="101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9">
        <f>SUM(F30+F32)</f>
        <v>1602937444.6400001</v>
      </c>
      <c r="G49" s="89">
        <f>SUM(G30+G38)</f>
        <v>38328871591.309998</v>
      </c>
      <c r="H49" s="89">
        <f>SUM(H30+H38)</f>
        <v>1509500152.3200002</v>
      </c>
      <c r="I49" s="71"/>
      <c r="J49" s="91">
        <f>SUM(J30+J32+J38)</f>
        <v>41441309188.269997</v>
      </c>
      <c r="K49" s="4"/>
    </row>
    <row r="50" spans="3:11" ht="15.75" thickBot="1" x14ac:dyDescent="0.3">
      <c r="C50" s="36"/>
      <c r="D50" s="102" t="s">
        <v>16</v>
      </c>
      <c r="E50" s="102"/>
      <c r="F50" s="90"/>
      <c r="G50" s="90"/>
      <c r="H50" s="90"/>
      <c r="I50" s="72">
        <f>SUM(I30+I32)</f>
        <v>0</v>
      </c>
      <c r="J50" s="92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8"/>
      <c r="J53" s="99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3"/>
      <c r="H55" s="103"/>
      <c r="I55" s="103"/>
      <c r="J55" s="103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Diana Vera Alvarez</cp:lastModifiedBy>
  <cp:revision/>
  <cp:lastPrinted>2018-11-22T19:33:14Z</cp:lastPrinted>
  <dcterms:created xsi:type="dcterms:W3CDTF">2014-09-04T19:19:04Z</dcterms:created>
  <dcterms:modified xsi:type="dcterms:W3CDTF">2020-09-23T17:19:40Z</dcterms:modified>
</cp:coreProperties>
</file>