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\Desktop\septiembre\información contable\"/>
    </mc:Choice>
  </mc:AlternateContent>
  <bookViews>
    <workbookView xWindow="0" yWindow="0" windowWidth="20490" windowHeight="6450"/>
  </bookViews>
  <sheets>
    <sheet name="Zapopan (2)" sheetId="5" r:id="rId1"/>
  </sheets>
  <definedNames>
    <definedName name="_xlnm.Print_Area" localSheetId="0">'Zapopan (2)'!$C$1:$K$48</definedName>
  </definedNames>
  <calcPr calcId="162913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<sst xmlns="http://schemas.openxmlformats.org/spreadsheetml/2006/main" count="33" uniqueCount="33">
  <si>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</si>
  <si>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</si>
  <si>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</si>
  <si>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</si>
  <si>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</si>
  <si>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</si>
  <si>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</si>
  <si>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</si>
  <si>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</si>
  <si>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</si>
  <si>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</si>
  <si>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</si>
  <si>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</si>
  <si>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</si>
  <si>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</si>
  <si>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</si>
  <si>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</si>
  <si>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</si>
  <si>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</si>
  <si>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</si>
  <si>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</si>
  <si>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</si>
  <si>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</si>
  <si>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</si>
  <si>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</si>
  <si>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</si>
  <si>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</si>
  <si>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</si>
  <si>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</si>
  <si>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</si>
  <si>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</si>
  <si>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</si>
  <si>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Septiembre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</si>
</sst>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165" fontId="8" fillId="0" borderId="0" xfId="0" applyNumberFormat="1" applyFont="1" applyFill="1" applyBorder="1" applyAlignment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0" fontId="6" fillId="2" borderId="7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left" vertical="top" wrapText="1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9525</xdr:rowOff>
    </xdr:from>
    <xdr:to>
      <xdr:col>5</xdr:col>
      <xdr:colOff>185905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9525"/>
          <a:ext cx="2870835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34" zoomScaleNormal="100" workbookViewId="0">
      <selection activeCell="F31" sqref="F31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3" t="s">
        <v>0</v>
      </c>
      <c r="E2" s="83"/>
      <c r="F2" s="83"/>
      <c r="G2" s="83"/>
      <c r="H2" s="83"/>
      <c r="I2" s="83"/>
      <c r="J2" s="83"/>
      <c r="K2" s="83"/>
      <c r="L2" s="36"/>
      <c r="M2" s="37"/>
    </row>
    <row r="3" spans="1:19" s="38" customFormat="1" ht="15.75" customHeight="1" x14ac:dyDescent="0.25">
      <c r="A3" s="31"/>
      <c r="B3" s="31"/>
      <c r="D3" s="83" t="s">
        <v>1</v>
      </c>
      <c r="E3" s="83"/>
      <c r="F3" s="83"/>
      <c r="G3" s="83"/>
      <c r="H3" s="83"/>
      <c r="I3" s="83"/>
      <c r="J3" s="83"/>
      <c r="K3" s="83"/>
    </row>
    <row r="4" spans="1:19" s="35" customFormat="1" ht="15.75" customHeight="1" x14ac:dyDescent="0.25">
      <c r="A4" s="31"/>
      <c r="C4" s="39"/>
      <c r="D4" s="83" t="s">
        <v>32</v>
      </c>
      <c r="E4" s="83"/>
      <c r="F4" s="83"/>
      <c r="G4" s="83"/>
      <c r="H4" s="83"/>
      <c r="I4" s="83"/>
      <c r="J4" s="83"/>
      <c r="K4" s="83"/>
      <c r="L4" s="40"/>
      <c r="M4" s="41"/>
      <c r="N4" s="41"/>
    </row>
    <row r="5" spans="1:19" s="35" customFormat="1" ht="18" customHeight="1" x14ac:dyDescent="0.25">
      <c r="A5" s="42"/>
      <c r="D5" s="83" t="s">
        <v>2</v>
      </c>
      <c r="E5" s="83"/>
      <c r="F5" s="83"/>
      <c r="G5" s="83"/>
      <c r="H5" s="83"/>
      <c r="I5" s="83"/>
      <c r="J5" s="83"/>
      <c r="K5" s="83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4"/>
      <c r="L7" s="54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5" t="s">
        <v>3</v>
      </c>
      <c r="D9" s="76"/>
      <c r="E9" s="76"/>
      <c r="F9" s="65" t="s">
        <v>31</v>
      </c>
      <c r="G9" s="65" t="s">
        <v>4</v>
      </c>
      <c r="H9" s="65" t="s">
        <v>5</v>
      </c>
      <c r="I9" s="65" t="s">
        <v>6</v>
      </c>
      <c r="J9" s="79" t="s">
        <v>7</v>
      </c>
      <c r="K9" s="80"/>
      <c r="L9" s="1"/>
      <c r="R9" s="1"/>
      <c r="S9" s="1"/>
    </row>
    <row r="10" spans="1:19" ht="15.75" customHeight="1" thickBot="1" x14ac:dyDescent="0.3">
      <c r="C10" s="77"/>
      <c r="D10" s="78"/>
      <c r="E10" s="78"/>
      <c r="F10" s="66">
        <v>1</v>
      </c>
      <c r="G10" s="66">
        <v>2</v>
      </c>
      <c r="H10" s="66">
        <v>3</v>
      </c>
      <c r="I10" s="66" t="s">
        <v>8</v>
      </c>
      <c r="J10" s="81" t="s">
        <v>9</v>
      </c>
      <c r="K10" s="82"/>
      <c r="L10" s="1"/>
      <c r="R10" s="1"/>
      <c r="S10" s="1"/>
    </row>
    <row r="11" spans="1:19" ht="15.75" customHeight="1" x14ac:dyDescent="0.25">
      <c r="C11" s="70"/>
      <c r="D11" s="71"/>
      <c r="E11" s="71"/>
      <c r="F11" s="71"/>
      <c r="G11" s="71"/>
      <c r="H11" s="71"/>
      <c r="I11" s="71"/>
      <c r="J11" s="71"/>
      <c r="K11" s="72"/>
      <c r="L11" s="1"/>
      <c r="R11" s="1"/>
      <c r="S11" s="1"/>
    </row>
    <row r="12" spans="1:19" ht="15.75" customHeight="1" x14ac:dyDescent="0.25">
      <c r="C12" s="55"/>
      <c r="D12" s="73" t="s">
        <v>10</v>
      </c>
      <c r="E12" s="73"/>
      <c r="F12" s="16"/>
      <c r="G12" s="17"/>
      <c r="H12" s="17"/>
      <c r="I12" s="17"/>
      <c r="J12" s="17"/>
      <c r="K12" s="56"/>
      <c r="L12" s="1"/>
      <c r="R12" s="1"/>
      <c r="S12" s="1"/>
    </row>
    <row r="13" spans="1:19" ht="15.75" customHeight="1" x14ac:dyDescent="0.25">
      <c r="C13" s="55"/>
      <c r="D13" s="3"/>
      <c r="E13" s="3"/>
      <c r="F13" s="16"/>
      <c r="G13" s="17"/>
      <c r="H13" s="17"/>
      <c r="I13" s="17"/>
      <c r="J13" s="17"/>
      <c r="K13" s="56"/>
      <c r="L13" s="1"/>
      <c r="R13" s="1"/>
      <c r="S13" s="1"/>
    </row>
    <row r="14" spans="1:19" ht="15.75" customHeight="1" x14ac:dyDescent="0.25">
      <c r="C14" s="57"/>
      <c r="D14" s="74" t="s">
        <v>11</v>
      </c>
      <c r="E14" s="74"/>
      <c r="F14" s="18">
        <f>SUM(F16:F22)</f>
        <v>1799727102.6900001</v>
      </c>
      <c r="G14" s="18">
        <f t="shared" ref="G14:H14" si="0">SUM(G16:G22)</f>
        <v>19723568701.799999</v>
      </c>
      <c r="H14" s="18">
        <f t="shared" si="0"/>
        <v>19786214449.010002</v>
      </c>
      <c r="I14" s="26">
        <f>SUM(F14+G14-H14)</f>
        <v>1737081355.4799957</v>
      </c>
      <c r="J14" s="67">
        <f>SUM(I14-F14)</f>
        <v>-62645747.21000433</v>
      </c>
      <c r="K14" s="56"/>
      <c r="L14" s="1"/>
      <c r="R14" s="1"/>
      <c r="S14" s="1"/>
    </row>
    <row r="15" spans="1:19" ht="15.75" customHeight="1" x14ac:dyDescent="0.25">
      <c r="C15" s="58"/>
      <c r="D15" s="2"/>
      <c r="E15" s="2"/>
      <c r="F15" s="19"/>
      <c r="G15" s="20"/>
      <c r="H15" s="20"/>
      <c r="I15" s="20"/>
      <c r="J15" s="51"/>
      <c r="K15" s="56"/>
      <c r="L15" s="1"/>
      <c r="R15" s="1"/>
      <c r="S15" s="1"/>
    </row>
    <row r="16" spans="1:19" ht="15.75" customHeight="1" x14ac:dyDescent="0.25">
      <c r="C16" s="58"/>
      <c r="D16" s="69" t="s">
        <v>12</v>
      </c>
      <c r="E16" s="69"/>
      <c r="F16" s="22">
        <v>1540870517.98</v>
      </c>
      <c r="G16" s="22">
        <v>19480039302.099998</v>
      </c>
      <c r="H16" s="22">
        <v>19543112593.610001</v>
      </c>
      <c r="I16" s="27">
        <f>SUM(F16+G16-H16)</f>
        <v>1477797226.4699974</v>
      </c>
      <c r="J16" s="51">
        <f t="shared" ref="J16:J22" si="1">SUM(I16-F16)</f>
        <v>-63073291.510002613</v>
      </c>
      <c r="K16" s="56"/>
      <c r="L16" s="1"/>
      <c r="R16" s="1"/>
      <c r="S16" s="1"/>
    </row>
    <row r="17" spans="3:19" ht="15.75" customHeight="1" x14ac:dyDescent="0.25">
      <c r="C17" s="58"/>
      <c r="D17" s="69" t="s">
        <v>13</v>
      </c>
      <c r="E17" s="69"/>
      <c r="F17" s="22">
        <v>236559739.25999999</v>
      </c>
      <c r="G17" s="22">
        <v>243208197.69999999</v>
      </c>
      <c r="H17" s="22">
        <v>243101855.40000001</v>
      </c>
      <c r="I17" s="27">
        <f>SUM(F17+G17-H17)</f>
        <v>236666081.55999997</v>
      </c>
      <c r="J17" s="51">
        <f t="shared" si="1"/>
        <v>106342.29999998212</v>
      </c>
      <c r="K17" s="56"/>
      <c r="L17" s="1"/>
      <c r="R17" s="1"/>
      <c r="S17" s="1"/>
    </row>
    <row r="18" spans="3:19" ht="15.75" customHeight="1" x14ac:dyDescent="0.25">
      <c r="C18" s="58"/>
      <c r="D18" s="69" t="s">
        <v>14</v>
      </c>
      <c r="E18" s="69"/>
      <c r="F18" s="22">
        <v>22296845.449999999</v>
      </c>
      <c r="G18" s="22">
        <v>321202</v>
      </c>
      <c r="H18" s="22">
        <v>0</v>
      </c>
      <c r="I18" s="27">
        <f t="shared" ref="I18:I22" si="2">SUM(F18+G18-H18)</f>
        <v>22618047.449999999</v>
      </c>
      <c r="J18" s="27">
        <f t="shared" si="1"/>
        <v>321202</v>
      </c>
      <c r="K18" s="56"/>
      <c r="L18" s="1"/>
      <c r="R18" s="1"/>
      <c r="S18" s="1"/>
    </row>
    <row r="19" spans="3:19" ht="15.75" customHeight="1" x14ac:dyDescent="0.25">
      <c r="C19" s="58"/>
      <c r="D19" s="69" t="s">
        <v>15</v>
      </c>
      <c r="E19" s="69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6"/>
      <c r="L19" s="1"/>
      <c r="R19" s="1"/>
      <c r="S19" s="1"/>
    </row>
    <row r="20" spans="3:19" ht="15.75" customHeight="1" x14ac:dyDescent="0.25">
      <c r="C20" s="58"/>
      <c r="D20" s="69" t="s">
        <v>16</v>
      </c>
      <c r="E20" s="69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6"/>
      <c r="L20" s="1"/>
      <c r="R20" s="1"/>
      <c r="S20" s="1"/>
    </row>
    <row r="21" spans="3:19" ht="15.75" customHeight="1" x14ac:dyDescent="0.25">
      <c r="C21" s="58"/>
      <c r="D21" s="69" t="s">
        <v>17</v>
      </c>
      <c r="E21" s="69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6"/>
      <c r="L21" s="1"/>
      <c r="R21" s="1"/>
      <c r="S21" s="1"/>
    </row>
    <row r="22" spans="3:19" ht="15.75" customHeight="1" x14ac:dyDescent="0.25">
      <c r="C22" s="58"/>
      <c r="D22" s="69" t="s">
        <v>18</v>
      </c>
      <c r="E22" s="69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6"/>
      <c r="L22" s="1"/>
      <c r="R22" s="1"/>
      <c r="S22" s="1"/>
    </row>
    <row r="23" spans="3:19" ht="15.75" customHeight="1" x14ac:dyDescent="0.25">
      <c r="C23" s="58"/>
      <c r="D23" s="53"/>
      <c r="E23" s="53"/>
      <c r="F23" s="16"/>
      <c r="G23" s="20"/>
      <c r="H23" s="22"/>
      <c r="I23" s="17"/>
      <c r="J23" s="17"/>
      <c r="K23" s="56"/>
      <c r="L23" s="1"/>
      <c r="R23" s="1"/>
      <c r="S23" s="1"/>
    </row>
    <row r="24" spans="3:19" ht="15.75" customHeight="1" x14ac:dyDescent="0.25">
      <c r="C24" s="57"/>
      <c r="D24" s="74" t="s">
        <v>19</v>
      </c>
      <c r="E24" s="74"/>
      <c r="F24" s="21">
        <f>SUM(F26:F34)</f>
        <v>40914061845.819603</v>
      </c>
      <c r="G24" s="21">
        <f>SUM(G26:G34)</f>
        <v>120672945.25</v>
      </c>
      <c r="H24" s="21">
        <f t="shared" ref="H24" si="3">SUM(H26:H34)</f>
        <v>71059367.849999994</v>
      </c>
      <c r="I24" s="21">
        <f>SUM(F24+G24-H24)</f>
        <v>40963675423.219604</v>
      </c>
      <c r="J24" s="28">
        <f>SUM(I24-F24)</f>
        <v>49613577.400001526</v>
      </c>
      <c r="K24" s="56"/>
      <c r="L24" s="1"/>
      <c r="R24" s="1"/>
      <c r="S24" s="1"/>
    </row>
    <row r="25" spans="3:19" ht="15.75" customHeight="1" x14ac:dyDescent="0.25">
      <c r="C25" s="58"/>
      <c r="D25" s="2"/>
      <c r="E25" s="53"/>
      <c r="F25" s="59"/>
      <c r="G25" s="23"/>
      <c r="H25" s="23"/>
      <c r="I25" s="23"/>
      <c r="J25" s="23"/>
      <c r="K25" s="56"/>
      <c r="L25" s="1"/>
      <c r="R25" s="1"/>
      <c r="S25" s="1"/>
    </row>
    <row r="26" spans="3:19" ht="15.75" customHeight="1" x14ac:dyDescent="0.25">
      <c r="C26" s="58"/>
      <c r="D26" s="69" t="s">
        <v>20</v>
      </c>
      <c r="E26" s="69"/>
      <c r="F26" s="22">
        <v>96561078.180000007</v>
      </c>
      <c r="G26" s="22">
        <v>35409172.579999998</v>
      </c>
      <c r="H26" s="22">
        <v>46549028.75</v>
      </c>
      <c r="I26" s="29">
        <f t="shared" ref="I26:I34" si="4">SUM(F26+G26-H26)</f>
        <v>85421222.010000005</v>
      </c>
      <c r="J26" s="29">
        <f t="shared" ref="J26:J34" si="5">SUM(I26-F26)</f>
        <v>-11139856.170000002</v>
      </c>
      <c r="K26" s="56"/>
      <c r="L26" s="1"/>
      <c r="R26" s="1"/>
      <c r="S26" s="1"/>
    </row>
    <row r="27" spans="3:19" ht="15.75" customHeight="1" x14ac:dyDescent="0.25">
      <c r="C27" s="58"/>
      <c r="D27" s="69" t="s">
        <v>21</v>
      </c>
      <c r="E27" s="69"/>
      <c r="F27" s="22">
        <v>288861.73</v>
      </c>
      <c r="G27" s="22">
        <v>0</v>
      </c>
      <c r="H27" s="22">
        <v>0</v>
      </c>
      <c r="I27" s="29">
        <f t="shared" si="4"/>
        <v>288861.73</v>
      </c>
      <c r="J27" s="29">
        <f t="shared" si="5"/>
        <v>0</v>
      </c>
      <c r="K27" s="56"/>
      <c r="L27" s="1"/>
      <c r="R27" s="1"/>
      <c r="S27" s="1"/>
    </row>
    <row r="28" spans="3:19" ht="15.75" customHeight="1" x14ac:dyDescent="0.25">
      <c r="C28" s="58"/>
      <c r="D28" s="69" t="s">
        <v>22</v>
      </c>
      <c r="E28" s="69"/>
      <c r="F28" s="22">
        <v>39440337872.214996</v>
      </c>
      <c r="G28" s="22">
        <v>80549203.030000001</v>
      </c>
      <c r="H28" s="22">
        <v>12561661.800000001</v>
      </c>
      <c r="I28" s="29">
        <f t="shared" si="4"/>
        <v>39508325413.444992</v>
      </c>
      <c r="J28" s="29">
        <f t="shared" si="5"/>
        <v>67987541.229995728</v>
      </c>
      <c r="K28" s="56"/>
      <c r="L28" s="1"/>
      <c r="R28" s="1"/>
      <c r="S28" s="1"/>
    </row>
    <row r="29" spans="3:19" ht="15.75" customHeight="1" x14ac:dyDescent="0.25">
      <c r="C29" s="58"/>
      <c r="D29" s="69" t="s">
        <v>23</v>
      </c>
      <c r="E29" s="69"/>
      <c r="F29" s="22">
        <v>1686896896.1519997</v>
      </c>
      <c r="G29" s="22">
        <v>3648583.14</v>
      </c>
      <c r="H29" s="22">
        <v>1239484.26</v>
      </c>
      <c r="I29" s="29">
        <f t="shared" si="4"/>
        <v>1689305995.0319998</v>
      </c>
      <c r="J29" s="29">
        <f t="shared" si="5"/>
        <v>2409098.8800001144</v>
      </c>
      <c r="K29" s="56"/>
      <c r="L29" s="1"/>
      <c r="R29" s="1"/>
      <c r="S29" s="1"/>
    </row>
    <row r="30" spans="3:19" ht="15.75" customHeight="1" x14ac:dyDescent="0.25">
      <c r="C30" s="58"/>
      <c r="D30" s="69" t="s">
        <v>24</v>
      </c>
      <c r="E30" s="69"/>
      <c r="F30" s="22">
        <v>136017106.83000001</v>
      </c>
      <c r="G30" s="22">
        <v>0</v>
      </c>
      <c r="H30" s="22">
        <v>70314.559999999998</v>
      </c>
      <c r="I30" s="29">
        <f t="shared" si="4"/>
        <v>135946792.27000001</v>
      </c>
      <c r="J30" s="29">
        <f t="shared" si="5"/>
        <v>-70314.560000002384</v>
      </c>
      <c r="K30" s="56"/>
      <c r="L30" s="1"/>
      <c r="R30" s="1"/>
      <c r="S30" s="1"/>
    </row>
    <row r="31" spans="3:19" ht="15.75" customHeight="1" x14ac:dyDescent="0.25">
      <c r="C31" s="58"/>
      <c r="D31" s="69" t="s">
        <v>25</v>
      </c>
      <c r="E31" s="69"/>
      <c r="F31" s="52">
        <v>-446039969.28740001</v>
      </c>
      <c r="G31" s="22">
        <v>1065986.5</v>
      </c>
      <c r="H31" s="22">
        <v>10638878.48</v>
      </c>
      <c r="I31" s="29">
        <f t="shared" si="4"/>
        <v>-455612861.26740003</v>
      </c>
      <c r="J31" s="29">
        <f t="shared" si="5"/>
        <v>-9572891.9800000191</v>
      </c>
      <c r="K31" s="56"/>
      <c r="L31" s="1"/>
      <c r="R31" s="1"/>
      <c r="S31" s="1"/>
    </row>
    <row r="32" spans="3:19" ht="15.75" customHeight="1" x14ac:dyDescent="0.25">
      <c r="C32" s="58"/>
      <c r="D32" s="69" t="s">
        <v>26</v>
      </c>
      <c r="E32" s="69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6"/>
      <c r="L32" s="1"/>
      <c r="R32" s="1"/>
      <c r="S32" s="1"/>
    </row>
    <row r="33" spans="3:19" ht="15.75" customHeight="1" x14ac:dyDescent="0.25">
      <c r="C33" s="58"/>
      <c r="D33" s="69" t="s">
        <v>27</v>
      </c>
      <c r="E33" s="69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6"/>
      <c r="L33" s="1"/>
      <c r="R33" s="1"/>
      <c r="S33" s="1"/>
    </row>
    <row r="34" spans="3:19" ht="15.75" customHeight="1" x14ac:dyDescent="0.25">
      <c r="C34" s="58"/>
      <c r="D34" s="69" t="s">
        <v>28</v>
      </c>
      <c r="E34" s="69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6"/>
      <c r="L34" s="1"/>
      <c r="R34" s="1"/>
      <c r="S34" s="1"/>
    </row>
    <row r="35" spans="3:19" ht="15.75" customHeight="1" x14ac:dyDescent="0.25">
      <c r="C35" s="58"/>
      <c r="D35" s="53"/>
      <c r="E35" s="53"/>
      <c r="F35" s="24"/>
      <c r="G35" s="25"/>
      <c r="H35" s="25"/>
      <c r="I35" s="25"/>
      <c r="J35" s="30"/>
      <c r="K35" s="56"/>
      <c r="L35" s="1"/>
      <c r="R35" s="1"/>
      <c r="S35" s="1"/>
    </row>
    <row r="36" spans="3:19" ht="15.75" customHeight="1" thickBot="1" x14ac:dyDescent="0.3">
      <c r="C36" s="60"/>
      <c r="D36" s="68" t="s">
        <v>29</v>
      </c>
      <c r="E36" s="68"/>
      <c r="F36" s="61">
        <f>SUM(F14+F24)</f>
        <v>42713788948.509605</v>
      </c>
      <c r="G36" s="61">
        <f>SUM(G14+G24)</f>
        <v>19844241647.049999</v>
      </c>
      <c r="H36" s="61">
        <f>SUM(H14+H24)</f>
        <v>19857273816.860001</v>
      </c>
      <c r="I36" s="62">
        <f>SUM(F36+G36-H36)</f>
        <v>42700756778.6996</v>
      </c>
      <c r="J36" s="63">
        <f>SUM(I36-F36)</f>
        <v>-13032169.810005188</v>
      </c>
      <c r="K36" s="64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85" t="s">
        <v>30</v>
      </c>
      <c r="E38" s="85"/>
      <c r="F38" s="85"/>
      <c r="G38" s="85"/>
      <c r="H38" s="85"/>
      <c r="I38" s="85"/>
      <c r="J38" s="85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86"/>
      <c r="E41" s="86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87"/>
      <c r="E42" s="87"/>
      <c r="F42" s="8"/>
      <c r="G42" s="59"/>
      <c r="H42" s="87"/>
      <c r="I42" s="87"/>
      <c r="J42" s="87"/>
      <c r="K42" s="9"/>
      <c r="L42" s="1"/>
      <c r="R42" s="1"/>
      <c r="S42" s="1"/>
    </row>
    <row r="43" spans="3:19" ht="15.75" customHeight="1" x14ac:dyDescent="0.25">
      <c r="C43" s="1"/>
      <c r="D43" s="84"/>
      <c r="E43" s="84"/>
      <c r="F43" s="10"/>
      <c r="G43" s="15"/>
      <c r="H43" s="84"/>
      <c r="I43" s="84"/>
      <c r="J43" s="84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  <mergeCell ref="C9:E10"/>
    <mergeCell ref="J9:K9"/>
    <mergeCell ref="J10:K10"/>
    <mergeCell ref="D2:K2"/>
    <mergeCell ref="D3:K3"/>
    <mergeCell ref="D4:K4"/>
    <mergeCell ref="D5:K5"/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</mergeCells>
  <pageMargins left="0.31496062992125984" right="0.31496062992125984" top="0.86614173228346458" bottom="0.35433070866141736" header="0.31496062992125984" footer="0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diana</cp:lastModifiedBy>
  <cp:revision/>
  <cp:lastPrinted>2018-08-01T20:35:31Z</cp:lastPrinted>
  <dcterms:created xsi:type="dcterms:W3CDTF">2014-09-04T18:46:51Z</dcterms:created>
  <dcterms:modified xsi:type="dcterms:W3CDTF">2020-10-28T21:53:08Z</dcterms:modified>
</cp:coreProperties>
</file>