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20550" windowHeight="445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 l="1"/>
  <c r="K49" i="2" l="1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<sst xmlns="http://schemas.openxmlformats.org/spreadsheetml/2006/main" count="65" uniqueCount="64">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</sst>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J41" sqref="J41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2020</v>
      </c>
      <c r="F9" s="82">
        <v>2019</v>
      </c>
      <c r="G9" s="86" t="s">
        <v>2</v>
      </c>
      <c r="H9" s="86"/>
      <c r="I9" s="86"/>
      <c r="J9" s="82">
        <v>2020</v>
      </c>
      <c r="K9" s="89">
        <v>2019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1300185041.5999999</v>
      </c>
      <c r="F17" s="46">
        <v>1141953346.52</v>
      </c>
      <c r="G17" s="47"/>
      <c r="H17" s="77" t="s">
        <v>8</v>
      </c>
      <c r="I17" s="77"/>
      <c r="J17" s="50">
        <v>144753027.02000001</v>
      </c>
      <c r="K17" s="51">
        <v>155837784.63</v>
      </c>
      <c r="L17" s="4"/>
      <c r="M17" s="1"/>
    </row>
    <row r="18" spans="2:13" x14ac:dyDescent="0.2">
      <c r="B18" s="31"/>
      <c r="C18" s="77" t="s">
        <v>9</v>
      </c>
      <c r="D18" s="77"/>
      <c r="E18" s="45">
        <v>251965236.44</v>
      </c>
      <c r="F18" s="46">
        <v>292913809.04000002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25553466.91</v>
      </c>
      <c r="F19" s="46">
        <v>612423.38</v>
      </c>
      <c r="G19" s="47"/>
      <c r="H19" s="77" t="s">
        <v>12</v>
      </c>
      <c r="I19" s="77"/>
      <c r="J19" s="50">
        <v>4320318.2300000004</v>
      </c>
      <c r="K19" s="51">
        <v>3699989.7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568876763.75999999</v>
      </c>
      <c r="G21" s="47"/>
      <c r="H21" s="77" t="s">
        <v>16</v>
      </c>
      <c r="I21" s="77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40175896.399999999</v>
      </c>
      <c r="K22" s="51">
        <v>56425443.869999997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80877977.730000004</v>
      </c>
      <c r="K24" s="51">
        <v>205883977.03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1577703744.95</v>
      </c>
      <c r="F25" s="54">
        <f>SUM(F17:F24)</f>
        <v>2004356342.7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326166834.38999999</v>
      </c>
      <c r="K26" s="52">
        <f>SUM(K17:K25)</f>
        <v>477886810.24000001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95189508.349999994</v>
      </c>
      <c r="F30" s="46">
        <v>44518016.649999999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288861.73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38318032481.875</v>
      </c>
      <c r="F32" s="46">
        <v>40050372554.055</v>
      </c>
      <c r="G32" s="47"/>
      <c r="H32" s="77" t="s">
        <v>31</v>
      </c>
      <c r="I32" s="77"/>
      <c r="J32" s="50">
        <v>962984972.67999995</v>
      </c>
      <c r="K32" s="51">
        <v>952675889.28999996</v>
      </c>
      <c r="L32" s="4"/>
      <c r="M32" s="1"/>
    </row>
    <row r="33" spans="2:13" x14ac:dyDescent="0.2">
      <c r="B33" s="31"/>
      <c r="C33" s="77" t="s">
        <v>32</v>
      </c>
      <c r="D33" s="77"/>
      <c r="E33" s="45">
        <v>1735662604.072</v>
      </c>
      <c r="F33" s="46">
        <v>1639264782.562</v>
      </c>
      <c r="G33" s="47"/>
      <c r="H33" s="77" t="s">
        <v>33</v>
      </c>
      <c r="I33" s="77"/>
      <c r="J33" s="50">
        <v>2284.9699999999998</v>
      </c>
      <c r="K33" s="50">
        <v>48486.97</v>
      </c>
      <c r="L33" s="4"/>
      <c r="M33" s="1"/>
    </row>
    <row r="34" spans="2:13" ht="12" customHeight="1" x14ac:dyDescent="0.2">
      <c r="B34" s="31"/>
      <c r="C34" s="77" t="s">
        <v>34</v>
      </c>
      <c r="D34" s="77"/>
      <c r="E34" s="45">
        <v>136099960.91</v>
      </c>
      <c r="F34" s="46">
        <v>136253517.46000001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-469571803.34739995</v>
      </c>
      <c r="F35" s="46">
        <v>-343755237.36739999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962987257.64999998</v>
      </c>
      <c r="K37" s="52">
        <f>SUM(K30:K36)</f>
        <v>952724376.25999999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1289154092.04</v>
      </c>
      <c r="K39" s="52">
        <f>SUM(K26,K37)</f>
        <v>1430611186.5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39815701613.589607</v>
      </c>
      <c r="F40" s="55">
        <f>SUM(F30:F39)</f>
        <v>41526942495.089592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41393405358.539604</v>
      </c>
      <c r="F42" s="55">
        <f>SUM(F25,F40)</f>
        <v>43531298837.789589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1602937444.6400001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2">
        <v>1602937444.6400001</v>
      </c>
      <c r="K46" s="73">
        <v>1602937444.6400001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38501313821.859604</v>
      </c>
      <c r="K49" s="52">
        <f>SUM(K51:K55)</f>
        <v>40497750206.649605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1060925587.54</v>
      </c>
      <c r="K51" s="50">
        <v>1676091063.8199999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3825342470.9926</v>
      </c>
      <c r="K52" s="50">
        <v>5169511115.4125996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31820266692.417004</v>
      </c>
      <c r="K53" s="51">
        <v>31858749885.917004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40104251266.499603</v>
      </c>
      <c r="K62" s="43">
        <f>SUM(K49+K43)</f>
        <v>42100687651.289604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41393405358.539604</v>
      </c>
      <c r="K64" s="43">
        <f>SUM(K39,K49,K43)</f>
        <v>43531298837.789604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2020-12-23T15:52:26Z</dcterms:modified>
</cp:coreProperties>
</file>