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\Seguridad Pública\"/>
    </mc:Choice>
  </mc:AlternateContent>
  <bookViews>
    <workbookView xWindow="-120" yWindow="0" windowWidth="20730" windowHeight="11040"/>
  </bookViews>
  <sheets>
    <sheet name="ESTADISTÍCA SEGURIDAD PÚBLICA " sheetId="1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6" i="1" l="1"/>
  <c r="E16" i="1"/>
  <c r="F16" i="1"/>
  <c r="G16" i="1"/>
  <c r="H16" i="1"/>
  <c r="I16" i="1"/>
  <c r="J16" i="1"/>
  <c r="K16" i="1"/>
  <c r="L16" i="1"/>
  <c r="M16" i="1"/>
  <c r="N16" i="1"/>
  <c r="P16" i="1"/>
  <c r="D16" i="1"/>
  <c r="Q8" i="1"/>
  <c r="Q9" i="1"/>
  <c r="Q10" i="1"/>
  <c r="Q11" i="1"/>
  <c r="Q12" i="1"/>
  <c r="Q13" i="1"/>
  <c r="Q14" i="1"/>
  <c r="Q15" i="1"/>
  <c r="Q7" i="1"/>
  <c r="R15" i="1"/>
  <c r="R8" i="1"/>
  <c r="R10" i="1"/>
  <c r="R12" i="1"/>
  <c r="R14" i="1"/>
  <c r="R9" i="1"/>
  <c r="R11" i="1"/>
  <c r="R7" i="1"/>
  <c r="R13" i="1"/>
</calcChain>
</file>

<file path=xl/comments1.xml><?xml version="1.0" encoding="utf-8"?>
<comments xmlns="http://schemas.openxmlformats.org/spreadsheetml/2006/main">
  <authors>
    <author>smarquez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<sst xmlns="http://schemas.openxmlformats.org/spreadsheetml/2006/main" count="42" uniqueCount="27">
  <si>
    <t>AYUNTAMIENTO DE ZAPOPAN, JALISCO</t>
  </si>
  <si>
    <t>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</si>
  <si>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</si>
  <si>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</si>
  <si>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</si>
  <si>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</si>
  <si>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</si>
  <si>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</si>
  <si>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</si>
  <si>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</si>
  <si>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</si>
  <si>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% TOTAL DE ASISTENCIA POR SESIÓN</t>
  </si>
  <si>
    <t>COMISIÓN EDILICIA DE SEGURIDAD PÚBLICA Y PROTECCIÓN CIVIL</t>
  </si>
  <si>
    <t>Oscar Javier Ramírez Castellanos</t>
  </si>
  <si>
    <t>Graciela de Obaldía Escalante</t>
  </si>
  <si>
    <t>Melina Alatorre Núñez</t>
  </si>
  <si>
    <t>Marcela Páramo Ortega</t>
  </si>
  <si>
    <t>Laura Gabriela Cárdenas Rodríguez</t>
  </si>
  <si>
    <t>MORENA</t>
  </si>
  <si>
    <t>Sergio Barrera Sepulveda</t>
  </si>
  <si>
    <t>Denisse Durán Gutiérrez</t>
  </si>
  <si>
    <t>Miguel Sainz Loya</t>
  </si>
  <si>
    <t>ESTADÍSTICA DE ASISTENCIA COMISIONES EDILICIAS 2020</t>
  </si>
  <si>
    <t>Carlos Gerardo Martínez Domínguez</t>
  </si>
  <si>
    <t>Marzo</t>
  </si>
  <si>
    <t>Abril</t>
  </si>
  <si>
    <t>No celebró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</si>
</sst>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4" fontId="3" fillId="3" borderId="9" xfId="0" applyNumberFormat="1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5265385711123323"/>
          <c:y val="2.351552547159675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026-44C3-9866-9A8D1FC8CA87}"/>
              </c:ext>
            </c:extLst>
          </c:dPt>
          <c:cat>
            <c:strRef>
              <c:f>'ESTADISTÍCA SEGURIDAD PÚBLICA '!$A$7:$A$15</c:f>
              <c:strCache>
                <c:ptCount val="9"/>
                <c:pt idx="0">
                  <c:v>Oscar Javier Ramírez Castellanos</c:v>
                </c:pt>
                <c:pt idx="1">
                  <c:v>Carlos Gerardo Martínez Domínguez</c:v>
                </c:pt>
                <c:pt idx="2">
                  <c:v>Sergio Barrera Sepulveda</c:v>
                </c:pt>
                <c:pt idx="3">
                  <c:v>Denisse Durán Gutiérrez</c:v>
                </c:pt>
                <c:pt idx="4">
                  <c:v>Graciela de Obaldía Escalante</c:v>
                </c:pt>
                <c:pt idx="5">
                  <c:v>Miguel Sainz Loya</c:v>
                </c:pt>
                <c:pt idx="6">
                  <c:v>Melina Alatorre Núñez</c:v>
                </c:pt>
                <c:pt idx="7">
                  <c:v>Marcela Páramo Ortega</c:v>
                </c:pt>
                <c:pt idx="8">
                  <c:v>Laura Gabriela Cárdenas Rodríguez</c:v>
                </c:pt>
              </c:strCache>
            </c:strRef>
          </c:cat>
          <c:val>
            <c:numRef>
              <c:f>'ESTADISTÍCA SEGURIDAD PÚBLICA '!$Q$7:$Q$15</c:f>
              <c:numCache>
                <c:formatCode>General</c:formatCode>
                <c:ptCount val="9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62584"/>
        <c:axId val="240961408"/>
      </c:barChart>
      <c:catAx>
        <c:axId val="240962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700" baseline="0"/>
            </a:pPr>
            <a:endParaRPr lang="es-MX"/>
          </a:p>
        </c:txPr>
        <c:crossAx val="240961408"/>
        <c:crosses val="autoZero"/>
        <c:auto val="1"/>
        <c:lblAlgn val="ctr"/>
        <c:lblOffset val="100"/>
        <c:tickLblSkip val="1"/>
        <c:noMultiLvlLbl val="0"/>
      </c:catAx>
      <c:valAx>
        <c:axId val="240961408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4096258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DE SEGURIDAD PÚBLICA</a:t>
            </a:r>
            <a:r>
              <a:rPr lang="es-MX" sz="1000" baseline="0">
                <a:latin typeface="Century Gothic" pitchFamily="34" charset="0"/>
              </a:rPr>
              <a:t> Y PROTECCIÓN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'ESTADISTÍCA SEGURIDAD PÚBLICA '!$A$7:$A$15</c:f>
              <c:strCache>
                <c:ptCount val="9"/>
                <c:pt idx="0">
                  <c:v>Oscar Javier Ramírez Castellanos</c:v>
                </c:pt>
                <c:pt idx="1">
                  <c:v>Carlos Gerardo Martínez Domínguez</c:v>
                </c:pt>
                <c:pt idx="2">
                  <c:v>Sergio Barrera Sepulveda</c:v>
                </c:pt>
                <c:pt idx="3">
                  <c:v>Denisse Durán Gutiérrez</c:v>
                </c:pt>
                <c:pt idx="4">
                  <c:v>Graciela de Obaldía Escalante</c:v>
                </c:pt>
                <c:pt idx="5">
                  <c:v>Miguel Sainz Loya</c:v>
                </c:pt>
                <c:pt idx="6">
                  <c:v>Melina Alatorre Núñez</c:v>
                </c:pt>
                <c:pt idx="7">
                  <c:v>Marcela Páramo Ortega</c:v>
                </c:pt>
                <c:pt idx="8">
                  <c:v>Laura Gabriela Cárdenas Rodríguez</c:v>
                </c:pt>
              </c:strCache>
            </c:strRef>
          </c:cat>
          <c:val>
            <c:numRef>
              <c:f>'ESTADISTÍCA SEGURIDAD PÚBLICA '!$R$7:$R$15</c:f>
              <c:numCache>
                <c:formatCode>0</c:formatCode>
                <c:ptCount val="9"/>
                <c:pt idx="0">
                  <c:v>100</c:v>
                </c:pt>
                <c:pt idx="1">
                  <c:v>90.909090909090907</c:v>
                </c:pt>
                <c:pt idx="2">
                  <c:v>100</c:v>
                </c:pt>
                <c:pt idx="3">
                  <c:v>72.727272727272734</c:v>
                </c:pt>
                <c:pt idx="4">
                  <c:v>100</c:v>
                </c:pt>
                <c:pt idx="5">
                  <c:v>81.818181818181813</c:v>
                </c:pt>
                <c:pt idx="6">
                  <c:v>81.818181818181813</c:v>
                </c:pt>
                <c:pt idx="7">
                  <c:v>72.727272727272734</c:v>
                </c:pt>
                <c:pt idx="8">
                  <c:v>81.818181818181813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26355639079858217"/>
          <c:w val="0.43888887283585354"/>
          <c:h val="0.68476247115636157"/>
        </c:manualLayout>
      </c:layout>
      <c:overlay val="0"/>
      <c:txPr>
        <a:bodyPr/>
        <a:lstStyle/>
        <a:p>
          <a:pPr rtl="0">
            <a:defRPr lang="es-ES" sz="7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lang="es-ES"/>
            </a:pPr>
            <a:r>
              <a:rPr lang="es-MX" sz="1000" baseline="0">
                <a:latin typeface="Century Gothic" pitchFamily="34" charset="0"/>
              </a:rPr>
              <a:t>COMISIÓN DE SEGURIDAD PÚBLICA Y PROTECCIÓN CIVIL</a:t>
            </a:r>
          </a:p>
        </c:rich>
      </c:tx>
      <c:layout>
        <c:manualLayout>
          <c:xMode val="edge"/>
          <c:yMode val="edge"/>
          <c:x val="0.56234029700236454"/>
          <c:y val="2.9801084990958404E-2"/>
        </c:manualLayout>
      </c:layout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3430288628463055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330158380624825"/>
                  <c:y val="-7.23327305605786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46152974273866582"/>
                  <c:y val="-7.23327305605786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'ESTADISTÍCA SEGURIDAD PÚBLICA '!$D$6:$P$6</c:f>
              <c:strCache>
                <c:ptCount val="13"/>
                <c:pt idx="0">
                  <c:v>15/01/2020</c:v>
                </c:pt>
                <c:pt idx="1">
                  <c:v>29/01/2020</c:v>
                </c:pt>
                <c:pt idx="2">
                  <c:v>13/02/2020</c:v>
                </c:pt>
                <c:pt idx="3">
                  <c:v>Marzo</c:v>
                </c:pt>
                <c:pt idx="4">
                  <c:v>Abril</c:v>
                </c:pt>
                <c:pt idx="5">
                  <c:v>19/05/2020</c:v>
                </c:pt>
                <c:pt idx="6">
                  <c:v>25/06/2020</c:v>
                </c:pt>
                <c:pt idx="7">
                  <c:v>16/07/2020</c:v>
                </c:pt>
                <c:pt idx="8">
                  <c:v>17/08/2020</c:v>
                </c:pt>
                <c:pt idx="9">
                  <c:v>21/09/2020</c:v>
                </c:pt>
                <c:pt idx="10">
                  <c:v>21/10/2020</c:v>
                </c:pt>
                <c:pt idx="11">
                  <c:v>18/11/2020</c:v>
                </c:pt>
                <c:pt idx="12">
                  <c:v>02/12/2020</c:v>
                </c:pt>
              </c:strCache>
            </c:strRef>
          </c:cat>
          <c:val>
            <c:numRef>
              <c:f>'ESTADISTÍCA SEGURIDAD PÚBLICA '!$D$16:$P$16</c:f>
              <c:numCache>
                <c:formatCode>0</c:formatCode>
                <c:ptCount val="13"/>
                <c:pt idx="0">
                  <c:v>85.714285714285708</c:v>
                </c:pt>
                <c:pt idx="1">
                  <c:v>71.428571428571431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71.428571428571431</c:v>
                </c:pt>
                <c:pt idx="7">
                  <c:v>71.428571428571431</c:v>
                </c:pt>
                <c:pt idx="8">
                  <c:v>71.428571428571431</c:v>
                </c:pt>
                <c:pt idx="9">
                  <c:v>85.714285714285708</c:v>
                </c:pt>
                <c:pt idx="10">
                  <c:v>71.428571428571431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E97-BA75-CFB3FCA87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963760"/>
        <c:axId val="240964152"/>
      </c:barChart>
      <c:catAx>
        <c:axId val="240963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800">
                <a:latin typeface="Century Gothic" pitchFamily="34" charset="0"/>
              </a:defRPr>
            </a:pPr>
            <a:endParaRPr lang="es-MX"/>
          </a:p>
        </c:txPr>
        <c:crossAx val="240964152"/>
        <c:crosses val="autoZero"/>
        <c:auto val="1"/>
        <c:lblAlgn val="ctr"/>
        <c:lblOffset val="100"/>
        <c:noMultiLvlLbl val="0"/>
      </c:catAx>
      <c:valAx>
        <c:axId val="24096415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ES" sz="900">
                <a:latin typeface="Century Gothic" pitchFamily="34" charset="0"/>
              </a:defRPr>
            </a:pPr>
            <a:endParaRPr lang="es-MX"/>
          </a:p>
        </c:txPr>
        <c:crossAx val="24096376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17</xdr:row>
      <xdr:rowOff>11906</xdr:rowOff>
    </xdr:from>
    <xdr:to>
      <xdr:col>16</xdr:col>
      <xdr:colOff>314325</xdr:colOff>
      <xdr:row>34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255815</xdr:colOff>
      <xdr:row>0</xdr:row>
      <xdr:rowOff>149679</xdr:rowOff>
    </xdr:from>
    <xdr:to>
      <xdr:col>2</xdr:col>
      <xdr:colOff>580159</xdr:colOff>
      <xdr:row>3</xdr:row>
      <xdr:rowOff>276540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2765" y="149679"/>
          <a:ext cx="1172935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66675</xdr:rowOff>
    </xdr:from>
    <xdr:to>
      <xdr:col>4</xdr:col>
      <xdr:colOff>632112</xdr:colOff>
      <xdr:row>33</xdr:row>
      <xdr:rowOff>173182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458066</xdr:colOff>
      <xdr:row>36</xdr:row>
      <xdr:rowOff>33770</xdr:rowOff>
    </xdr:from>
    <xdr:to>
      <xdr:col>8</xdr:col>
      <xdr:colOff>771525</xdr:colOff>
      <xdr:row>63</xdr:row>
      <xdr:rowOff>157595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0</xdr:colOff>
      <xdr:row>0</xdr:row>
      <xdr:rowOff>176893</xdr:rowOff>
    </xdr:from>
    <xdr:to>
      <xdr:col>14</xdr:col>
      <xdr:colOff>79415</xdr:colOff>
      <xdr:row>3</xdr:row>
      <xdr:rowOff>303754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76539" y="176893"/>
          <a:ext cx="1175656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0/08/No-sesion-marzo-abril-2020.pdf" TargetMode="External"/><Relationship Id="rId1" Type="http://schemas.openxmlformats.org/officeDocument/2006/relationships/hyperlink" Target="https://www.zapopan.gob.mx/wp-content/uploads/2020/08/No-sesion-marzo-abril-2020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2"/>
  <sheetViews>
    <sheetView tabSelected="1" zoomScaleNormal="100" zoomScaleSheetLayoutView="100" workbookViewId="0">
      <selection activeCell="A5" sqref="A5:A6"/>
    </sheetView>
  </sheetViews>
  <sheetFormatPr baseColWidth="10" defaultColWidth="11.42578125" defaultRowHeight="15" x14ac:dyDescent="0.25"/>
  <cols>
    <col min="1" max="1" width="38.42578125" customWidth="1"/>
    <col min="2" max="2" width="12.7109375" customWidth="1"/>
    <col min="3" max="3" width="14.7109375" customWidth="1"/>
    <col min="4" max="18" width="16.42578125" customWidth="1"/>
  </cols>
  <sheetData>
    <row r="1" spans="1:18" ht="27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28.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 ht="29.25" customHeight="1" x14ac:dyDescent="0.25">
      <c r="A3" s="20" t="s">
        <v>22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 ht="27" customHeight="1" x14ac:dyDescent="0.25">
      <c r="A4" s="23" t="s">
        <v>12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21.75" customHeight="1" x14ac:dyDescent="0.25">
      <c r="A5" s="26" t="s">
        <v>2</v>
      </c>
      <c r="B5" s="26" t="s">
        <v>3</v>
      </c>
      <c r="C5" s="26" t="s">
        <v>4</v>
      </c>
      <c r="D5" s="26" t="s">
        <v>5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56.25" customHeight="1" x14ac:dyDescent="0.25">
      <c r="A6" s="26"/>
      <c r="B6" s="26"/>
      <c r="C6" s="26"/>
      <c r="D6" s="11">
        <v>43845</v>
      </c>
      <c r="E6" s="11">
        <v>43859</v>
      </c>
      <c r="F6" s="11">
        <v>43874</v>
      </c>
      <c r="G6" s="11" t="s">
        <v>24</v>
      </c>
      <c r="H6" s="11" t="s">
        <v>25</v>
      </c>
      <c r="I6" s="11">
        <v>43970</v>
      </c>
      <c r="J6" s="11">
        <v>44007</v>
      </c>
      <c r="K6" s="11">
        <v>44028</v>
      </c>
      <c r="L6" s="11">
        <v>44060</v>
      </c>
      <c r="M6" s="11">
        <v>44095</v>
      </c>
      <c r="N6" s="11">
        <v>44125</v>
      </c>
      <c r="O6" s="11">
        <v>44153</v>
      </c>
      <c r="P6" s="11">
        <v>44167</v>
      </c>
      <c r="Q6" s="5" t="s">
        <v>6</v>
      </c>
      <c r="R6" s="5" t="s">
        <v>7</v>
      </c>
    </row>
    <row r="7" spans="1:18" ht="27.95" customHeight="1" x14ac:dyDescent="0.25">
      <c r="A7" s="14" t="s">
        <v>13</v>
      </c>
      <c r="B7" s="3" t="s">
        <v>8</v>
      </c>
      <c r="C7" s="3" t="s">
        <v>9</v>
      </c>
      <c r="D7" s="12">
        <v>1</v>
      </c>
      <c r="E7" s="3">
        <v>1</v>
      </c>
      <c r="F7" s="3">
        <v>1</v>
      </c>
      <c r="G7" s="27" t="s">
        <v>26</v>
      </c>
      <c r="H7" s="27" t="s">
        <v>26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4">
        <v>1</v>
      </c>
      <c r="Q7" s="6">
        <f t="shared" ref="Q7:Q15" si="0">SUM(D7:P7)</f>
        <v>11</v>
      </c>
      <c r="R7" s="7">
        <f>(Q7*100)/($Q$7)</f>
        <v>100</v>
      </c>
    </row>
    <row r="8" spans="1:18" ht="27.95" customHeight="1" x14ac:dyDescent="0.25">
      <c r="A8" s="15" t="s">
        <v>23</v>
      </c>
      <c r="B8" s="3" t="s">
        <v>10</v>
      </c>
      <c r="C8" s="3" t="s">
        <v>18</v>
      </c>
      <c r="D8" s="13">
        <v>1</v>
      </c>
      <c r="E8" s="3">
        <v>1</v>
      </c>
      <c r="F8" s="3">
        <v>1</v>
      </c>
      <c r="G8" s="28"/>
      <c r="H8" s="28"/>
      <c r="I8" s="3">
        <v>1</v>
      </c>
      <c r="J8" s="3">
        <v>0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4">
        <v>1</v>
      </c>
      <c r="Q8" s="6">
        <f t="shared" si="0"/>
        <v>10</v>
      </c>
      <c r="R8" s="7">
        <f t="shared" ref="R8:R15" si="1">(Q8*100)/($Q$7)</f>
        <v>90.909090909090907</v>
      </c>
    </row>
    <row r="9" spans="1:18" ht="27.95" customHeight="1" x14ac:dyDescent="0.25">
      <c r="A9" s="15" t="s">
        <v>19</v>
      </c>
      <c r="B9" s="3" t="s">
        <v>10</v>
      </c>
      <c r="C9" s="3" t="s">
        <v>9</v>
      </c>
      <c r="D9" s="13">
        <v>1</v>
      </c>
      <c r="E9" s="3">
        <v>1</v>
      </c>
      <c r="F9" s="3">
        <v>1</v>
      </c>
      <c r="G9" s="28"/>
      <c r="H9" s="28"/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4">
        <v>1</v>
      </c>
      <c r="Q9" s="6">
        <f t="shared" si="0"/>
        <v>11</v>
      </c>
      <c r="R9" s="7">
        <f t="shared" si="1"/>
        <v>100</v>
      </c>
    </row>
    <row r="10" spans="1:18" ht="27.95" customHeight="1" x14ac:dyDescent="0.25">
      <c r="A10" s="15" t="s">
        <v>20</v>
      </c>
      <c r="B10" s="3" t="s">
        <v>10</v>
      </c>
      <c r="C10" s="3" t="s">
        <v>18</v>
      </c>
      <c r="D10" s="12">
        <v>1</v>
      </c>
      <c r="E10" s="3">
        <v>1</v>
      </c>
      <c r="F10" s="3">
        <v>1</v>
      </c>
      <c r="G10" s="28"/>
      <c r="H10" s="28"/>
      <c r="I10" s="3">
        <v>1</v>
      </c>
      <c r="J10" s="3">
        <v>0</v>
      </c>
      <c r="K10" s="3">
        <v>0</v>
      </c>
      <c r="L10" s="3">
        <v>1</v>
      </c>
      <c r="M10" s="3">
        <v>1</v>
      </c>
      <c r="N10" s="3">
        <v>0</v>
      </c>
      <c r="O10" s="3">
        <v>1</v>
      </c>
      <c r="P10" s="4">
        <v>1</v>
      </c>
      <c r="Q10" s="6">
        <f t="shared" si="0"/>
        <v>8</v>
      </c>
      <c r="R10" s="7">
        <f t="shared" si="1"/>
        <v>72.727272727272734</v>
      </c>
    </row>
    <row r="11" spans="1:18" ht="27.95" customHeight="1" x14ac:dyDescent="0.25">
      <c r="A11" s="14" t="s">
        <v>14</v>
      </c>
      <c r="B11" s="3" t="s">
        <v>10</v>
      </c>
      <c r="C11" s="3" t="s">
        <v>9</v>
      </c>
      <c r="D11" s="12">
        <v>1</v>
      </c>
      <c r="E11" s="3">
        <v>1</v>
      </c>
      <c r="F11" s="3">
        <v>1</v>
      </c>
      <c r="G11" s="28"/>
      <c r="H11" s="28"/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4">
        <v>1</v>
      </c>
      <c r="Q11" s="6">
        <f t="shared" si="0"/>
        <v>11</v>
      </c>
      <c r="R11" s="7">
        <f t="shared" si="1"/>
        <v>100</v>
      </c>
    </row>
    <row r="12" spans="1:18" ht="27.95" customHeight="1" x14ac:dyDescent="0.25">
      <c r="A12" s="15" t="s">
        <v>21</v>
      </c>
      <c r="B12" s="3" t="s">
        <v>10</v>
      </c>
      <c r="C12" s="3" t="s">
        <v>9</v>
      </c>
      <c r="D12" s="12">
        <v>1</v>
      </c>
      <c r="E12" s="12">
        <v>0</v>
      </c>
      <c r="F12" s="3">
        <v>1</v>
      </c>
      <c r="G12" s="28"/>
      <c r="H12" s="28"/>
      <c r="I12" s="3">
        <v>1</v>
      </c>
      <c r="J12" s="3">
        <v>0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4">
        <v>1</v>
      </c>
      <c r="Q12" s="6">
        <f t="shared" si="0"/>
        <v>9</v>
      </c>
      <c r="R12" s="7">
        <f t="shared" si="1"/>
        <v>81.818181818181813</v>
      </c>
    </row>
    <row r="13" spans="1:18" ht="27.95" customHeight="1" x14ac:dyDescent="0.25">
      <c r="A13" s="15" t="s">
        <v>15</v>
      </c>
      <c r="B13" s="3" t="s">
        <v>10</v>
      </c>
      <c r="C13" s="3" t="s">
        <v>9</v>
      </c>
      <c r="D13" s="12">
        <v>0</v>
      </c>
      <c r="E13" s="3">
        <v>1</v>
      </c>
      <c r="F13" s="3">
        <v>1</v>
      </c>
      <c r="G13" s="28"/>
      <c r="H13" s="28"/>
      <c r="I13" s="3">
        <v>1</v>
      </c>
      <c r="J13" s="3">
        <v>1</v>
      </c>
      <c r="K13" s="3">
        <v>1</v>
      </c>
      <c r="L13" s="3">
        <v>1</v>
      </c>
      <c r="M13" s="3">
        <v>0</v>
      </c>
      <c r="N13" s="3">
        <v>1</v>
      </c>
      <c r="O13" s="3">
        <v>1</v>
      </c>
      <c r="P13" s="4">
        <v>1</v>
      </c>
      <c r="Q13" s="6">
        <f t="shared" si="0"/>
        <v>9</v>
      </c>
      <c r="R13" s="7">
        <f t="shared" si="1"/>
        <v>81.818181818181813</v>
      </c>
    </row>
    <row r="14" spans="1:18" ht="27.95" customHeight="1" x14ac:dyDescent="0.25">
      <c r="A14" s="15" t="s">
        <v>16</v>
      </c>
      <c r="B14" s="3" t="s">
        <v>10</v>
      </c>
      <c r="C14" s="3" t="s">
        <v>9</v>
      </c>
      <c r="D14" s="12">
        <v>1</v>
      </c>
      <c r="E14" s="12">
        <v>0</v>
      </c>
      <c r="F14" s="3">
        <v>1</v>
      </c>
      <c r="G14" s="28"/>
      <c r="H14" s="28"/>
      <c r="I14" s="3">
        <v>1</v>
      </c>
      <c r="J14" s="3">
        <v>1</v>
      </c>
      <c r="K14" s="3">
        <v>1</v>
      </c>
      <c r="L14" s="3">
        <v>0</v>
      </c>
      <c r="M14" s="3">
        <v>1</v>
      </c>
      <c r="N14" s="3">
        <v>0</v>
      </c>
      <c r="O14" s="3">
        <v>1</v>
      </c>
      <c r="P14" s="4">
        <v>1</v>
      </c>
      <c r="Q14" s="6">
        <f t="shared" si="0"/>
        <v>8</v>
      </c>
      <c r="R14" s="7">
        <f t="shared" si="1"/>
        <v>72.727272727272734</v>
      </c>
    </row>
    <row r="15" spans="1:18" ht="27.95" customHeight="1" x14ac:dyDescent="0.25">
      <c r="A15" s="15" t="s">
        <v>17</v>
      </c>
      <c r="B15" s="3" t="s">
        <v>10</v>
      </c>
      <c r="C15" s="3" t="s">
        <v>9</v>
      </c>
      <c r="D15" s="12">
        <v>1</v>
      </c>
      <c r="E15" s="3">
        <v>1</v>
      </c>
      <c r="F15" s="3">
        <v>1</v>
      </c>
      <c r="G15" s="29"/>
      <c r="H15" s="29"/>
      <c r="I15" s="3">
        <v>1</v>
      </c>
      <c r="J15" s="3">
        <v>1</v>
      </c>
      <c r="K15" s="3">
        <v>0</v>
      </c>
      <c r="L15" s="3">
        <v>0</v>
      </c>
      <c r="M15" s="3">
        <v>1</v>
      </c>
      <c r="N15" s="3">
        <v>1</v>
      </c>
      <c r="O15" s="3">
        <v>1</v>
      </c>
      <c r="P15" s="4">
        <v>1</v>
      </c>
      <c r="Q15" s="6">
        <f t="shared" si="0"/>
        <v>9</v>
      </c>
      <c r="R15" s="7">
        <f t="shared" si="1"/>
        <v>81.818181818181813</v>
      </c>
    </row>
    <row r="16" spans="1:18" ht="29.25" customHeight="1" x14ac:dyDescent="0.25">
      <c r="A16" s="16" t="s">
        <v>11</v>
      </c>
      <c r="B16" s="16"/>
      <c r="C16" s="16"/>
      <c r="D16" s="8">
        <f>AVERAGE(D7,D10,D11,D12,D13,D14,D15)*100</f>
        <v>85.714285714285708</v>
      </c>
      <c r="E16" s="8">
        <f t="shared" ref="E16:P16" si="2">AVERAGE(E7,E10,E11,E12,E13,E14,E15)*100</f>
        <v>71.428571428571431</v>
      </c>
      <c r="F16" s="8">
        <f t="shared" si="2"/>
        <v>100</v>
      </c>
      <c r="G16" s="8" t="e">
        <f t="shared" si="2"/>
        <v>#DIV/0!</v>
      </c>
      <c r="H16" s="8" t="e">
        <f t="shared" si="2"/>
        <v>#DIV/0!</v>
      </c>
      <c r="I16" s="8">
        <f t="shared" si="2"/>
        <v>100</v>
      </c>
      <c r="J16" s="8">
        <f t="shared" si="2"/>
        <v>71.428571428571431</v>
      </c>
      <c r="K16" s="8">
        <f t="shared" si="2"/>
        <v>71.428571428571431</v>
      </c>
      <c r="L16" s="8">
        <f t="shared" si="2"/>
        <v>71.428571428571431</v>
      </c>
      <c r="M16" s="8">
        <f t="shared" si="2"/>
        <v>85.714285714285708</v>
      </c>
      <c r="N16" s="8">
        <f t="shared" si="2"/>
        <v>71.428571428571431</v>
      </c>
      <c r="O16" s="8">
        <f t="shared" si="2"/>
        <v>100</v>
      </c>
      <c r="P16" s="8">
        <f t="shared" si="2"/>
        <v>100</v>
      </c>
      <c r="Q16" s="9"/>
      <c r="R16" s="10"/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41" spans="12:13" x14ac:dyDescent="0.25">
      <c r="L41" s="2"/>
      <c r="M41" s="2"/>
    </row>
    <row r="42" spans="12:13" x14ac:dyDescent="0.25">
      <c r="L42" s="2"/>
      <c r="M42" s="2"/>
    </row>
  </sheetData>
  <mergeCells count="11">
    <mergeCell ref="A16:C16"/>
    <mergeCell ref="A1:R1"/>
    <mergeCell ref="A2:R2"/>
    <mergeCell ref="A3:R3"/>
    <mergeCell ref="A4:R4"/>
    <mergeCell ref="A5:A6"/>
    <mergeCell ref="B5:B6"/>
    <mergeCell ref="C5:C6"/>
    <mergeCell ref="D5:R5"/>
    <mergeCell ref="G7:G15"/>
    <mergeCell ref="H7:H15"/>
  </mergeCells>
  <hyperlinks>
    <hyperlink ref="G7:G15" r:id="rId1" display="No celebró sesión"/>
    <hyperlink ref="H7:H15" r:id="rId2" display="No celebró sesión"/>
  </hyperlinks>
  <pageMargins left="0.7" right="0.7" top="0.75" bottom="0.75" header="0.3" footer="0.3"/>
  <pageSetup paperSize="5" scale="47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ESTADISTÍCA SEGURIDAD PÚBLICA 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2016-03-02T18:49:34Z</dcterms:created>
  <dcterms:modified xsi:type="dcterms:W3CDTF">2020-12-17T20:53:59Z</dcterms:modified>
</cp:coreProperties>
</file>