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Desarrollo Urbano\"/>
    </mc:Choice>
  </mc:AlternateContent>
  <bookViews>
    <workbookView xWindow="0" yWindow="0" windowWidth="20490" windowHeight="7755"/>
  </bookViews>
  <sheets>
    <sheet name="Desarrollo Urbano 2020" sheetId="1" r:id="rId1"/>
  </sheets>
  <definedNames>
    <definedName name="_xlnm.Print_Area" localSheetId="0">'Desarrollo Urbano 2020'!$A$1:$R$64</definedName>
  </definedNames>
  <calcPr calcId="152511"/>
</workbook>
</file>

<file path=xl/calcChain.xml><?xml version="1.0" encoding="utf-8"?>
<calcChain xmlns="http://schemas.openxmlformats.org/spreadsheetml/2006/main">
  <c r="E19" i="1" l="1"/>
  <c r="F19" i="1"/>
  <c r="P7" i="1"/>
  <c r="H19" i="1"/>
  <c r="I19" i="1"/>
  <c r="J19" i="1"/>
  <c r="K19" i="1"/>
  <c r="L19" i="1"/>
  <c r="M19" i="1"/>
  <c r="N19" i="1"/>
  <c r="O19" i="1"/>
  <c r="D19" i="1"/>
  <c r="P16" i="1"/>
  <c r="Q16" i="1" s="1"/>
  <c r="P13" i="1"/>
  <c r="P12" i="1"/>
  <c r="P11" i="1"/>
  <c r="P10" i="1"/>
  <c r="P9" i="1"/>
  <c r="P8" i="1"/>
  <c r="P15" i="1"/>
  <c r="P14" i="1"/>
  <c r="P17" i="1"/>
  <c r="Q17" i="1" s="1"/>
  <c r="P18" i="1"/>
  <c r="Q18" i="1" s="1"/>
  <c r="Q8" i="1" l="1"/>
  <c r="Q12" i="1"/>
  <c r="Q11" i="1"/>
  <c r="Q10" i="1"/>
  <c r="Q7" i="1"/>
  <c r="Q13" i="1"/>
  <c r="Q14" i="1"/>
  <c r="Q15" i="1"/>
  <c r="Q9" i="1"/>
</calcChain>
</file>

<file path=xl/sharedStrings.xml><?xml version="1.0" encoding="utf-8"?>
<sst xmlns="http://schemas.openxmlformats.org/spreadsheetml/2006/main" count="50" uniqueCount="31">
  <si>
    <t>AYUNTAMIENTO DE ZAPOPAN, JALISCO</t>
  </si>
  <si>
    <t>DIRECCIÓN DE TRANSPARENCIA Y BUENAS PRÁCTICAS</t>
  </si>
  <si>
    <t>COMISIÓN EDILICIA DE DESARROLLO URBANO</t>
  </si>
  <si>
    <t>NOMBRE DE REGIDOR (A)</t>
  </si>
  <si>
    <t>CARGO</t>
  </si>
  <si>
    <t>FRACCIÓN PARTIDISTA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</si>
  <si>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</si>
  <si>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</si>
  <si>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</si>
  <si>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</si>
  <si>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</si>
  <si>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</si>
  <si>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</si>
  <si>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Total de Asistencia por Regidor</t>
  </si>
  <si>
    <t>ABEL OCTAVIO SALGADO PEÑA</t>
  </si>
  <si>
    <t>MORENA</t>
  </si>
  <si>
    <t>JOSÉ HIRAM TORRES SALCEDO</t>
  </si>
  <si>
    <t>ANA CECILIA PINEDA VALENZUELA</t>
  </si>
  <si>
    <t>JOSÉ ANTONIO DE LA TORRE BRAVO</t>
  </si>
  <si>
    <t>RAFAEL MARTÍNEZ RAMÍREZ</t>
  </si>
  <si>
    <t>MÓNICA PAOLA MAGAÑA MENDOZA</t>
  </si>
  <si>
    <t>SERGIO BARRERA SEPÚLVEDA</t>
  </si>
  <si>
    <t>DENISSE DURAN GUTIÉRREZ</t>
  </si>
  <si>
    <t>IVÁN RICARDO CHÁVEZ GÓMEZ</t>
  </si>
  <si>
    <t>LAURA GABRIELA CÁRDENAS RODRÍGUEZ</t>
  </si>
  <si>
    <t>MIGUEL SAINZ LOYOLA</t>
  </si>
  <si>
    <t>MARCELA PARAMO ORTEGA</t>
  </si>
  <si>
    <t>Marzo</t>
  </si>
  <si>
    <t>Abril</t>
  </si>
  <si>
    <t>ESTADÍSTICA DE ASISTENCIA COMISIONES EDILICIAS 2020</t>
  </si>
  <si>
    <t>No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</si>
</sst>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A2D1C"/>
      <color rgb="FFE46D0A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276469321600881"/>
          <c:y val="0.13890566771067542"/>
          <c:w val="0.6508250548504053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46D0A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434B-FA4C-9248-1CD3D9447189}"/>
              </c:ext>
            </c:extLst>
          </c:dPt>
          <c:cat>
            <c:strRef>
              <c:f>'Desarrollo Urbano 2020'!$A$7:$A$18</c:f>
              <c:strCache>
                <c:ptCount val="12"/>
                <c:pt idx="0">
                  <c:v>ABEL OCTAVIO SALGADO PEÑA</c:v>
                </c:pt>
                <c:pt idx="1">
                  <c:v>JOSÉ HIRAM TORRES SALCEDO</c:v>
                </c:pt>
                <c:pt idx="2">
                  <c:v>DENISSE DURAN GUTIÉRREZ</c:v>
                </c:pt>
                <c:pt idx="3">
                  <c:v>ANA CECILIA PINEDA VALENZUELA</c:v>
                </c:pt>
                <c:pt idx="4">
                  <c:v>JOSÉ ANTONIO DE LA TORRE BRAVO</c:v>
                </c:pt>
                <c:pt idx="5">
                  <c:v>RAFAEL MARTÍNEZ RAMÍREZ</c:v>
                </c:pt>
                <c:pt idx="6">
                  <c:v>MIGUEL SAINZ LOYOLA</c:v>
                </c:pt>
                <c:pt idx="7">
                  <c:v>SERGIO BARRERA SEPÚLVEDA</c:v>
                </c:pt>
                <c:pt idx="8">
                  <c:v>LAURA GABRIELA CÁRDENAS RODRÍGUEZ</c:v>
                </c:pt>
                <c:pt idx="9">
                  <c:v>MARCELA PARAMO ORTEGA</c:v>
                </c:pt>
                <c:pt idx="10">
                  <c:v>MÓNICA PAOLA MAGAÑA MENDOZA</c:v>
                </c:pt>
                <c:pt idx="11">
                  <c:v>IVÁN RICARDO CHÁVEZ GÓMEZ</c:v>
                </c:pt>
              </c:strCache>
            </c:strRef>
          </c:cat>
          <c:val>
            <c:numRef>
              <c:f>'Desarrollo Urbano 2020'!$P$7:$P$18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2000"/>
        <c:axId val="135414944"/>
      </c:barChart>
      <c:catAx>
        <c:axId val="13542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35414944"/>
        <c:crosses val="autoZero"/>
        <c:auto val="1"/>
        <c:lblAlgn val="ctr"/>
        <c:lblOffset val="100"/>
        <c:tickLblSkip val="1"/>
        <c:noMultiLvlLbl val="0"/>
      </c:catAx>
      <c:valAx>
        <c:axId val="135414944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542200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88"/>
          <c:y val="1.74068875831608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Urbano 2020'!$A$7:$A$18</c:f>
              <c:strCache>
                <c:ptCount val="12"/>
                <c:pt idx="0">
                  <c:v>ABEL OCTAVIO SALGADO PEÑA</c:v>
                </c:pt>
                <c:pt idx="1">
                  <c:v>JOSÉ HIRAM TORRES SALCEDO</c:v>
                </c:pt>
                <c:pt idx="2">
                  <c:v>DENISSE DURAN GUTIÉRREZ</c:v>
                </c:pt>
                <c:pt idx="3">
                  <c:v>ANA CECILIA PINEDA VALENZUELA</c:v>
                </c:pt>
                <c:pt idx="4">
                  <c:v>JOSÉ ANTONIO DE LA TORRE BRAVO</c:v>
                </c:pt>
                <c:pt idx="5">
                  <c:v>RAFAEL MARTÍNEZ RAMÍREZ</c:v>
                </c:pt>
                <c:pt idx="6">
                  <c:v>MIGUEL SAINZ LOYOLA</c:v>
                </c:pt>
                <c:pt idx="7">
                  <c:v>SERGIO BARRERA SEPÚLVEDA</c:v>
                </c:pt>
                <c:pt idx="8">
                  <c:v>LAURA GABRIELA CÁRDENAS RODRÍGUEZ</c:v>
                </c:pt>
                <c:pt idx="9">
                  <c:v>MARCELA PARAMO ORTEGA</c:v>
                </c:pt>
                <c:pt idx="10">
                  <c:v>MÓNICA PAOLA MAGAÑA MENDOZA</c:v>
                </c:pt>
                <c:pt idx="11">
                  <c:v>IVÁN RICARDO CHÁVEZ GÓMEZ</c:v>
                </c:pt>
              </c:strCache>
            </c:strRef>
          </c:cat>
          <c:val>
            <c:numRef>
              <c:f>'Desarrollo Urbano 2020'!$Q$7:$Q$18</c:f>
              <c:numCache>
                <c:formatCode>0</c:formatCode>
                <c:ptCount val="12"/>
                <c:pt idx="0">
                  <c:v>100</c:v>
                </c:pt>
                <c:pt idx="1">
                  <c:v>90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60</c:v>
                </c:pt>
                <c:pt idx="6">
                  <c:v>90</c:v>
                </c:pt>
                <c:pt idx="7">
                  <c:v>70</c:v>
                </c:pt>
                <c:pt idx="8">
                  <c:v>90</c:v>
                </c:pt>
                <c:pt idx="9">
                  <c:v>142.85714285714286</c:v>
                </c:pt>
                <c:pt idx="10">
                  <c:v>450</c:v>
                </c:pt>
                <c:pt idx="11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2205300518527833"/>
          <c:w val="0.43888886357207635"/>
          <c:h val="0.82626585149613296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955"/>
          <c:y val="2.441149487592015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49694709213981"/>
          <c:y val="0.12312586445366526"/>
          <c:w val="0.87241884238154443"/>
          <c:h val="0.8080408621121529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'Desarrollo Urbano 2020'!$D$6:$O$6</c:f>
              <c:strCache>
                <c:ptCount val="12"/>
                <c:pt idx="0">
                  <c:v>20/01/2019</c:v>
                </c:pt>
                <c:pt idx="1">
                  <c:v>20/02/2020</c:v>
                </c:pt>
                <c:pt idx="2">
                  <c:v>Marzo</c:v>
                </c:pt>
                <c:pt idx="3">
                  <c:v>Abril</c:v>
                </c:pt>
                <c:pt idx="4">
                  <c:v>20/05/2020</c:v>
                </c:pt>
                <c:pt idx="5">
                  <c:v>19/06/2020</c:v>
                </c:pt>
                <c:pt idx="6">
                  <c:v>17/07/2020</c:v>
                </c:pt>
                <c:pt idx="7">
                  <c:v>21/08/2020</c:v>
                </c:pt>
                <c:pt idx="8">
                  <c:v>25/09/2020</c:v>
                </c:pt>
                <c:pt idx="9">
                  <c:v>22/10/2020</c:v>
                </c:pt>
                <c:pt idx="10">
                  <c:v>19/11/2020</c:v>
                </c:pt>
                <c:pt idx="11">
                  <c:v>03/12/2020</c:v>
                </c:pt>
              </c:strCache>
            </c:strRef>
          </c:cat>
          <c:val>
            <c:numRef>
              <c:f>'Desarrollo Urbano 2020'!$D$19:$O$19</c:f>
              <c:numCache>
                <c:formatCode>0</c:formatCode>
                <c:ptCount val="12"/>
                <c:pt idx="0">
                  <c:v>90.909090909090907</c:v>
                </c:pt>
                <c:pt idx="1">
                  <c:v>90.909090909090907</c:v>
                </c:pt>
                <c:pt idx="2">
                  <c:v>0</c:v>
                </c:pt>
                <c:pt idx="4">
                  <c:v>72.727272727272734</c:v>
                </c:pt>
                <c:pt idx="5">
                  <c:v>100</c:v>
                </c:pt>
                <c:pt idx="6">
                  <c:v>90.909090909090907</c:v>
                </c:pt>
                <c:pt idx="7">
                  <c:v>90.909090909090907</c:v>
                </c:pt>
                <c:pt idx="8">
                  <c:v>81.818181818181827</c:v>
                </c:pt>
                <c:pt idx="9">
                  <c:v>90.909090909090907</c:v>
                </c:pt>
                <c:pt idx="10">
                  <c:v>90.909090909090907</c:v>
                </c:pt>
                <c:pt idx="11">
                  <c:v>90.909090909090907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943304"/>
        <c:axId val="235964464"/>
        <c:axId val="0"/>
      </c:bar3DChart>
      <c:catAx>
        <c:axId val="18994330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35964464"/>
        <c:crosses val="autoZero"/>
        <c:auto val="0"/>
        <c:lblAlgn val="ctr"/>
        <c:lblOffset val="100"/>
        <c:noMultiLvlLbl val="0"/>
      </c:catAx>
      <c:valAx>
        <c:axId val="23596446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8994330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20</xdr:row>
      <xdr:rowOff>9526</xdr:rowOff>
    </xdr:from>
    <xdr:to>
      <xdr:col>16</xdr:col>
      <xdr:colOff>400050</xdr:colOff>
      <xdr:row>46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20</xdr:row>
      <xdr:rowOff>78582</xdr:rowOff>
    </xdr:from>
    <xdr:to>
      <xdr:col>6</xdr:col>
      <xdr:colOff>628651</xdr:colOff>
      <xdr:row>46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49</xdr:row>
      <xdr:rowOff>114300</xdr:rowOff>
    </xdr:from>
    <xdr:to>
      <xdr:col>8</xdr:col>
      <xdr:colOff>133351</xdr:colOff>
      <xdr:row>81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114301</xdr:colOff>
      <xdr:row>1</xdr:row>
      <xdr:rowOff>57150</xdr:rowOff>
    </xdr:from>
    <xdr:to>
      <xdr:col>1</xdr:col>
      <xdr:colOff>990601</xdr:colOff>
      <xdr:row>3</xdr:row>
      <xdr:rowOff>133350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62226" y="400050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904875</xdr:colOff>
      <xdr:row>1</xdr:row>
      <xdr:rowOff>85725</xdr:rowOff>
    </xdr:from>
    <xdr:to>
      <xdr:col>14</xdr:col>
      <xdr:colOff>28574</xdr:colOff>
      <xdr:row>3</xdr:row>
      <xdr:rowOff>161925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77875" y="428625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4/Cancelaci&#243;n-de-sesion-14-abril-2020.pdf" TargetMode="External"/><Relationship Id="rId2" Type="http://schemas.openxmlformats.org/officeDocument/2006/relationships/hyperlink" Target="https://www.zapopan.gob.mx/wp-content/uploads/2020/07/No-sesiono-marzo-abril-DU.pdf" TargetMode="External"/><Relationship Id="rId1" Type="http://schemas.openxmlformats.org/officeDocument/2006/relationships/hyperlink" Target="https://www.zapopan.gob.mx/wp-content/uploads/2020/04/Cancelaci&#243;n-de-sesion-14-abril-2020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Normal="100" zoomScaleSheetLayoutView="80" workbookViewId="0">
      <selection activeCell="A5" sqref="A5:A6"/>
    </sheetView>
  </sheetViews>
  <sheetFormatPr baseColWidth="10" defaultColWidth="11.42578125" defaultRowHeight="11.25" x14ac:dyDescent="0.2"/>
  <cols>
    <col min="1" max="1" width="36.7109375" style="1" customWidth="1"/>
    <col min="2" max="2" width="15.7109375" style="1" customWidth="1"/>
    <col min="3" max="15" width="12.7109375" style="1" customWidth="1"/>
    <col min="16" max="17" width="13.7109375" style="1" customWidth="1"/>
    <col min="18" max="16384" width="11.42578125" style="1"/>
  </cols>
  <sheetData>
    <row r="1" spans="1:17" ht="27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8.5" customHeight="1" x14ac:dyDescent="0.2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29.25" customHeight="1" x14ac:dyDescent="0.2">
      <c r="A3" s="17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27" customHeight="1" x14ac:dyDescent="0.2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21.75" customHeight="1" x14ac:dyDescent="0.2">
      <c r="A5" s="23" t="s">
        <v>3</v>
      </c>
      <c r="B5" s="23" t="s">
        <v>4</v>
      </c>
      <c r="C5" s="23" t="s">
        <v>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56.25" customHeight="1" x14ac:dyDescent="0.2">
      <c r="A6" s="24"/>
      <c r="B6" s="23"/>
      <c r="C6" s="23"/>
      <c r="D6" s="28">
        <v>43485</v>
      </c>
      <c r="E6" s="28">
        <v>43881</v>
      </c>
      <c r="F6" s="28" t="s">
        <v>27</v>
      </c>
      <c r="G6" s="28" t="s">
        <v>28</v>
      </c>
      <c r="H6" s="28">
        <v>43971</v>
      </c>
      <c r="I6" s="28">
        <v>44001</v>
      </c>
      <c r="J6" s="28">
        <v>44029</v>
      </c>
      <c r="K6" s="28">
        <v>44064</v>
      </c>
      <c r="L6" s="28">
        <v>44099</v>
      </c>
      <c r="M6" s="28">
        <v>44126</v>
      </c>
      <c r="N6" s="28">
        <v>44154</v>
      </c>
      <c r="O6" s="28">
        <v>44168</v>
      </c>
      <c r="P6" s="26" t="s">
        <v>13</v>
      </c>
      <c r="Q6" s="26" t="s">
        <v>6</v>
      </c>
    </row>
    <row r="7" spans="1:17" ht="30" customHeight="1" x14ac:dyDescent="0.2">
      <c r="A7" s="8" t="s">
        <v>14</v>
      </c>
      <c r="B7" s="6" t="s">
        <v>7</v>
      </c>
      <c r="C7" s="2" t="s">
        <v>10</v>
      </c>
      <c r="D7" s="2">
        <v>1</v>
      </c>
      <c r="E7" s="2">
        <v>1</v>
      </c>
      <c r="F7" s="20" t="s">
        <v>30</v>
      </c>
      <c r="G7" s="20" t="s">
        <v>30</v>
      </c>
      <c r="H7" s="2">
        <v>1</v>
      </c>
      <c r="I7" s="10">
        <v>1</v>
      </c>
      <c r="J7" s="2">
        <v>1</v>
      </c>
      <c r="K7" s="2">
        <v>1</v>
      </c>
      <c r="L7" s="11">
        <v>1</v>
      </c>
      <c r="M7" s="2">
        <v>1</v>
      </c>
      <c r="N7" s="25">
        <v>1</v>
      </c>
      <c r="O7" s="27">
        <v>1</v>
      </c>
      <c r="P7" s="3">
        <f t="shared" ref="P7:P18" si="0">SUM(D7:O7)</f>
        <v>10</v>
      </c>
      <c r="Q7" s="4">
        <f>(P7*100)/($P$7)</f>
        <v>100</v>
      </c>
    </row>
    <row r="8" spans="1:17" ht="30" customHeight="1" x14ac:dyDescent="0.2">
      <c r="A8" s="8" t="s">
        <v>16</v>
      </c>
      <c r="B8" s="6" t="s">
        <v>9</v>
      </c>
      <c r="C8" s="2" t="s">
        <v>15</v>
      </c>
      <c r="D8" s="2">
        <v>1</v>
      </c>
      <c r="E8" s="2">
        <v>1</v>
      </c>
      <c r="F8" s="21"/>
      <c r="G8" s="21"/>
      <c r="H8" s="2">
        <v>1</v>
      </c>
      <c r="I8" s="10">
        <v>1</v>
      </c>
      <c r="J8" s="2">
        <v>1</v>
      </c>
      <c r="K8" s="2">
        <v>1</v>
      </c>
      <c r="L8" s="11">
        <v>1</v>
      </c>
      <c r="M8" s="2">
        <v>0</v>
      </c>
      <c r="N8" s="25">
        <v>1</v>
      </c>
      <c r="O8" s="27">
        <v>1</v>
      </c>
      <c r="P8" s="3">
        <f t="shared" si="0"/>
        <v>9</v>
      </c>
      <c r="Q8" s="4">
        <f t="shared" ref="Q8:Q15" si="1">(P8*100)/($P$7)</f>
        <v>90</v>
      </c>
    </row>
    <row r="9" spans="1:17" ht="30" customHeight="1" x14ac:dyDescent="0.2">
      <c r="A9" s="8" t="s">
        <v>22</v>
      </c>
      <c r="B9" s="6" t="s">
        <v>9</v>
      </c>
      <c r="C9" s="2" t="s">
        <v>15</v>
      </c>
      <c r="D9" s="2">
        <v>1</v>
      </c>
      <c r="E9" s="2">
        <v>1</v>
      </c>
      <c r="F9" s="21"/>
      <c r="G9" s="21"/>
      <c r="H9" s="2">
        <v>1</v>
      </c>
      <c r="I9" s="10">
        <v>1</v>
      </c>
      <c r="J9" s="2">
        <v>1</v>
      </c>
      <c r="K9" s="2">
        <v>1</v>
      </c>
      <c r="L9" s="11">
        <v>1</v>
      </c>
      <c r="M9" s="2">
        <v>1</v>
      </c>
      <c r="N9" s="25">
        <v>1</v>
      </c>
      <c r="O9" s="27">
        <v>1</v>
      </c>
      <c r="P9" s="3">
        <f t="shared" si="0"/>
        <v>10</v>
      </c>
      <c r="Q9" s="4">
        <f t="shared" si="1"/>
        <v>100</v>
      </c>
    </row>
    <row r="10" spans="1:17" ht="30" customHeight="1" x14ac:dyDescent="0.2">
      <c r="A10" s="8" t="s">
        <v>17</v>
      </c>
      <c r="B10" s="6" t="s">
        <v>9</v>
      </c>
      <c r="C10" s="2" t="s">
        <v>11</v>
      </c>
      <c r="D10" s="2">
        <v>1</v>
      </c>
      <c r="E10" s="2">
        <v>1</v>
      </c>
      <c r="F10" s="21"/>
      <c r="G10" s="21"/>
      <c r="H10" s="2">
        <v>1</v>
      </c>
      <c r="I10" s="10">
        <v>1</v>
      </c>
      <c r="J10" s="2">
        <v>1</v>
      </c>
      <c r="K10" s="2">
        <v>1</v>
      </c>
      <c r="L10" s="11">
        <v>1</v>
      </c>
      <c r="M10" s="2">
        <v>1</v>
      </c>
      <c r="N10" s="25">
        <v>1</v>
      </c>
      <c r="O10" s="27">
        <v>1</v>
      </c>
      <c r="P10" s="3">
        <f t="shared" si="0"/>
        <v>10</v>
      </c>
      <c r="Q10" s="4">
        <f t="shared" si="1"/>
        <v>100</v>
      </c>
    </row>
    <row r="11" spans="1:17" ht="30" customHeight="1" x14ac:dyDescent="0.2">
      <c r="A11" s="9" t="s">
        <v>18</v>
      </c>
      <c r="B11" s="6" t="s">
        <v>9</v>
      </c>
      <c r="C11" s="2" t="s">
        <v>11</v>
      </c>
      <c r="D11" s="2">
        <v>1</v>
      </c>
      <c r="E11" s="2">
        <v>1</v>
      </c>
      <c r="F11" s="21"/>
      <c r="G11" s="21"/>
      <c r="H11" s="2">
        <v>1</v>
      </c>
      <c r="I11" s="2">
        <v>1</v>
      </c>
      <c r="J11" s="2">
        <v>1</v>
      </c>
      <c r="K11" s="2">
        <v>1</v>
      </c>
      <c r="L11" s="11">
        <v>1</v>
      </c>
      <c r="M11" s="2">
        <v>1</v>
      </c>
      <c r="N11" s="25">
        <v>1</v>
      </c>
      <c r="O11" s="27">
        <v>1</v>
      </c>
      <c r="P11" s="3">
        <f t="shared" si="0"/>
        <v>10</v>
      </c>
      <c r="Q11" s="4">
        <f t="shared" si="1"/>
        <v>100</v>
      </c>
    </row>
    <row r="12" spans="1:17" ht="30" customHeight="1" x14ac:dyDescent="0.2">
      <c r="A12" s="8" t="s">
        <v>19</v>
      </c>
      <c r="B12" s="6" t="s">
        <v>9</v>
      </c>
      <c r="C12" s="2" t="s">
        <v>8</v>
      </c>
      <c r="D12" s="2">
        <v>1</v>
      </c>
      <c r="E12" s="2">
        <v>0</v>
      </c>
      <c r="F12" s="21"/>
      <c r="G12" s="21"/>
      <c r="H12" s="2">
        <v>0</v>
      </c>
      <c r="I12" s="2">
        <v>1</v>
      </c>
      <c r="J12" s="2">
        <v>0</v>
      </c>
      <c r="K12" s="2">
        <v>0</v>
      </c>
      <c r="L12" s="11">
        <v>1</v>
      </c>
      <c r="M12" s="2">
        <v>1</v>
      </c>
      <c r="N12" s="25">
        <v>1</v>
      </c>
      <c r="O12" s="27">
        <v>1</v>
      </c>
      <c r="P12" s="3">
        <f t="shared" si="0"/>
        <v>6</v>
      </c>
      <c r="Q12" s="4">
        <f t="shared" si="1"/>
        <v>60</v>
      </c>
    </row>
    <row r="13" spans="1:17" ht="30" customHeight="1" x14ac:dyDescent="0.2">
      <c r="A13" s="9" t="s">
        <v>25</v>
      </c>
      <c r="B13" s="6" t="s">
        <v>9</v>
      </c>
      <c r="C13" s="2" t="s">
        <v>8</v>
      </c>
      <c r="D13" s="2">
        <v>1</v>
      </c>
      <c r="E13" s="2">
        <v>1</v>
      </c>
      <c r="F13" s="21"/>
      <c r="G13" s="21"/>
      <c r="H13" s="2">
        <v>1</v>
      </c>
      <c r="I13" s="2">
        <v>1</v>
      </c>
      <c r="J13" s="2">
        <v>1</v>
      </c>
      <c r="K13" s="2">
        <v>1</v>
      </c>
      <c r="L13" s="11">
        <v>0</v>
      </c>
      <c r="M13" s="2">
        <v>1</v>
      </c>
      <c r="N13" s="25">
        <v>1</v>
      </c>
      <c r="O13" s="27">
        <v>1</v>
      </c>
      <c r="P13" s="3">
        <f t="shared" si="0"/>
        <v>9</v>
      </c>
      <c r="Q13" s="4">
        <f t="shared" si="1"/>
        <v>90</v>
      </c>
    </row>
    <row r="14" spans="1:17" ht="30" customHeight="1" x14ac:dyDescent="0.2">
      <c r="A14" s="9" t="s">
        <v>21</v>
      </c>
      <c r="B14" s="6" t="s">
        <v>9</v>
      </c>
      <c r="C14" s="2" t="s">
        <v>8</v>
      </c>
      <c r="D14" s="2">
        <v>1</v>
      </c>
      <c r="E14" s="2">
        <v>1</v>
      </c>
      <c r="F14" s="21"/>
      <c r="G14" s="21"/>
      <c r="H14" s="2">
        <v>0</v>
      </c>
      <c r="I14" s="2">
        <v>1</v>
      </c>
      <c r="J14" s="2">
        <v>1</v>
      </c>
      <c r="K14" s="2">
        <v>1</v>
      </c>
      <c r="L14" s="11">
        <v>0</v>
      </c>
      <c r="M14" s="2">
        <v>1</v>
      </c>
      <c r="N14" s="25">
        <v>0</v>
      </c>
      <c r="O14" s="27">
        <v>1</v>
      </c>
      <c r="P14" s="3">
        <f t="shared" si="0"/>
        <v>7</v>
      </c>
      <c r="Q14" s="4">
        <f t="shared" si="1"/>
        <v>70</v>
      </c>
    </row>
    <row r="15" spans="1:17" ht="30" customHeight="1" x14ac:dyDescent="0.2">
      <c r="A15" s="9" t="s">
        <v>24</v>
      </c>
      <c r="B15" s="6" t="s">
        <v>9</v>
      </c>
      <c r="C15" s="2" t="s">
        <v>8</v>
      </c>
      <c r="D15" s="2">
        <v>1</v>
      </c>
      <c r="E15" s="2">
        <v>1</v>
      </c>
      <c r="F15" s="21"/>
      <c r="G15" s="21"/>
      <c r="H15" s="2">
        <v>1</v>
      </c>
      <c r="I15" s="2">
        <v>1</v>
      </c>
      <c r="J15" s="2">
        <v>1</v>
      </c>
      <c r="K15" s="2">
        <v>1</v>
      </c>
      <c r="L15" s="11">
        <v>1</v>
      </c>
      <c r="M15" s="2">
        <v>1</v>
      </c>
      <c r="N15" s="25">
        <v>1</v>
      </c>
      <c r="O15" s="27">
        <v>0</v>
      </c>
      <c r="P15" s="3">
        <f t="shared" si="0"/>
        <v>9</v>
      </c>
      <c r="Q15" s="4">
        <f t="shared" si="1"/>
        <v>90</v>
      </c>
    </row>
    <row r="16" spans="1:17" ht="30" customHeight="1" x14ac:dyDescent="0.2">
      <c r="A16" s="9" t="s">
        <v>26</v>
      </c>
      <c r="B16" s="6" t="s">
        <v>9</v>
      </c>
      <c r="C16" s="2" t="s">
        <v>8</v>
      </c>
      <c r="D16" s="2">
        <v>1</v>
      </c>
      <c r="E16" s="2">
        <v>1</v>
      </c>
      <c r="F16" s="21"/>
      <c r="G16" s="21"/>
      <c r="H16" s="2">
        <v>1</v>
      </c>
      <c r="I16" s="2">
        <v>1</v>
      </c>
      <c r="J16" s="2">
        <v>1</v>
      </c>
      <c r="K16" s="2">
        <v>1</v>
      </c>
      <c r="L16" s="11">
        <v>1</v>
      </c>
      <c r="M16" s="2">
        <v>1</v>
      </c>
      <c r="N16" s="25">
        <v>1</v>
      </c>
      <c r="O16" s="27">
        <v>1</v>
      </c>
      <c r="P16" s="3">
        <f t="shared" si="0"/>
        <v>10</v>
      </c>
      <c r="Q16" s="4">
        <f>(P16*100)/(7)</f>
        <v>142.85714285714286</v>
      </c>
    </row>
    <row r="17" spans="1:17" ht="30" customHeight="1" x14ac:dyDescent="0.2">
      <c r="A17" s="7" t="s">
        <v>20</v>
      </c>
      <c r="B17" s="6" t="s">
        <v>9</v>
      </c>
      <c r="C17" s="2" t="s">
        <v>8</v>
      </c>
      <c r="D17" s="2">
        <v>0</v>
      </c>
      <c r="E17" s="2">
        <v>1</v>
      </c>
      <c r="F17" s="21"/>
      <c r="G17" s="21"/>
      <c r="H17" s="2">
        <v>1</v>
      </c>
      <c r="I17" s="2">
        <v>1</v>
      </c>
      <c r="J17" s="2">
        <v>1</v>
      </c>
      <c r="K17" s="2">
        <v>1</v>
      </c>
      <c r="L17" s="11">
        <v>1</v>
      </c>
      <c r="M17" s="2">
        <v>1</v>
      </c>
      <c r="N17" s="25">
        <v>1</v>
      </c>
      <c r="O17" s="27">
        <v>1</v>
      </c>
      <c r="P17" s="3">
        <f t="shared" si="0"/>
        <v>9</v>
      </c>
      <c r="Q17" s="4">
        <f>(P17*100)/(2)</f>
        <v>450</v>
      </c>
    </row>
    <row r="18" spans="1:17" ht="30" customHeight="1" x14ac:dyDescent="0.2">
      <c r="A18" s="7" t="s">
        <v>23</v>
      </c>
      <c r="B18" s="6" t="s">
        <v>9</v>
      </c>
      <c r="C18" s="2" t="s">
        <v>8</v>
      </c>
      <c r="D18" s="2">
        <v>1</v>
      </c>
      <c r="E18" s="2">
        <v>1</v>
      </c>
      <c r="F18" s="22"/>
      <c r="G18" s="22"/>
      <c r="H18" s="2">
        <v>0</v>
      </c>
      <c r="I18" s="2">
        <v>1</v>
      </c>
      <c r="J18" s="2">
        <v>1</v>
      </c>
      <c r="K18" s="2">
        <v>1</v>
      </c>
      <c r="L18" s="11">
        <v>1</v>
      </c>
      <c r="M18" s="2">
        <v>1</v>
      </c>
      <c r="N18" s="25">
        <v>1</v>
      </c>
      <c r="O18" s="27">
        <v>1</v>
      </c>
      <c r="P18" s="3">
        <f t="shared" si="0"/>
        <v>9</v>
      </c>
      <c r="Q18" s="4">
        <f>(P18*100)/(2)</f>
        <v>450</v>
      </c>
    </row>
    <row r="19" spans="1:17" ht="27" customHeight="1" x14ac:dyDescent="0.2">
      <c r="A19" s="12" t="s">
        <v>12</v>
      </c>
      <c r="B19" s="13"/>
      <c r="C19" s="13"/>
      <c r="D19" s="5">
        <f>AVERAGE(D7,D8,D9,D10,D11,D12,D13,D14,D15,D17,D18)*100</f>
        <v>90.909090909090907</v>
      </c>
      <c r="E19" s="5">
        <f t="shared" ref="E19:O19" si="2">AVERAGE(E7,E8,E9,E10,E11,E12,E13,E14,E15,E17,E18)*100</f>
        <v>90.909090909090907</v>
      </c>
      <c r="F19" s="5" t="e">
        <f t="shared" si="2"/>
        <v>#DIV/0!</v>
      </c>
      <c r="G19" s="5"/>
      <c r="H19" s="5">
        <f t="shared" si="2"/>
        <v>72.727272727272734</v>
      </c>
      <c r="I19" s="5">
        <f t="shared" si="2"/>
        <v>100</v>
      </c>
      <c r="J19" s="5">
        <f t="shared" si="2"/>
        <v>90.909090909090907</v>
      </c>
      <c r="K19" s="5">
        <f t="shared" si="2"/>
        <v>90.909090909090907</v>
      </c>
      <c r="L19" s="5">
        <f t="shared" si="2"/>
        <v>81.818181818181827</v>
      </c>
      <c r="M19" s="5">
        <f t="shared" si="2"/>
        <v>90.909090909090907</v>
      </c>
      <c r="N19" s="5">
        <f t="shared" si="2"/>
        <v>90.909090909090907</v>
      </c>
      <c r="O19" s="5">
        <f t="shared" si="2"/>
        <v>90.909090909090907</v>
      </c>
      <c r="P19" s="5"/>
      <c r="Q19" s="4"/>
    </row>
  </sheetData>
  <mergeCells count="11">
    <mergeCell ref="A19:C19"/>
    <mergeCell ref="A1:Q1"/>
    <mergeCell ref="A2:Q2"/>
    <mergeCell ref="A3:Q3"/>
    <mergeCell ref="A4:Q4"/>
    <mergeCell ref="A5:A6"/>
    <mergeCell ref="B5:B6"/>
    <mergeCell ref="C5:C6"/>
    <mergeCell ref="D5:Q5"/>
    <mergeCell ref="F7:F18"/>
    <mergeCell ref="G7:G18"/>
  </mergeCells>
  <hyperlinks>
    <hyperlink ref="G7:G19" r:id="rId1" display="Sesión cancelada"/>
    <hyperlink ref="F7:F18" r:id="rId2" display="No celebró sesión"/>
    <hyperlink ref="G7:G18" r:id="rId3" display="No celebró sesión"/>
  </hyperlinks>
  <pageMargins left="0.7" right="0.7" top="0.75" bottom="0.75" header="0.3" footer="0.3"/>
  <pageSetup paperSize="5" scale="45" orientation="landscape" r:id="rId4"/>
  <colBreaks count="1" manualBreakCount="1">
    <brk id="18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 2020</vt:lpstr>
      <vt:lpstr>'Desarrollo Urbano 2020'!Área_de_impresión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2020-12-09T16:51:29Z</dcterms:modified>
</cp:coreProperties>
</file>