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\Desarrollo Social\"/>
    </mc:Choice>
  </mc:AlternateContent>
  <bookViews>
    <workbookView xWindow="-120" yWindow="0" windowWidth="20730" windowHeight="11040"/>
  </bookViews>
  <sheets>
    <sheet name="Desarrollo Social" sheetId="1" r:id="rId1"/>
  </sheets>
  <definedNames>
    <definedName name="_xlnm.Print_Area" localSheetId="0">'Desarrollo Social'!$A$1:$S$58</definedName>
  </definedNames>
  <calcPr calcId="152511"/>
</workbook>
</file>

<file path=xl/calcChain.xml><?xml version="1.0" encoding="utf-8"?>
<calcChain xmlns="http://schemas.openxmlformats.org/spreadsheetml/2006/main">
  <c r="O13" i="1" l="1"/>
  <c r="Q8" i="1" l="1"/>
  <c r="Q9" i="1"/>
  <c r="Q10" i="1"/>
  <c r="Q11" i="1"/>
  <c r="Q12" i="1"/>
  <c r="H13" i="1"/>
  <c r="I13" i="1"/>
  <c r="J13" i="1"/>
  <c r="K13" i="1"/>
  <c r="L13" i="1"/>
  <c r="M13" i="1"/>
  <c r="N13" i="1"/>
  <c r="P13" i="1"/>
  <c r="F13" i="1"/>
  <c r="E13" i="1"/>
  <c r="D13" i="1"/>
  <c r="Q7" i="1"/>
  <c r="R7" i="1" s="1"/>
  <c r="R11" i="1" l="1"/>
  <c r="R10" i="1"/>
  <c r="R8" i="1"/>
  <c r="R9" i="1"/>
</calcChain>
</file>

<file path=xl/comments1.xml><?xml version="1.0" encoding="utf-8"?>
<comments xmlns="http://schemas.openxmlformats.org/spreadsheetml/2006/main">
  <authors>
    <author>smarquez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<sst xmlns="http://schemas.openxmlformats.org/spreadsheetml/2006/main" count="34" uniqueCount="25">
  <si>
    <t>AYUNTAMIENTO DE ZAPOPAN, JALISCO</t>
  </si>
  <si>
    <t>DIRECCIÓN DE TRANSPARENCIA Y BUENAS PRÁCTICAS</t>
  </si>
  <si>
    <t>NOMBRE DE REGIDOR (A)</t>
  </si>
  <si>
    <t>CARGO</t>
  </si>
  <si>
    <t>FRACCIÓN PARTIDISTA</t>
  </si>
  <si>
    <t>ASISTENCIA</t>
  </si>
  <si>
    <t>Porcentaje de Asistencia por regidor</t>
  </si>
  <si>
    <t>MC</t>
  </si>
  <si>
    <t>Integrante</t>
  </si>
  <si>
    <t>% TOTAL DE ASISTENCIA POR SESIÓN</t>
  </si>
  <si>
    <t>Total de Asistencia por Regidor</t>
  </si>
  <si>
    <t>Presidente</t>
  </si>
  <si>
    <t>MARCELA PÁRAMO ORTEGA</t>
  </si>
  <si>
    <t>JOSÉ HIRAM TORRES SALCEDO</t>
  </si>
  <si>
    <t>MÓNICA PAOLA MAGAÑA MENDOZA</t>
  </si>
  <si>
    <t>MELINA ALATORRE NÚÑEZ</t>
  </si>
  <si>
    <t>MORENA</t>
  </si>
  <si>
    <t>COMISIÓN EDILICIA DE DESARROLLO SOCIAL Y HUMANO</t>
  </si>
  <si>
    <t>MIGUEL SAINZ LOYOLA</t>
  </si>
  <si>
    <t>JESÚS PABLO LEMUS NAVARRO</t>
  </si>
  <si>
    <t>Abril</t>
  </si>
  <si>
    <t>ESTADÍSTICA DE ASISTENCIA COMISIONES EDILICIAS 2020</t>
  </si>
  <si>
    <t>No celebró sesión</t>
  </si>
  <si>
    <t>Marzo</t>
  </si>
  <si>
    <t>No sesión por falta de quorum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</si>
</sst>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14" fontId="2" fillId="4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00000"/>
      <color rgb="FFE46D0A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kern="1200" baseline="0">
                <a:solidFill>
                  <a:srgbClr val="000000"/>
                </a:solidFill>
                <a:effectLst/>
                <a:latin typeface="Century Gothic" panose="020B0502020202020204" pitchFamily="34" charset="0"/>
              </a:rPr>
              <a:t>COMISIÓN EDILICIA DE DESARROLLO SOCIAL Y HUMANO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73448776509388614"/>
          <c:y val="2.2183522324333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98567075104321"/>
          <c:y val="0.13890566771067542"/>
          <c:w val="0.73360406771506492"/>
          <c:h val="0.72928458364314963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BC7-4E53-96CD-EF7D3293B143}"/>
              </c:ext>
            </c:extLst>
          </c:dPt>
          <c:cat>
            <c:strRef>
              <c:f>'Desarrollo Social'!$A$7:$A$12</c:f>
              <c:strCache>
                <c:ptCount val="6"/>
                <c:pt idx="0">
                  <c:v>MARCELA PÁRAMO ORTEGA</c:v>
                </c:pt>
                <c:pt idx="1">
                  <c:v>JOSÉ HIRAM TORRES SALCEDO</c:v>
                </c:pt>
                <c:pt idx="2">
                  <c:v>MÓNICA PAOLA MAGAÑA MENDOZA</c:v>
                </c:pt>
                <c:pt idx="3">
                  <c:v>MELINA ALATORRE NÚÑEZ</c:v>
                </c:pt>
                <c:pt idx="4">
                  <c:v>MIGUEL SAINZ LOYOLA</c:v>
                </c:pt>
                <c:pt idx="5">
                  <c:v>JESÚS PABLO LEMUS NAVARRO</c:v>
                </c:pt>
              </c:strCache>
            </c:strRef>
          </c:cat>
          <c:val>
            <c:numRef>
              <c:f>'Desarrollo Social'!$Q$7:$Q$12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92672"/>
        <c:axId val="237294240"/>
      </c:barChart>
      <c:catAx>
        <c:axId val="237292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237294240"/>
        <c:crosses val="autoZero"/>
        <c:auto val="1"/>
        <c:lblAlgn val="ctr"/>
        <c:lblOffset val="100"/>
        <c:tickLblSkip val="1"/>
        <c:noMultiLvlLbl val="0"/>
      </c:catAx>
      <c:valAx>
        <c:axId val="237294240"/>
        <c:scaling>
          <c:orientation val="minMax"/>
          <c:max val="1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3729267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</a:t>
            </a:r>
            <a:r>
              <a:rPr lang="es-MX" sz="1000" baseline="0">
                <a:latin typeface="Century Gothic" pitchFamily="34" charset="0"/>
              </a:rPr>
              <a:t> DE DESARROLLO SOCIAL Y HUMANO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3207295950354414"/>
          <c:y val="5.446744119539954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'Desarrollo Social'!$A$7:$A$11</c:f>
              <c:strCache>
                <c:ptCount val="5"/>
                <c:pt idx="0">
                  <c:v>MARCELA PÁRAMO ORTEGA</c:v>
                </c:pt>
                <c:pt idx="1">
                  <c:v>JOSÉ HIRAM TORRES SALCEDO</c:v>
                </c:pt>
                <c:pt idx="2">
                  <c:v>MÓNICA PAOLA MAGAÑA MENDOZA</c:v>
                </c:pt>
                <c:pt idx="3">
                  <c:v>MELINA ALATORRE NÚÑEZ</c:v>
                </c:pt>
                <c:pt idx="4">
                  <c:v>MIGUEL SAINZ LOYOLA</c:v>
                </c:pt>
              </c:strCache>
            </c:strRef>
          </c:cat>
          <c:val>
            <c:numRef>
              <c:f>'Desarrollo Social'!$R$7:$R$11</c:f>
              <c:numCache>
                <c:formatCode>0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90</c:v>
                </c:pt>
                <c:pt idx="3">
                  <c:v>80</c:v>
                </c:pt>
                <c:pt idx="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8556961756303"/>
          <c:y val="0.19280475647019071"/>
          <c:w val="0.36601432412041623"/>
          <c:h val="0.79594367237402808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COMISIÓN EDILICIA DE DESARROLLO SOCIAL Y HUMANO</a:t>
            </a:r>
          </a:p>
        </c:rich>
      </c:tx>
      <c:layout>
        <c:manualLayout>
          <c:xMode val="edge"/>
          <c:yMode val="edge"/>
          <c:x val="0.6874833706127238"/>
          <c:y val="2.4411409154768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'Desarrollo Social'!$D$6:$P$6</c:f>
              <c:strCache>
                <c:ptCount val="13"/>
                <c:pt idx="0">
                  <c:v>28/01/2020</c:v>
                </c:pt>
                <c:pt idx="1">
                  <c:v>20/02/2020</c:v>
                </c:pt>
                <c:pt idx="2">
                  <c:v>Marzo</c:v>
                </c:pt>
                <c:pt idx="3">
                  <c:v>Abril</c:v>
                </c:pt>
                <c:pt idx="4">
                  <c:v>19/05/2020</c:v>
                </c:pt>
                <c:pt idx="5">
                  <c:v>23/06/2020</c:v>
                </c:pt>
                <c:pt idx="6">
                  <c:v>23/07/2020</c:v>
                </c:pt>
                <c:pt idx="7">
                  <c:v>25/08/2020</c:v>
                </c:pt>
                <c:pt idx="8">
                  <c:v>22/09/2020</c:v>
                </c:pt>
                <c:pt idx="9">
                  <c:v>20/10/2020</c:v>
                </c:pt>
                <c:pt idx="10">
                  <c:v>17/11/2020</c:v>
                </c:pt>
                <c:pt idx="11">
                  <c:v>08/12/2020</c:v>
                </c:pt>
                <c:pt idx="12">
                  <c:v>11/12/2020</c:v>
                </c:pt>
              </c:strCache>
            </c:strRef>
          </c:cat>
          <c:val>
            <c:numRef>
              <c:f>'Desarrollo Social'!$D$13:$P$13</c:f>
              <c:numCache>
                <c:formatCode>0</c:formatCode>
                <c:ptCount val="13"/>
                <c:pt idx="0">
                  <c:v>62.5</c:v>
                </c:pt>
                <c:pt idx="1">
                  <c:v>60</c:v>
                </c:pt>
                <c:pt idx="2">
                  <c:v>0</c:v>
                </c:pt>
                <c:pt idx="4">
                  <c:v>100</c:v>
                </c:pt>
                <c:pt idx="5">
                  <c:v>100</c:v>
                </c:pt>
                <c:pt idx="6">
                  <c:v>80</c:v>
                </c:pt>
                <c:pt idx="7">
                  <c:v>100</c:v>
                </c:pt>
                <c:pt idx="8">
                  <c:v>83.333333333333343</c:v>
                </c:pt>
                <c:pt idx="9">
                  <c:v>100</c:v>
                </c:pt>
                <c:pt idx="10">
                  <c:v>0</c:v>
                </c:pt>
                <c:pt idx="11">
                  <c:v>80</c:v>
                </c:pt>
                <c:pt idx="12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7295416"/>
        <c:axId val="241174208"/>
        <c:axId val="0"/>
      </c:bar3DChart>
      <c:catAx>
        <c:axId val="237295416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241174208"/>
        <c:crosses val="autoZero"/>
        <c:auto val="0"/>
        <c:lblAlgn val="ctr"/>
        <c:lblOffset val="100"/>
        <c:noMultiLvlLbl val="0"/>
      </c:catAx>
      <c:valAx>
        <c:axId val="24117420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37295416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14</xdr:row>
      <xdr:rowOff>123826</xdr:rowOff>
    </xdr:from>
    <xdr:to>
      <xdr:col>12</xdr:col>
      <xdr:colOff>561975</xdr:colOff>
      <xdr:row>41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1054365</xdr:colOff>
      <xdr:row>0</xdr:row>
      <xdr:rowOff>190500</xdr:rowOff>
    </xdr:from>
    <xdr:to>
      <xdr:col>0</xdr:col>
      <xdr:colOff>2057400</xdr:colOff>
      <xdr:row>3</xdr:row>
      <xdr:rowOff>85725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4365" y="1905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78581</xdr:rowOff>
    </xdr:from>
    <xdr:to>
      <xdr:col>5</xdr:col>
      <xdr:colOff>180975</xdr:colOff>
      <xdr:row>40</xdr:row>
      <xdr:rowOff>19050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400050</xdr:colOff>
      <xdr:row>42</xdr:row>
      <xdr:rowOff>104775</xdr:rowOff>
    </xdr:from>
    <xdr:to>
      <xdr:col>7</xdr:col>
      <xdr:colOff>85725</xdr:colOff>
      <xdr:row>74</xdr:row>
      <xdr:rowOff>104775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15</xdr:col>
      <xdr:colOff>1028700</xdr:colOff>
      <xdr:row>0</xdr:row>
      <xdr:rowOff>228600</xdr:rowOff>
    </xdr:from>
    <xdr:to>
      <xdr:col>17</xdr:col>
      <xdr:colOff>69585</xdr:colOff>
      <xdr:row>3</xdr:row>
      <xdr:rowOff>123825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05825" y="2286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0/11/Acta_No_Quorum_Desarrollo_Social_17112020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zapopan.gob.mx/wp-content/uploads/2020/08/No-sesion-marzo-abril-5.pdf" TargetMode="External"/><Relationship Id="rId1" Type="http://schemas.openxmlformats.org/officeDocument/2006/relationships/hyperlink" Target="https://www.zapopan.gob.mx/wp-content/uploads/2020/08/No-sesion-marzo-abril-5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3"/>
  <sheetViews>
    <sheetView tabSelected="1" zoomScaleNormal="100" zoomScaleSheetLayoutView="80" workbookViewId="0">
      <selection activeCell="A5" sqref="A5:A6"/>
    </sheetView>
  </sheetViews>
  <sheetFormatPr baseColWidth="10" defaultRowHeight="11.25" x14ac:dyDescent="0.2"/>
  <cols>
    <col min="1" max="1" width="36.5703125" style="1" customWidth="1"/>
    <col min="2" max="2" width="15.7109375" style="1" customWidth="1"/>
    <col min="3" max="3" width="12.7109375" style="1" customWidth="1"/>
    <col min="4" max="6" width="15.7109375" style="1" customWidth="1"/>
    <col min="7" max="7" width="14.28515625" style="1" bestFit="1" customWidth="1"/>
    <col min="8" max="16" width="15.7109375" style="1" customWidth="1"/>
    <col min="17" max="18" width="13.7109375" style="1" customWidth="1"/>
    <col min="19" max="16384" width="11.42578125" style="1"/>
  </cols>
  <sheetData>
    <row r="1" spans="1:18" ht="27" customHeight="1" x14ac:dyDescent="0.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</row>
    <row r="2" spans="1:18" ht="28.5" customHeight="1" x14ac:dyDescent="0.2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1:18" ht="29.25" customHeight="1" x14ac:dyDescent="0.2">
      <c r="A3" s="17" t="s">
        <v>21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9"/>
    </row>
    <row r="4" spans="1:18" ht="27" customHeight="1" x14ac:dyDescent="0.2">
      <c r="A4" s="17" t="s">
        <v>17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</row>
    <row r="5" spans="1:18" ht="21.75" customHeight="1" x14ac:dyDescent="0.2">
      <c r="A5" s="20" t="s">
        <v>2</v>
      </c>
      <c r="B5" s="20" t="s">
        <v>3</v>
      </c>
      <c r="C5" s="20" t="s">
        <v>4</v>
      </c>
      <c r="D5" s="20" t="s">
        <v>5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ht="56.25" customHeight="1" x14ac:dyDescent="0.2">
      <c r="A6" s="21"/>
      <c r="B6" s="20"/>
      <c r="C6" s="20"/>
      <c r="D6" s="10">
        <v>43858</v>
      </c>
      <c r="E6" s="10">
        <v>43881</v>
      </c>
      <c r="F6" s="10" t="s">
        <v>23</v>
      </c>
      <c r="G6" s="10" t="s">
        <v>20</v>
      </c>
      <c r="H6" s="10">
        <v>43970</v>
      </c>
      <c r="I6" s="10">
        <v>44005</v>
      </c>
      <c r="J6" s="10">
        <v>44035</v>
      </c>
      <c r="K6" s="10">
        <v>44068</v>
      </c>
      <c r="L6" s="10">
        <v>44096</v>
      </c>
      <c r="M6" s="10">
        <v>44124</v>
      </c>
      <c r="N6" s="10">
        <v>44152</v>
      </c>
      <c r="O6" s="10">
        <v>44173</v>
      </c>
      <c r="P6" s="10">
        <v>44176</v>
      </c>
      <c r="Q6" s="11" t="s">
        <v>10</v>
      </c>
      <c r="R6" s="11" t="s">
        <v>6</v>
      </c>
    </row>
    <row r="7" spans="1:18" ht="30" customHeight="1" x14ac:dyDescent="0.2">
      <c r="A7" s="8" t="s">
        <v>12</v>
      </c>
      <c r="B7" s="6" t="s">
        <v>11</v>
      </c>
      <c r="C7" s="2" t="s">
        <v>7</v>
      </c>
      <c r="D7" s="2">
        <v>1</v>
      </c>
      <c r="E7" s="2">
        <v>1</v>
      </c>
      <c r="F7" s="22" t="s">
        <v>22</v>
      </c>
      <c r="G7" s="22" t="s">
        <v>22</v>
      </c>
      <c r="H7" s="2">
        <v>1</v>
      </c>
      <c r="I7" s="2">
        <v>1</v>
      </c>
      <c r="J7" s="9">
        <v>1</v>
      </c>
      <c r="K7" s="9">
        <v>1</v>
      </c>
      <c r="L7" s="2">
        <v>1</v>
      </c>
      <c r="M7" s="2">
        <v>1</v>
      </c>
      <c r="N7" s="25" t="s">
        <v>24</v>
      </c>
      <c r="O7" s="9">
        <v>1</v>
      </c>
      <c r="P7" s="2">
        <v>1</v>
      </c>
      <c r="Q7" s="3">
        <f t="shared" ref="Q7:Q12" si="0">SUM(D7:P7)</f>
        <v>10</v>
      </c>
      <c r="R7" s="4">
        <f>(Q7*100)/($Q$7)</f>
        <v>100</v>
      </c>
    </row>
    <row r="8" spans="1:18" ht="30" customHeight="1" x14ac:dyDescent="0.2">
      <c r="A8" s="7" t="s">
        <v>13</v>
      </c>
      <c r="B8" s="6" t="s">
        <v>8</v>
      </c>
      <c r="C8" s="2" t="s">
        <v>16</v>
      </c>
      <c r="D8" s="2">
        <v>1</v>
      </c>
      <c r="E8" s="2">
        <v>1</v>
      </c>
      <c r="F8" s="23"/>
      <c r="G8" s="23"/>
      <c r="H8" s="2">
        <v>1</v>
      </c>
      <c r="I8" s="2">
        <v>1</v>
      </c>
      <c r="J8" s="9">
        <v>1</v>
      </c>
      <c r="K8" s="9">
        <v>1</v>
      </c>
      <c r="L8" s="2">
        <v>1</v>
      </c>
      <c r="M8" s="2">
        <v>1</v>
      </c>
      <c r="N8" s="26"/>
      <c r="O8" s="9">
        <v>1</v>
      </c>
      <c r="P8" s="2">
        <v>0</v>
      </c>
      <c r="Q8" s="3">
        <f t="shared" si="0"/>
        <v>9</v>
      </c>
      <c r="R8" s="4">
        <f t="shared" ref="R8:R11" si="1">(Q8*100)/($Q$7)</f>
        <v>90</v>
      </c>
    </row>
    <row r="9" spans="1:18" ht="30" customHeight="1" x14ac:dyDescent="0.2">
      <c r="A9" s="7" t="s">
        <v>14</v>
      </c>
      <c r="B9" s="6" t="s">
        <v>8</v>
      </c>
      <c r="C9" s="2" t="s">
        <v>7</v>
      </c>
      <c r="D9" s="2">
        <v>1</v>
      </c>
      <c r="E9" s="2">
        <v>0</v>
      </c>
      <c r="F9" s="23"/>
      <c r="G9" s="23"/>
      <c r="H9" s="2">
        <v>1</v>
      </c>
      <c r="I9" s="2">
        <v>1</v>
      </c>
      <c r="J9" s="9">
        <v>1</v>
      </c>
      <c r="K9" s="9">
        <v>1</v>
      </c>
      <c r="L9" s="2">
        <v>1</v>
      </c>
      <c r="M9" s="2">
        <v>1</v>
      </c>
      <c r="N9" s="26"/>
      <c r="O9" s="9">
        <v>1</v>
      </c>
      <c r="P9" s="2">
        <v>1</v>
      </c>
      <c r="Q9" s="3">
        <f t="shared" si="0"/>
        <v>9</v>
      </c>
      <c r="R9" s="4">
        <f t="shared" si="1"/>
        <v>90</v>
      </c>
    </row>
    <row r="10" spans="1:18" ht="30" customHeight="1" x14ac:dyDescent="0.2">
      <c r="A10" s="7" t="s">
        <v>15</v>
      </c>
      <c r="B10" s="6" t="s">
        <v>8</v>
      </c>
      <c r="C10" s="2" t="s">
        <v>7</v>
      </c>
      <c r="D10" s="2">
        <v>1</v>
      </c>
      <c r="E10" s="2">
        <v>1</v>
      </c>
      <c r="F10" s="23"/>
      <c r="G10" s="23"/>
      <c r="H10" s="2">
        <v>1</v>
      </c>
      <c r="I10" s="2">
        <v>1</v>
      </c>
      <c r="J10" s="9">
        <v>0</v>
      </c>
      <c r="K10" s="9">
        <v>1</v>
      </c>
      <c r="L10" s="2">
        <v>1</v>
      </c>
      <c r="M10" s="2">
        <v>1</v>
      </c>
      <c r="N10" s="26"/>
      <c r="O10" s="9">
        <v>0</v>
      </c>
      <c r="P10" s="2">
        <v>1</v>
      </c>
      <c r="Q10" s="3">
        <f t="shared" si="0"/>
        <v>8</v>
      </c>
      <c r="R10" s="4">
        <f t="shared" si="1"/>
        <v>80</v>
      </c>
    </row>
    <row r="11" spans="1:18" ht="30" customHeight="1" x14ac:dyDescent="0.2">
      <c r="A11" s="7" t="s">
        <v>18</v>
      </c>
      <c r="B11" s="6" t="s">
        <v>8</v>
      </c>
      <c r="C11" s="2" t="s">
        <v>7</v>
      </c>
      <c r="D11" s="2">
        <v>1</v>
      </c>
      <c r="E11" s="2">
        <v>0</v>
      </c>
      <c r="F11" s="23"/>
      <c r="G11" s="23"/>
      <c r="H11" s="2">
        <v>1</v>
      </c>
      <c r="I11" s="2">
        <v>1</v>
      </c>
      <c r="J11" s="9">
        <v>1</v>
      </c>
      <c r="K11" s="9">
        <v>1</v>
      </c>
      <c r="L11" s="2">
        <v>1</v>
      </c>
      <c r="M11" s="2">
        <v>1</v>
      </c>
      <c r="N11" s="26"/>
      <c r="O11" s="9">
        <v>1</v>
      </c>
      <c r="P11" s="2">
        <v>1</v>
      </c>
      <c r="Q11" s="3">
        <f t="shared" si="0"/>
        <v>9</v>
      </c>
      <c r="R11" s="4">
        <f t="shared" si="1"/>
        <v>90</v>
      </c>
    </row>
    <row r="12" spans="1:18" ht="30" customHeight="1" x14ac:dyDescent="0.2">
      <c r="A12" s="7" t="s">
        <v>19</v>
      </c>
      <c r="B12" s="6" t="s">
        <v>8</v>
      </c>
      <c r="C12" s="2" t="s">
        <v>7</v>
      </c>
      <c r="D12" s="2">
        <v>0</v>
      </c>
      <c r="E12" s="2">
        <v>0</v>
      </c>
      <c r="F12" s="24"/>
      <c r="G12" s="24"/>
      <c r="H12" s="2">
        <v>0</v>
      </c>
      <c r="I12" s="2">
        <v>0</v>
      </c>
      <c r="J12" s="9">
        <v>0</v>
      </c>
      <c r="K12" s="9">
        <v>0</v>
      </c>
      <c r="L12" s="2">
        <v>0</v>
      </c>
      <c r="M12" s="2">
        <v>0</v>
      </c>
      <c r="N12" s="27"/>
      <c r="O12" s="9">
        <v>0</v>
      </c>
      <c r="P12" s="2">
        <v>0</v>
      </c>
      <c r="Q12" s="3">
        <f t="shared" si="0"/>
        <v>0</v>
      </c>
      <c r="R12" s="4"/>
    </row>
    <row r="13" spans="1:18" ht="27" customHeight="1" x14ac:dyDescent="0.2">
      <c r="A13" s="12" t="s">
        <v>9</v>
      </c>
      <c r="B13" s="13"/>
      <c r="C13" s="13"/>
      <c r="D13" s="5">
        <f>SUM(D7:D12)/8*100</f>
        <v>62.5</v>
      </c>
      <c r="E13" s="5">
        <f>AVERAGE(E7:E11)*100</f>
        <v>60</v>
      </c>
      <c r="F13" s="5" t="e">
        <f>AVERAGE(F7:F11)*100</f>
        <v>#DIV/0!</v>
      </c>
      <c r="G13" s="5"/>
      <c r="H13" s="5">
        <f t="shared" ref="H13:P13" si="2">AVERAGE(H7:H11)*100</f>
        <v>100</v>
      </c>
      <c r="I13" s="5">
        <f t="shared" si="2"/>
        <v>100</v>
      </c>
      <c r="J13" s="5">
        <f t="shared" si="2"/>
        <v>80</v>
      </c>
      <c r="K13" s="5">
        <f t="shared" si="2"/>
        <v>100</v>
      </c>
      <c r="L13" s="5">
        <f>AVERAGE(L7:L12)*100</f>
        <v>83.333333333333343</v>
      </c>
      <c r="M13" s="5">
        <f t="shared" si="2"/>
        <v>100</v>
      </c>
      <c r="N13" s="5" t="e">
        <f t="shared" si="2"/>
        <v>#DIV/0!</v>
      </c>
      <c r="O13" s="5">
        <f t="shared" si="2"/>
        <v>80</v>
      </c>
      <c r="P13" s="5">
        <f t="shared" si="2"/>
        <v>80</v>
      </c>
      <c r="Q13" s="5"/>
      <c r="R13" s="4"/>
    </row>
  </sheetData>
  <mergeCells count="12">
    <mergeCell ref="A13:C13"/>
    <mergeCell ref="A1:R1"/>
    <mergeCell ref="A2:R2"/>
    <mergeCell ref="A3:R3"/>
    <mergeCell ref="A4:R4"/>
    <mergeCell ref="A5:A6"/>
    <mergeCell ref="B5:B6"/>
    <mergeCell ref="C5:C6"/>
    <mergeCell ref="D5:R5"/>
    <mergeCell ref="F7:F12"/>
    <mergeCell ref="G7:G12"/>
    <mergeCell ref="N7:N12"/>
  </mergeCells>
  <hyperlinks>
    <hyperlink ref="F7:F12" r:id="rId1" display="No celebró sesión"/>
    <hyperlink ref="G7:G12" r:id="rId2" display="No celebró sesión"/>
    <hyperlink ref="N7:N12" r:id="rId3" display="No sesión por falta de quorum"/>
  </hyperlinks>
  <pageMargins left="0.7" right="0.7" top="0.75" bottom="0.75" header="0.3" footer="0.3"/>
  <pageSetup paperSize="5" scale="45" orientation="landscape" r:id="rId4"/>
  <colBreaks count="1" manualBreakCount="1">
    <brk id="19" max="1048575" man="1"/>
  </colBreaks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Desarrollo Social</vt:lpstr>
      <vt:lpstr>'Desarrollo Social'!Área_de_impresión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2016-04-14T16:46:09Z</dcterms:created>
  <dcterms:modified xsi:type="dcterms:W3CDTF">2020-12-14T19:46:39Z</dcterms:modified>
</cp:coreProperties>
</file>