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3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4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5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6.xml" ContentType="application/vnd.openxmlformats-officedocument.drawing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drawings/drawing7.xml" ContentType="application/vnd.openxmlformats-officedocument.drawing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8.xml" ContentType="application/vnd.openxmlformats-officedocument.drawing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drawings/drawing9.xml" ContentType="application/vnd.openxmlformats-officedocument.drawing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drawings/drawing10.xml" ContentType="application/vnd.openxmlformats-officedocument.drawing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drawings/drawing11.xml" ContentType="application/vnd.openxmlformats-officedocument.drawing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drawings/drawing12.xml" ContentType="application/vnd.openxmlformats-officedocument.drawing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MZIS\Desktop\IMMZIS\Transparencia\Estadísticas Transparencia\2020\"/>
    </mc:Choice>
  </mc:AlternateContent>
  <xr:revisionPtr revIDLastSave="0" documentId="13_ncr:1_{45749BB1-572D-4008-AA74-70B16575149D}" xr6:coauthVersionLast="45" xr6:coauthVersionMax="45" xr10:uidLastSave="{00000000-0000-0000-0000-000000000000}"/>
  <bookViews>
    <workbookView xWindow="-120" yWindow="-120" windowWidth="20730" windowHeight="11160" firstSheet="6" activeTab="11" xr2:uid="{00000000-000D-0000-FFFF-FFFF00000000}"/>
  </bookViews>
  <sheets>
    <sheet name="ENERO 2020" sheetId="1" r:id="rId1"/>
    <sheet name="FEBRERO 2020" sheetId="2" r:id="rId2"/>
    <sheet name="MARZO 2020" sheetId="3" r:id="rId3"/>
    <sheet name="ABRIL 2020" sheetId="4" r:id="rId4"/>
    <sheet name="MAYO 2020" sheetId="5" r:id="rId5"/>
    <sheet name="JUNIO 2020" sheetId="6" r:id="rId6"/>
    <sheet name="JULIO 2020" sheetId="7" r:id="rId7"/>
    <sheet name="AGOSTO 2020" sheetId="9" r:id="rId8"/>
    <sheet name="SEPT 2020" sheetId="10" r:id="rId9"/>
    <sheet name="OCT 2020" sheetId="11" r:id="rId10"/>
    <sheet name="NOV 2020 " sheetId="12" r:id="rId11"/>
    <sheet name="DIC 2020" sheetId="13" r:id="rId12"/>
  </sheets>
  <externalReferences>
    <externalReference r:id="rId1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42" i="13" l="1"/>
  <c r="I216" i="13"/>
  <c r="J213" i="13" s="1"/>
  <c r="J214" i="13"/>
  <c r="E214" i="13"/>
  <c r="E213" i="13"/>
  <c r="J212" i="13"/>
  <c r="E212" i="13"/>
  <c r="E211" i="13"/>
  <c r="I189" i="13"/>
  <c r="J187" i="13" s="1"/>
  <c r="E187" i="13"/>
  <c r="E186" i="13"/>
  <c r="E185" i="13"/>
  <c r="E184" i="13"/>
  <c r="I160" i="13"/>
  <c r="J158" i="13" s="1"/>
  <c r="E157" i="13"/>
  <c r="E156" i="13"/>
  <c r="E155" i="13"/>
  <c r="J149" i="13"/>
  <c r="J144" i="13"/>
  <c r="J139" i="13"/>
  <c r="J134" i="13"/>
  <c r="I102" i="13"/>
  <c r="J99" i="13" s="1"/>
  <c r="J100" i="13"/>
  <c r="J97" i="13"/>
  <c r="J96" i="13"/>
  <c r="M61" i="13"/>
  <c r="J61" i="13"/>
  <c r="E59" i="13"/>
  <c r="E58" i="13"/>
  <c r="E57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L23" i="13"/>
  <c r="F23" i="13"/>
  <c r="L22" i="13"/>
  <c r="F22" i="13"/>
  <c r="J211" i="13" l="1"/>
  <c r="J216" i="13" s="1"/>
  <c r="J156" i="13"/>
  <c r="J155" i="13"/>
  <c r="J157" i="13"/>
  <c r="J102" i="13"/>
  <c r="J98" i="13"/>
  <c r="J160" i="13"/>
  <c r="J184" i="13"/>
  <c r="J186" i="13"/>
  <c r="J185" i="13"/>
  <c r="G242" i="12"/>
  <c r="I216" i="12"/>
  <c r="J214" i="12" s="1"/>
  <c r="E214" i="12"/>
  <c r="E213" i="12"/>
  <c r="E212" i="12"/>
  <c r="E211" i="12"/>
  <c r="I189" i="12"/>
  <c r="J187" i="12" s="1"/>
  <c r="E187" i="12"/>
  <c r="E186" i="12"/>
  <c r="E185" i="12"/>
  <c r="E184" i="12"/>
  <c r="I160" i="12"/>
  <c r="J158" i="12" s="1"/>
  <c r="E157" i="12"/>
  <c r="E156" i="12"/>
  <c r="E155" i="12"/>
  <c r="J149" i="12"/>
  <c r="J144" i="12"/>
  <c r="J139" i="12"/>
  <c r="J134" i="12"/>
  <c r="I102" i="12"/>
  <c r="J100" i="12" s="1"/>
  <c r="J99" i="12"/>
  <c r="J98" i="12"/>
  <c r="J97" i="12"/>
  <c r="J96" i="12"/>
  <c r="M61" i="12"/>
  <c r="J61" i="12"/>
  <c r="E59" i="12"/>
  <c r="E58" i="12"/>
  <c r="E57" i="12"/>
  <c r="E56" i="12"/>
  <c r="E55" i="12"/>
  <c r="E54" i="12"/>
  <c r="E53" i="12"/>
  <c r="E52" i="12"/>
  <c r="E51" i="12"/>
  <c r="E50" i="12"/>
  <c r="E49" i="12"/>
  <c r="E48" i="12"/>
  <c r="E47" i="12"/>
  <c r="E46" i="12"/>
  <c r="E45" i="12"/>
  <c r="E44" i="12"/>
  <c r="L23" i="12"/>
  <c r="F23" i="12"/>
  <c r="L22" i="12"/>
  <c r="F22" i="12"/>
  <c r="J189" i="13" l="1"/>
  <c r="J211" i="12"/>
  <c r="J213" i="12"/>
  <c r="J212" i="12"/>
  <c r="J157" i="12"/>
  <c r="J155" i="12"/>
  <c r="J160" i="12" s="1"/>
  <c r="J156" i="12"/>
  <c r="J102" i="12"/>
  <c r="J184" i="12"/>
  <c r="J186" i="12"/>
  <c r="J185" i="12"/>
  <c r="G242" i="11"/>
  <c r="I216" i="11"/>
  <c r="J214" i="11"/>
  <c r="E214" i="11"/>
  <c r="J213" i="11"/>
  <c r="E213" i="11"/>
  <c r="J212" i="11"/>
  <c r="E212" i="11"/>
  <c r="J211" i="11"/>
  <c r="J216" i="11" s="1"/>
  <c r="E211" i="11"/>
  <c r="I189" i="11"/>
  <c r="J187" i="11" s="1"/>
  <c r="E187" i="11"/>
  <c r="E186" i="11"/>
  <c r="E185" i="11"/>
  <c r="E184" i="11"/>
  <c r="I160" i="11"/>
  <c r="J158" i="11" s="1"/>
  <c r="E157" i="11"/>
  <c r="E156" i="11"/>
  <c r="E155" i="11"/>
  <c r="J149" i="11"/>
  <c r="J144" i="11"/>
  <c r="J139" i="11"/>
  <c r="J134" i="11"/>
  <c r="I102" i="11"/>
  <c r="J100" i="11" s="1"/>
  <c r="M61" i="11"/>
  <c r="J61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L23" i="11"/>
  <c r="F23" i="11"/>
  <c r="L22" i="11"/>
  <c r="F22" i="11"/>
  <c r="J216" i="12" l="1"/>
  <c r="J189" i="12"/>
  <c r="J156" i="11"/>
  <c r="J98" i="11"/>
  <c r="J102" i="11" s="1"/>
  <c r="J97" i="11"/>
  <c r="J99" i="11"/>
  <c r="J96" i="11"/>
  <c r="J155" i="11"/>
  <c r="J157" i="11"/>
  <c r="J184" i="11"/>
  <c r="J186" i="11"/>
  <c r="J185" i="11"/>
  <c r="G242" i="10"/>
  <c r="I216" i="10"/>
  <c r="J214" i="10" s="1"/>
  <c r="E214" i="10"/>
  <c r="J213" i="10"/>
  <c r="E213" i="10"/>
  <c r="E212" i="10"/>
  <c r="J211" i="10"/>
  <c r="E211" i="10"/>
  <c r="I189" i="10"/>
  <c r="J187" i="10" s="1"/>
  <c r="E187" i="10"/>
  <c r="E186" i="10"/>
  <c r="E185" i="10"/>
  <c r="E184" i="10"/>
  <c r="I160" i="10"/>
  <c r="J158" i="10" s="1"/>
  <c r="E157" i="10"/>
  <c r="J156" i="10"/>
  <c r="E156" i="10"/>
  <c r="E155" i="10"/>
  <c r="J149" i="10"/>
  <c r="J144" i="10"/>
  <c r="J139" i="10"/>
  <c r="J134" i="10"/>
  <c r="I102" i="10"/>
  <c r="J99" i="10" s="1"/>
  <c r="J96" i="10"/>
  <c r="M61" i="10"/>
  <c r="J61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L23" i="10"/>
  <c r="F23" i="10"/>
  <c r="L22" i="10"/>
  <c r="F22" i="10"/>
  <c r="J189" i="11" l="1"/>
  <c r="J160" i="11"/>
  <c r="J100" i="10"/>
  <c r="J97" i="10"/>
  <c r="J102" i="10" s="1"/>
  <c r="J98" i="10"/>
  <c r="J155" i="10"/>
  <c r="J157" i="10"/>
  <c r="J184" i="10"/>
  <c r="J186" i="10"/>
  <c r="J212" i="10"/>
  <c r="J216" i="10" s="1"/>
  <c r="J185" i="10"/>
  <c r="G242" i="9"/>
  <c r="I216" i="9"/>
  <c r="J213" i="9" s="1"/>
  <c r="E214" i="9"/>
  <c r="E213" i="9"/>
  <c r="J212" i="9"/>
  <c r="E212" i="9"/>
  <c r="J211" i="9"/>
  <c r="E211" i="9"/>
  <c r="I189" i="9"/>
  <c r="J187" i="9" s="1"/>
  <c r="E187" i="9"/>
  <c r="E186" i="9"/>
  <c r="E185" i="9"/>
  <c r="E184" i="9"/>
  <c r="I160" i="9"/>
  <c r="J158" i="9" s="1"/>
  <c r="E157" i="9"/>
  <c r="E156" i="9"/>
  <c r="E155" i="9"/>
  <c r="J149" i="9"/>
  <c r="J144" i="9"/>
  <c r="J139" i="9"/>
  <c r="J134" i="9"/>
  <c r="I102" i="9"/>
  <c r="J99" i="9" s="1"/>
  <c r="J100" i="9"/>
  <c r="J96" i="9"/>
  <c r="M61" i="9"/>
  <c r="J61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L23" i="9"/>
  <c r="F23" i="9"/>
  <c r="L22" i="9"/>
  <c r="F22" i="9"/>
  <c r="J189" i="10" l="1"/>
  <c r="J160" i="10"/>
  <c r="J214" i="9"/>
  <c r="J216" i="9" s="1"/>
  <c r="J155" i="9"/>
  <c r="J156" i="9"/>
  <c r="J157" i="9"/>
  <c r="J102" i="9"/>
  <c r="J97" i="9"/>
  <c r="J98" i="9"/>
  <c r="J160" i="9"/>
  <c r="J184" i="9"/>
  <c r="J186" i="9"/>
  <c r="J185" i="9"/>
  <c r="J211" i="7"/>
  <c r="I216" i="7"/>
  <c r="J213" i="7" s="1"/>
  <c r="J187" i="7"/>
  <c r="J186" i="7"/>
  <c r="J185" i="7"/>
  <c r="J184" i="7"/>
  <c r="J160" i="7"/>
  <c r="I160" i="7"/>
  <c r="J158" i="7" s="1"/>
  <c r="J99" i="7"/>
  <c r="J97" i="7"/>
  <c r="L23" i="7"/>
  <c r="F23" i="7"/>
  <c r="J97" i="6"/>
  <c r="J99" i="6"/>
  <c r="L22" i="7"/>
  <c r="J189" i="9" l="1"/>
  <c r="J214" i="7"/>
  <c r="J212" i="7"/>
  <c r="J155" i="7"/>
  <c r="J156" i="7"/>
  <c r="J157" i="7"/>
  <c r="J214" i="5"/>
  <c r="J213" i="5"/>
  <c r="J212" i="5"/>
  <c r="J211" i="5"/>
  <c r="J187" i="5"/>
  <c r="J186" i="5"/>
  <c r="J185" i="5"/>
  <c r="J184" i="5"/>
  <c r="J158" i="5"/>
  <c r="J157" i="5"/>
  <c r="J156" i="5"/>
  <c r="J155" i="5"/>
  <c r="I160" i="5"/>
  <c r="M61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L23" i="5"/>
  <c r="L22" i="5"/>
  <c r="J160" i="6" l="1"/>
  <c r="I160" i="6"/>
  <c r="L23" i="6"/>
  <c r="L22" i="6"/>
  <c r="F22" i="6"/>
  <c r="I160" i="3" l="1"/>
  <c r="L22" i="3"/>
  <c r="G242" i="7" l="1"/>
  <c r="J216" i="7"/>
  <c r="E214" i="7"/>
  <c r="E213" i="7"/>
  <c r="E212" i="7"/>
  <c r="E211" i="7"/>
  <c r="J189" i="7"/>
  <c r="I189" i="7"/>
  <c r="E187" i="7"/>
  <c r="E186" i="7"/>
  <c r="E185" i="7"/>
  <c r="E184" i="7"/>
  <c r="E157" i="7"/>
  <c r="E156" i="7"/>
  <c r="E155" i="7"/>
  <c r="J149" i="7"/>
  <c r="J144" i="7"/>
  <c r="J139" i="7"/>
  <c r="J134" i="7"/>
  <c r="I102" i="7"/>
  <c r="J98" i="7" s="1"/>
  <c r="J61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F22" i="7"/>
  <c r="J96" i="7" l="1"/>
  <c r="J100" i="7"/>
  <c r="G242" i="6"/>
  <c r="J216" i="6"/>
  <c r="I216" i="6"/>
  <c r="E214" i="6"/>
  <c r="E213" i="6"/>
  <c r="E212" i="6"/>
  <c r="E211" i="6"/>
  <c r="J189" i="6"/>
  <c r="I189" i="6"/>
  <c r="E187" i="6"/>
  <c r="E186" i="6"/>
  <c r="E185" i="6"/>
  <c r="E184" i="6"/>
  <c r="E157" i="6"/>
  <c r="E156" i="6"/>
  <c r="E155" i="6"/>
  <c r="J149" i="6"/>
  <c r="J144" i="6"/>
  <c r="J139" i="6"/>
  <c r="J134" i="6"/>
  <c r="I102" i="6"/>
  <c r="J100" i="6" s="1"/>
  <c r="M61" i="6"/>
  <c r="J61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F23" i="6"/>
  <c r="J96" i="6" l="1"/>
  <c r="J102" i="7"/>
  <c r="J98" i="6"/>
  <c r="G242" i="5"/>
  <c r="J216" i="5"/>
  <c r="I216" i="5"/>
  <c r="E214" i="5"/>
  <c r="E213" i="5"/>
  <c r="E212" i="5"/>
  <c r="E211" i="5"/>
  <c r="J189" i="5"/>
  <c r="I189" i="5"/>
  <c r="E187" i="5"/>
  <c r="E186" i="5"/>
  <c r="E185" i="5"/>
  <c r="E184" i="5"/>
  <c r="E157" i="5"/>
  <c r="E156" i="5"/>
  <c r="E155" i="5"/>
  <c r="J149" i="5"/>
  <c r="J144" i="5"/>
  <c r="J139" i="5"/>
  <c r="J134" i="5"/>
  <c r="I102" i="5"/>
  <c r="J98" i="5" s="1"/>
  <c r="J61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F22" i="5"/>
  <c r="J102" i="6" l="1"/>
  <c r="J99" i="5"/>
  <c r="J97" i="5"/>
  <c r="J96" i="5"/>
  <c r="J100" i="5"/>
  <c r="G242" i="4"/>
  <c r="J216" i="4"/>
  <c r="I216" i="4"/>
  <c r="E214" i="4"/>
  <c r="E213" i="4"/>
  <c r="E212" i="4"/>
  <c r="E211" i="4"/>
  <c r="J189" i="4"/>
  <c r="I189" i="4"/>
  <c r="E187" i="4"/>
  <c r="E186" i="4"/>
  <c r="E185" i="4"/>
  <c r="E184" i="4"/>
  <c r="E157" i="4"/>
  <c r="E156" i="4"/>
  <c r="E155" i="4"/>
  <c r="J149" i="4"/>
  <c r="J144" i="4"/>
  <c r="J139" i="4"/>
  <c r="J134" i="4"/>
  <c r="I102" i="4"/>
  <c r="J100" i="4" s="1"/>
  <c r="J97" i="4"/>
  <c r="M61" i="4"/>
  <c r="J61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F22" i="4"/>
  <c r="J98" i="4" l="1"/>
  <c r="J99" i="4"/>
  <c r="J96" i="4"/>
  <c r="J102" i="5"/>
  <c r="G242" i="3"/>
  <c r="J216" i="3"/>
  <c r="I216" i="3"/>
  <c r="E214" i="3"/>
  <c r="E213" i="3"/>
  <c r="E212" i="3"/>
  <c r="E211" i="3"/>
  <c r="J189" i="3"/>
  <c r="I189" i="3"/>
  <c r="E187" i="3"/>
  <c r="E186" i="3"/>
  <c r="E185" i="3"/>
  <c r="E184" i="3"/>
  <c r="E157" i="3"/>
  <c r="E156" i="3"/>
  <c r="E155" i="3"/>
  <c r="J149" i="3"/>
  <c r="J144" i="3"/>
  <c r="J139" i="3"/>
  <c r="J134" i="3"/>
  <c r="I102" i="3"/>
  <c r="J99" i="3" s="1"/>
  <c r="M61" i="3"/>
  <c r="J61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F23" i="3"/>
  <c r="F22" i="3"/>
  <c r="J102" i="4" l="1"/>
  <c r="J96" i="3"/>
  <c r="J98" i="3"/>
  <c r="J100" i="3"/>
  <c r="J97" i="3"/>
  <c r="G242" i="2"/>
  <c r="J216" i="2"/>
  <c r="I216" i="2"/>
  <c r="E214" i="2"/>
  <c r="E213" i="2"/>
  <c r="E212" i="2"/>
  <c r="E211" i="2"/>
  <c r="J189" i="2"/>
  <c r="I189" i="2"/>
  <c r="E187" i="2"/>
  <c r="E186" i="2"/>
  <c r="E185" i="2"/>
  <c r="E184" i="2"/>
  <c r="E157" i="2"/>
  <c r="E156" i="2"/>
  <c r="E155" i="2"/>
  <c r="J149" i="2"/>
  <c r="J144" i="2"/>
  <c r="J139" i="2"/>
  <c r="J134" i="2"/>
  <c r="I102" i="2"/>
  <c r="J98" i="2" s="1"/>
  <c r="M61" i="2"/>
  <c r="J61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F23" i="2"/>
  <c r="F22" i="2"/>
  <c r="J102" i="3" l="1"/>
  <c r="J99" i="2"/>
  <c r="J96" i="2"/>
  <c r="J97" i="2"/>
  <c r="J100" i="2"/>
  <c r="J102" i="2" s="1"/>
  <c r="F22" i="1"/>
  <c r="F2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155" i="1"/>
  <c r="E156" i="1"/>
  <c r="E157" i="1"/>
  <c r="E184" i="1"/>
  <c r="E185" i="1"/>
  <c r="E186" i="1"/>
  <c r="E187" i="1"/>
  <c r="E211" i="1"/>
  <c r="E212" i="1"/>
  <c r="E213" i="1"/>
  <c r="E214" i="1"/>
  <c r="G242" i="1"/>
  <c r="J61" i="1" l="1"/>
  <c r="I160" i="1" l="1"/>
  <c r="J149" i="1"/>
  <c r="J144" i="1"/>
  <c r="J139" i="1"/>
  <c r="J134" i="1"/>
  <c r="I216" i="1" l="1"/>
  <c r="I102" i="1"/>
  <c r="J99" i="1" s="1"/>
  <c r="I189" i="1"/>
  <c r="J98" i="1" l="1"/>
  <c r="J97" i="1"/>
  <c r="J96" i="1"/>
  <c r="J100" i="1"/>
  <c r="M61" i="1"/>
  <c r="J189" i="1" l="1"/>
  <c r="J216" i="1"/>
  <c r="J102" i="1"/>
  <c r="M61" i="7"/>
</calcChain>
</file>

<file path=xl/sharedStrings.xml><?xml version="1.0" encoding="utf-8"?>
<sst xmlns="http://schemas.openxmlformats.org/spreadsheetml/2006/main" count="582" uniqueCount="48">
  <si>
    <t>SOLICITUDES POR TIPO</t>
  </si>
  <si>
    <t>SOLICITUD POR GÉNERO</t>
  </si>
  <si>
    <t>INFOMEX</t>
  </si>
  <si>
    <t>MANUALES</t>
  </si>
  <si>
    <t>CORREO</t>
  </si>
  <si>
    <t>TOTAL</t>
  </si>
  <si>
    <t>MASCULINO</t>
  </si>
  <si>
    <t>FEMENINO</t>
  </si>
  <si>
    <t>EMPRESAS</t>
  </si>
  <si>
    <t>SEUDÓNIMO</t>
  </si>
  <si>
    <t>TIPO DE RESPUESTAS</t>
  </si>
  <si>
    <t xml:space="preserve">       FORMATO SOLICITADO</t>
  </si>
  <si>
    <t xml:space="preserve">                                                                                                                                          </t>
  </si>
  <si>
    <t xml:space="preserve">       No. DE PREGUNTAS CONTESTADAS</t>
  </si>
  <si>
    <t>PREGUNTAS</t>
  </si>
  <si>
    <t xml:space="preserve">       ACTUALIZACIONES EN EL PORTAL</t>
  </si>
  <si>
    <t>PORTAL</t>
  </si>
  <si>
    <t xml:space="preserve">                    RECURSOS DE REVISIÓN</t>
  </si>
  <si>
    <t>RECURSOS DE REVISIÓN</t>
  </si>
  <si>
    <t>SOLICITUDES REMITIDAS POR EL ITEI</t>
  </si>
  <si>
    <t>TIPO DE INFORMACIÓN</t>
  </si>
  <si>
    <t>INFORMACIÓN POR TEMÁTICA</t>
  </si>
  <si>
    <t>NOTIFICACIONES DE RESPUESTA</t>
  </si>
  <si>
    <t>SOLICITUDES CONTESTADAS POR DEPENDENCIAS</t>
  </si>
  <si>
    <t>VIA CORREO ELECTRONICO</t>
  </si>
  <si>
    <t>VÍA INFOMEX</t>
  </si>
  <si>
    <t>FORMATO DIGITAL</t>
  </si>
  <si>
    <t>CONSULTA DIRECTA</t>
  </si>
  <si>
    <t>CONFIDENCIAL</t>
  </si>
  <si>
    <t>REPRODUCCIÓN DE DOCUMENTOS (COPIA SIMPLE, COPIA CERTIFICADA, PLANO SIMPLE Y PLANO CERTIFICADO)</t>
  </si>
  <si>
    <t xml:space="preserve">Unidad Jurídica, Transparencia y Buenas Prácticas </t>
  </si>
  <si>
    <t>Unidad de Programas para la Igualdad Sustantiva</t>
  </si>
  <si>
    <t>UNIDAD JURÍDICA, TRANSPARENCIA Y BUENAS PRÁCTICAS DEL INSTITUTO MUNICIPAL DE LAS MUJERES ZAPOPANAS PARA LA IGUALDAD SUSTANTIVA</t>
  </si>
  <si>
    <t xml:space="preserve">Unidad de Planeación </t>
  </si>
  <si>
    <t>Unidad de Administración</t>
  </si>
  <si>
    <t>%</t>
  </si>
  <si>
    <t>INFORMACIÓN ESTADÍSTICA ENERO 2020</t>
  </si>
  <si>
    <t>INFORMACIÓN ESTADÍSTICA FEBRERO 2020</t>
  </si>
  <si>
    <t>INFORMACIÓN ESTADÍSTICA MARZO 2020</t>
  </si>
  <si>
    <t>INFORMACIÓN ESTADÍSTICA ABRIL 2020</t>
  </si>
  <si>
    <t>INFORMACIÓN ESTADÍSTICA MAYO 2020</t>
  </si>
  <si>
    <t>INFORMACIÓN ESTADÍSTICA JUNIO 2020</t>
  </si>
  <si>
    <t>INFORMACIÓN ESTADÍSTICA JULIO 2020</t>
  </si>
  <si>
    <t>INFORMACIÓN ESTADÍSTICA AGOSTO 2020</t>
  </si>
  <si>
    <t>INFORMACIÓN ESTADÍSTICA SEPTIEMBRE 2020</t>
  </si>
  <si>
    <t>INFORMACIÓN ESTADÍSTICA OCTUBRE 2020</t>
  </si>
  <si>
    <t>INFORMACIÓN ESTADÍSTICA NOVIEMBRE 2020</t>
  </si>
  <si>
    <t>INFORMACIÓN ESTADÍSTICA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</si>
</sst>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name val="Aparajita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Century Gothic"/>
      <family val="2"/>
    </font>
    <font>
      <sz val="14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sz val="11"/>
      <color theme="1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sz val="9"/>
      <name val="Century Gothic"/>
      <family val="2"/>
    </font>
    <font>
      <b/>
      <sz val="14"/>
      <color theme="1"/>
      <name val="Century Gothic"/>
      <family val="2"/>
    </font>
    <font>
      <sz val="10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3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3" xfId="0" applyFill="1" applyBorder="1"/>
    <xf numFmtId="0" fontId="3" fillId="4" borderId="6" xfId="0" applyFont="1" applyFill="1" applyBorder="1"/>
    <xf numFmtId="0" fontId="0" fillId="5" borderId="0" xfId="0" applyFill="1"/>
    <xf numFmtId="0" fontId="0" fillId="2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10" xfId="0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9" fontId="5" fillId="7" borderId="10" xfId="0" applyNumberFormat="1" applyFont="1" applyFill="1" applyBorder="1" applyAlignment="1">
      <alignment horizontal="center"/>
    </xf>
    <xf numFmtId="0" fontId="7" fillId="2" borderId="0" xfId="0" applyFont="1" applyFill="1"/>
    <xf numFmtId="0" fontId="7" fillId="5" borderId="0" xfId="0" applyFont="1" applyFill="1"/>
    <xf numFmtId="0" fontId="7" fillId="0" borderId="0" xfId="0" applyFont="1"/>
    <xf numFmtId="9" fontId="0" fillId="7" borderId="11" xfId="1" applyFont="1" applyFill="1" applyBorder="1" applyAlignment="1">
      <alignment wrapText="1"/>
    </xf>
    <xf numFmtId="0" fontId="5" fillId="7" borderId="10" xfId="0" applyFont="1" applyFill="1" applyBorder="1"/>
    <xf numFmtId="9" fontId="5" fillId="7" borderId="10" xfId="0" applyNumberFormat="1" applyFont="1" applyFill="1" applyBorder="1"/>
    <xf numFmtId="0" fontId="0" fillId="7" borderId="13" xfId="0" applyFill="1" applyBorder="1" applyAlignment="1">
      <alignment horizontal="center"/>
    </xf>
    <xf numFmtId="0" fontId="2" fillId="7" borderId="10" xfId="0" applyFont="1" applyFill="1" applyBorder="1"/>
    <xf numFmtId="0" fontId="0" fillId="7" borderId="14" xfId="0" applyFill="1" applyBorder="1" applyAlignment="1">
      <alignment horizontal="center" wrapText="1"/>
    </xf>
    <xf numFmtId="0" fontId="0" fillId="8" borderId="0" xfId="0" applyFill="1"/>
    <xf numFmtId="0" fontId="0" fillId="7" borderId="15" xfId="0" applyFill="1" applyBorder="1" applyAlignment="1">
      <alignment horizontal="center" wrapText="1"/>
    </xf>
    <xf numFmtId="9" fontId="0" fillId="7" borderId="17" xfId="1" applyFont="1" applyFill="1" applyBorder="1" applyAlignment="1">
      <alignment horizontal="right" wrapText="1"/>
    </xf>
    <xf numFmtId="9" fontId="0" fillId="7" borderId="11" xfId="1" applyFont="1" applyFill="1" applyBorder="1" applyAlignment="1">
      <alignment horizontal="right" wrapText="1"/>
    </xf>
    <xf numFmtId="0" fontId="0" fillId="7" borderId="7" xfId="0" applyFill="1" applyBorder="1" applyAlignment="1">
      <alignment horizontal="center" wrapText="1"/>
    </xf>
    <xf numFmtId="9" fontId="0" fillId="7" borderId="10" xfId="1" applyFont="1" applyFill="1" applyBorder="1" applyAlignment="1">
      <alignment horizontal="right" wrapText="1"/>
    </xf>
    <xf numFmtId="0" fontId="0" fillId="5" borderId="0" xfId="0" applyFill="1" applyAlignment="1">
      <alignment horizontal="center"/>
    </xf>
    <xf numFmtId="0" fontId="0" fillId="5" borderId="0" xfId="0" applyFill="1" applyAlignment="1">
      <alignment horizontal="right"/>
    </xf>
    <xf numFmtId="0" fontId="7" fillId="5" borderId="0" xfId="0" applyFont="1" applyFill="1" applyAlignment="1">
      <alignment horizontal="left" wrapText="1"/>
    </xf>
    <xf numFmtId="9" fontId="5" fillId="7" borderId="10" xfId="1" applyFont="1" applyFill="1" applyBorder="1" applyAlignment="1">
      <alignment horizontal="right" wrapText="1"/>
    </xf>
    <xf numFmtId="0" fontId="2" fillId="5" borderId="0" xfId="0" applyFont="1" applyFill="1" applyAlignment="1">
      <alignment horizontal="center"/>
    </xf>
    <xf numFmtId="9" fontId="0" fillId="7" borderId="17" xfId="1" applyFont="1" applyFill="1" applyBorder="1" applyAlignment="1">
      <alignment wrapText="1"/>
    </xf>
    <xf numFmtId="9" fontId="0" fillId="7" borderId="10" xfId="1" applyFont="1" applyFill="1" applyBorder="1" applyAlignment="1">
      <alignment wrapText="1"/>
    </xf>
    <xf numFmtId="0" fontId="0" fillId="5" borderId="0" xfId="0" applyFill="1" applyAlignment="1">
      <alignment horizontal="center" wrapText="1"/>
    </xf>
    <xf numFmtId="0" fontId="0" fillId="5" borderId="0" xfId="0" applyFill="1" applyAlignment="1">
      <alignment horizontal="left" wrapText="1"/>
    </xf>
    <xf numFmtId="0" fontId="2" fillId="5" borderId="0" xfId="0" applyFont="1" applyFill="1"/>
    <xf numFmtId="0" fontId="0" fillId="7" borderId="16" xfId="0" applyFill="1" applyBorder="1"/>
    <xf numFmtId="0" fontId="0" fillId="7" borderId="8" xfId="0" applyFill="1" applyBorder="1"/>
    <xf numFmtId="0" fontId="0" fillId="7" borderId="9" xfId="0" applyFill="1" applyBorder="1"/>
    <xf numFmtId="0" fontId="0" fillId="5" borderId="0" xfId="0" applyFill="1" applyAlignment="1">
      <alignment horizontal="left"/>
    </xf>
    <xf numFmtId="0" fontId="0" fillId="7" borderId="8" xfId="0" applyFill="1" applyBorder="1" applyAlignment="1">
      <alignment horizontal="left" wrapText="1"/>
    </xf>
    <xf numFmtId="0" fontId="0" fillId="7" borderId="9" xfId="0" applyFill="1" applyBorder="1" applyAlignment="1">
      <alignment horizontal="left" wrapText="1"/>
    </xf>
    <xf numFmtId="0" fontId="6" fillId="5" borderId="0" xfId="2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0" fillId="9" borderId="0" xfId="0" applyFill="1"/>
    <xf numFmtId="0" fontId="5" fillId="4" borderId="9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6" fillId="7" borderId="10" xfId="2" applyFill="1" applyBorder="1" applyAlignment="1">
      <alignment horizontal="center"/>
    </xf>
    <xf numFmtId="9" fontId="0" fillId="5" borderId="0" xfId="1" applyFont="1" applyFill="1" applyAlignment="1">
      <alignment wrapText="1"/>
    </xf>
    <xf numFmtId="9" fontId="5" fillId="5" borderId="0" xfId="0" applyNumberFormat="1" applyFont="1" applyFill="1"/>
    <xf numFmtId="0" fontId="5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 vertical="center"/>
    </xf>
    <xf numFmtId="9" fontId="0" fillId="5" borderId="0" xfId="1" applyFont="1" applyFill="1" applyAlignment="1">
      <alignment horizontal="right" wrapText="1"/>
    </xf>
    <xf numFmtId="9" fontId="5" fillId="5" borderId="0" xfId="1" applyFont="1" applyFill="1" applyAlignment="1">
      <alignment horizontal="right" wrapText="1"/>
    </xf>
    <xf numFmtId="0" fontId="4" fillId="5" borderId="0" xfId="0" applyFont="1" applyFill="1" applyAlignment="1">
      <alignment vertical="center" wrapText="1"/>
    </xf>
    <xf numFmtId="0" fontId="0" fillId="7" borderId="20" xfId="0" applyFill="1" applyBorder="1" applyAlignment="1">
      <alignment horizontal="center"/>
    </xf>
    <xf numFmtId="0" fontId="5" fillId="10" borderId="10" xfId="0" applyFont="1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11" fillId="5" borderId="0" xfId="0" applyFont="1" applyFill="1" applyAlignment="1">
      <alignment vertical="center" wrapText="1"/>
    </xf>
    <xf numFmtId="0" fontId="11" fillId="4" borderId="1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/>
    </xf>
    <xf numFmtId="0" fontId="12" fillId="7" borderId="10" xfId="0" applyFont="1" applyFill="1" applyBorder="1" applyAlignment="1">
      <alignment horizontal="center"/>
    </xf>
    <xf numFmtId="0" fontId="12" fillId="7" borderId="7" xfId="0" applyFont="1" applyFill="1" applyBorder="1" applyAlignment="1">
      <alignment horizontal="center"/>
    </xf>
    <xf numFmtId="0" fontId="11" fillId="7" borderId="10" xfId="0" applyFont="1" applyFill="1" applyBorder="1" applyAlignment="1">
      <alignment horizontal="center"/>
    </xf>
    <xf numFmtId="0" fontId="12" fillId="5" borderId="0" xfId="0" applyFont="1" applyFill="1"/>
    <xf numFmtId="9" fontId="12" fillId="7" borderId="10" xfId="1" applyFont="1" applyFill="1" applyBorder="1" applyAlignment="1">
      <alignment horizontal="center"/>
    </xf>
    <xf numFmtId="9" fontId="11" fillId="7" borderId="10" xfId="0" applyNumberFormat="1" applyFont="1" applyFill="1" applyBorder="1" applyAlignment="1">
      <alignment horizontal="center"/>
    </xf>
    <xf numFmtId="0" fontId="12" fillId="7" borderId="22" xfId="0" applyFont="1" applyFill="1" applyBorder="1" applyAlignment="1">
      <alignment horizontal="center"/>
    </xf>
    <xf numFmtId="0" fontId="15" fillId="7" borderId="4" xfId="2" applyFont="1" applyFill="1" applyBorder="1"/>
    <xf numFmtId="0" fontId="15" fillId="7" borderId="5" xfId="2" applyFont="1" applyFill="1" applyBorder="1"/>
    <xf numFmtId="0" fontId="15" fillId="7" borderId="6" xfId="2" applyFont="1" applyFill="1" applyBorder="1"/>
    <xf numFmtId="9" fontId="12" fillId="7" borderId="22" xfId="1" applyFont="1" applyFill="1" applyBorder="1" applyAlignment="1">
      <alignment horizontal="center"/>
    </xf>
    <xf numFmtId="0" fontId="15" fillId="7" borderId="7" xfId="2" applyFont="1" applyFill="1" applyBorder="1"/>
    <xf numFmtId="0" fontId="15" fillId="7" borderId="8" xfId="2" applyFont="1" applyFill="1" applyBorder="1"/>
    <xf numFmtId="0" fontId="15" fillId="7" borderId="9" xfId="2" applyFont="1" applyFill="1" applyBorder="1"/>
    <xf numFmtId="0" fontId="15" fillId="7" borderId="2" xfId="2" applyFont="1" applyFill="1" applyBorder="1"/>
    <xf numFmtId="0" fontId="15" fillId="7" borderId="2" xfId="2" applyFont="1" applyFill="1" applyBorder="1" applyAlignment="1">
      <alignment horizontal="left"/>
    </xf>
    <xf numFmtId="0" fontId="15" fillId="7" borderId="3" xfId="2" applyFont="1" applyFill="1" applyBorder="1" applyAlignment="1">
      <alignment horizontal="left"/>
    </xf>
    <xf numFmtId="0" fontId="16" fillId="7" borderId="2" xfId="2" applyFont="1" applyFill="1" applyBorder="1"/>
    <xf numFmtId="0" fontId="18" fillId="7" borderId="7" xfId="0" applyFont="1" applyFill="1" applyBorder="1"/>
    <xf numFmtId="0" fontId="18" fillId="7" borderId="8" xfId="0" applyFont="1" applyFill="1" applyBorder="1"/>
    <xf numFmtId="0" fontId="13" fillId="7" borderId="8" xfId="0" applyFont="1" applyFill="1" applyBorder="1"/>
    <xf numFmtId="0" fontId="18" fillId="7" borderId="10" xfId="0" applyFont="1" applyFill="1" applyBorder="1" applyAlignment="1">
      <alignment horizontal="center"/>
    </xf>
    <xf numFmtId="9" fontId="13" fillId="7" borderId="17" xfId="1" applyFont="1" applyFill="1" applyBorder="1" applyAlignment="1">
      <alignment wrapText="1"/>
    </xf>
    <xf numFmtId="0" fontId="14" fillId="7" borderId="7" xfId="2" applyFont="1" applyFill="1" applyBorder="1"/>
    <xf numFmtId="0" fontId="14" fillId="7" borderId="8" xfId="2" applyFont="1" applyFill="1" applyBorder="1"/>
    <xf numFmtId="0" fontId="14" fillId="7" borderId="10" xfId="2" applyFont="1" applyFill="1" applyBorder="1" applyAlignment="1">
      <alignment horizontal="center"/>
    </xf>
    <xf numFmtId="9" fontId="13" fillId="7" borderId="9" xfId="1" applyFont="1" applyFill="1" applyBorder="1" applyAlignment="1">
      <alignment wrapText="1"/>
    </xf>
    <xf numFmtId="0" fontId="13" fillId="0" borderId="0" xfId="0" applyFont="1"/>
    <xf numFmtId="0" fontId="13" fillId="5" borderId="0" xfId="0" applyFont="1" applyFill="1"/>
    <xf numFmtId="0" fontId="19" fillId="5" borderId="0" xfId="0" applyFont="1" applyFill="1"/>
    <xf numFmtId="0" fontId="20" fillId="5" borderId="0" xfId="0" applyFont="1" applyFill="1" applyAlignment="1">
      <alignment horizontal="right"/>
    </xf>
    <xf numFmtId="0" fontId="20" fillId="7" borderId="10" xfId="0" applyFont="1" applyFill="1" applyBorder="1" applyAlignment="1">
      <alignment wrapText="1"/>
    </xf>
    <xf numFmtId="0" fontId="20" fillId="7" borderId="10" xfId="0" applyFont="1" applyFill="1" applyBorder="1" applyAlignment="1">
      <alignment horizontal="center"/>
    </xf>
    <xf numFmtId="9" fontId="20" fillId="7" borderId="10" xfId="0" applyNumberFormat="1" applyFont="1" applyFill="1" applyBorder="1"/>
    <xf numFmtId="0" fontId="13" fillId="5" borderId="0" xfId="0" applyFont="1" applyFill="1" applyAlignment="1">
      <alignment wrapText="1"/>
    </xf>
    <xf numFmtId="0" fontId="13" fillId="7" borderId="18" xfId="0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 wrapText="1"/>
    </xf>
    <xf numFmtId="0" fontId="6" fillId="7" borderId="10" xfId="2" quotePrefix="1" applyFill="1" applyBorder="1" applyAlignment="1">
      <alignment horizontal="center"/>
    </xf>
    <xf numFmtId="0" fontId="6" fillId="7" borderId="23" xfId="2" applyFill="1" applyBorder="1" applyAlignment="1">
      <alignment horizontal="left" wrapText="1"/>
    </xf>
    <xf numFmtId="0" fontId="6" fillId="7" borderId="19" xfId="2" applyFill="1" applyBorder="1" applyAlignment="1">
      <alignment horizontal="left" wrapText="1"/>
    </xf>
    <xf numFmtId="9" fontId="12" fillId="7" borderId="10" xfId="0" applyNumberFormat="1" applyFont="1" applyFill="1" applyBorder="1" applyAlignment="1">
      <alignment horizontal="center"/>
    </xf>
    <xf numFmtId="0" fontId="0" fillId="7" borderId="8" xfId="0" applyFill="1" applyBorder="1" applyAlignment="1">
      <alignment horizontal="left" wrapText="1"/>
    </xf>
    <xf numFmtId="0" fontId="0" fillId="7" borderId="9" xfId="0" applyFill="1" applyBorder="1" applyAlignment="1">
      <alignment horizontal="left" wrapText="1"/>
    </xf>
    <xf numFmtId="0" fontId="6" fillId="7" borderId="23" xfId="2" applyFill="1" applyBorder="1" applyAlignment="1">
      <alignment horizontal="left" wrapText="1"/>
    </xf>
    <xf numFmtId="0" fontId="6" fillId="7" borderId="19" xfId="2" applyFill="1" applyBorder="1" applyAlignment="1">
      <alignment horizontal="left" wrapText="1"/>
    </xf>
    <xf numFmtId="0" fontId="12" fillId="7" borderId="7" xfId="0" applyFont="1" applyFill="1" applyBorder="1" applyAlignment="1">
      <alignment horizontal="center"/>
    </xf>
    <xf numFmtId="0" fontId="0" fillId="7" borderId="7" xfId="0" applyFill="1" applyBorder="1" applyAlignment="1">
      <alignment horizontal="center" wrapText="1"/>
    </xf>
    <xf numFmtId="0" fontId="4" fillId="5" borderId="0" xfId="0" applyFont="1" applyFill="1" applyAlignment="1">
      <alignment horizontal="center" vertical="center" wrapText="1"/>
    </xf>
    <xf numFmtId="0" fontId="0" fillId="7" borderId="8" xfId="0" applyFill="1" applyBorder="1" applyAlignment="1">
      <alignment horizontal="left" wrapText="1"/>
    </xf>
    <xf numFmtId="0" fontId="0" fillId="7" borderId="9" xfId="0" applyFill="1" applyBorder="1" applyAlignment="1">
      <alignment horizontal="left" wrapText="1"/>
    </xf>
    <xf numFmtId="0" fontId="0" fillId="7" borderId="7" xfId="0" applyFill="1" applyBorder="1" applyAlignment="1">
      <alignment horizontal="center" wrapText="1"/>
    </xf>
    <xf numFmtId="0" fontId="4" fillId="5" borderId="0" xfId="0" applyFont="1" applyFill="1" applyAlignment="1">
      <alignment horizontal="center" vertical="center" wrapText="1"/>
    </xf>
    <xf numFmtId="0" fontId="12" fillId="7" borderId="7" xfId="0" applyFont="1" applyFill="1" applyBorder="1" applyAlignment="1">
      <alignment horizontal="center"/>
    </xf>
    <xf numFmtId="0" fontId="6" fillId="7" borderId="23" xfId="2" applyFill="1" applyBorder="1" applyAlignment="1">
      <alignment horizontal="left" wrapText="1"/>
    </xf>
    <xf numFmtId="0" fontId="6" fillId="7" borderId="19" xfId="2" applyFill="1" applyBorder="1" applyAlignment="1">
      <alignment horizontal="left" wrapText="1"/>
    </xf>
    <xf numFmtId="0" fontId="0" fillId="7" borderId="8" xfId="0" applyFill="1" applyBorder="1" applyAlignment="1">
      <alignment horizontal="left" wrapText="1"/>
    </xf>
    <xf numFmtId="0" fontId="0" fillId="7" borderId="9" xfId="0" applyFill="1" applyBorder="1" applyAlignment="1">
      <alignment horizontal="left" wrapText="1"/>
    </xf>
    <xf numFmtId="0" fontId="6" fillId="7" borderId="23" xfId="2" applyFill="1" applyBorder="1" applyAlignment="1">
      <alignment horizontal="left" wrapText="1"/>
    </xf>
    <xf numFmtId="0" fontId="6" fillId="7" borderId="19" xfId="2" applyFill="1" applyBorder="1" applyAlignment="1">
      <alignment horizontal="left" wrapText="1"/>
    </xf>
    <xf numFmtId="0" fontId="12" fillId="7" borderId="7" xfId="0" applyFont="1" applyFill="1" applyBorder="1" applyAlignment="1">
      <alignment horizontal="center"/>
    </xf>
    <xf numFmtId="0" fontId="0" fillId="7" borderId="7" xfId="0" applyFill="1" applyBorder="1" applyAlignment="1">
      <alignment horizontal="center" wrapText="1"/>
    </xf>
    <xf numFmtId="0" fontId="4" fillId="5" borderId="0" xfId="0" applyFont="1" applyFill="1" applyAlignment="1">
      <alignment horizontal="center" vertical="center" wrapText="1"/>
    </xf>
    <xf numFmtId="0" fontId="0" fillId="7" borderId="8" xfId="0" applyFill="1" applyBorder="1" applyAlignment="1">
      <alignment horizontal="left" wrapText="1"/>
    </xf>
    <xf numFmtId="0" fontId="0" fillId="7" borderId="9" xfId="0" applyFill="1" applyBorder="1" applyAlignment="1">
      <alignment horizontal="left" wrapText="1"/>
    </xf>
    <xf numFmtId="0" fontId="0" fillId="7" borderId="7" xfId="0" applyFill="1" applyBorder="1" applyAlignment="1">
      <alignment horizontal="center" wrapText="1"/>
    </xf>
    <xf numFmtId="0" fontId="4" fillId="5" borderId="0" xfId="0" applyFont="1" applyFill="1" applyAlignment="1">
      <alignment horizontal="center" vertical="center" wrapText="1"/>
    </xf>
    <xf numFmtId="0" fontId="12" fillId="7" borderId="7" xfId="0" applyFont="1" applyFill="1" applyBorder="1" applyAlignment="1">
      <alignment horizontal="center"/>
    </xf>
    <xf numFmtId="0" fontId="6" fillId="7" borderId="23" xfId="2" applyFill="1" applyBorder="1" applyAlignment="1">
      <alignment horizontal="left" wrapText="1"/>
    </xf>
    <xf numFmtId="0" fontId="6" fillId="7" borderId="19" xfId="2" applyFill="1" applyBorder="1" applyAlignment="1">
      <alignment horizontal="left" wrapText="1"/>
    </xf>
    <xf numFmtId="0" fontId="0" fillId="7" borderId="8" xfId="0" applyFill="1" applyBorder="1" applyAlignment="1">
      <alignment horizontal="left" wrapText="1"/>
    </xf>
    <xf numFmtId="0" fontId="0" fillId="7" borderId="9" xfId="0" applyFill="1" applyBorder="1" applyAlignment="1">
      <alignment horizontal="left" wrapText="1"/>
    </xf>
    <xf numFmtId="0" fontId="0" fillId="7" borderId="7" xfId="0" applyFill="1" applyBorder="1" applyAlignment="1">
      <alignment horizontal="center" wrapText="1"/>
    </xf>
    <xf numFmtId="0" fontId="4" fillId="5" borderId="0" xfId="0" applyFont="1" applyFill="1" applyAlignment="1">
      <alignment horizontal="center" vertical="center" wrapText="1"/>
    </xf>
    <xf numFmtId="0" fontId="12" fillId="7" borderId="7" xfId="0" applyFont="1" applyFill="1" applyBorder="1" applyAlignment="1">
      <alignment horizontal="center"/>
    </xf>
    <xf numFmtId="0" fontId="6" fillId="7" borderId="23" xfId="2" applyFill="1" applyBorder="1" applyAlignment="1">
      <alignment horizontal="left" wrapText="1"/>
    </xf>
    <xf numFmtId="0" fontId="6" fillId="7" borderId="19" xfId="2" applyFill="1" applyBorder="1" applyAlignment="1">
      <alignment horizontal="left" wrapText="1"/>
    </xf>
    <xf numFmtId="0" fontId="0" fillId="7" borderId="8" xfId="0" applyFill="1" applyBorder="1" applyAlignment="1">
      <alignment horizontal="left" wrapText="1"/>
    </xf>
    <xf numFmtId="0" fontId="0" fillId="7" borderId="9" xfId="0" applyFill="1" applyBorder="1" applyAlignment="1">
      <alignment horizontal="left" wrapText="1"/>
    </xf>
    <xf numFmtId="0" fontId="6" fillId="7" borderId="23" xfId="2" applyFill="1" applyBorder="1" applyAlignment="1">
      <alignment horizontal="left" wrapText="1"/>
    </xf>
    <xf numFmtId="0" fontId="6" fillId="7" borderId="19" xfId="2" applyFill="1" applyBorder="1" applyAlignment="1">
      <alignment horizontal="left" wrapText="1"/>
    </xf>
    <xf numFmtId="0" fontId="12" fillId="7" borderId="7" xfId="0" applyFont="1" applyFill="1" applyBorder="1" applyAlignment="1">
      <alignment horizontal="center"/>
    </xf>
    <xf numFmtId="0" fontId="0" fillId="7" borderId="7" xfId="0" applyFill="1" applyBorder="1" applyAlignment="1">
      <alignment horizontal="center" wrapText="1"/>
    </xf>
    <xf numFmtId="0" fontId="4" fillId="5" borderId="0" xfId="0" applyFont="1" applyFill="1" applyAlignment="1">
      <alignment horizontal="center" vertical="center" wrapText="1"/>
    </xf>
    <xf numFmtId="0" fontId="0" fillId="7" borderId="8" xfId="0" applyFill="1" applyBorder="1" applyAlignment="1">
      <alignment horizontal="left" wrapText="1"/>
    </xf>
    <xf numFmtId="0" fontId="0" fillId="7" borderId="9" xfId="0" applyFill="1" applyBorder="1" applyAlignment="1">
      <alignment horizontal="left" wrapText="1"/>
    </xf>
    <xf numFmtId="0" fontId="0" fillId="7" borderId="7" xfId="0" applyFill="1" applyBorder="1" applyAlignment="1">
      <alignment horizontal="center" wrapText="1"/>
    </xf>
    <xf numFmtId="0" fontId="4" fillId="5" borderId="0" xfId="0" applyFont="1" applyFill="1" applyAlignment="1">
      <alignment horizontal="center" vertical="center" wrapText="1"/>
    </xf>
    <xf numFmtId="0" fontId="12" fillId="7" borderId="7" xfId="0" applyFont="1" applyFill="1" applyBorder="1" applyAlignment="1">
      <alignment horizontal="center"/>
    </xf>
    <xf numFmtId="0" fontId="6" fillId="7" borderId="23" xfId="2" applyFill="1" applyBorder="1" applyAlignment="1">
      <alignment horizontal="left" wrapText="1"/>
    </xf>
    <xf numFmtId="0" fontId="6" fillId="7" borderId="19" xfId="2" applyFill="1" applyBorder="1" applyAlignment="1">
      <alignment horizontal="left" wrapText="1"/>
    </xf>
    <xf numFmtId="0" fontId="0" fillId="7" borderId="8" xfId="0" applyFill="1" applyBorder="1" applyAlignment="1">
      <alignment horizontal="left" wrapText="1"/>
    </xf>
    <xf numFmtId="0" fontId="0" fillId="7" borderId="9" xfId="0" applyFill="1" applyBorder="1" applyAlignment="1">
      <alignment horizontal="left" wrapText="1"/>
    </xf>
    <xf numFmtId="0" fontId="6" fillId="7" borderId="23" xfId="2" applyFill="1" applyBorder="1" applyAlignment="1">
      <alignment horizontal="left" wrapText="1"/>
    </xf>
    <xf numFmtId="0" fontId="6" fillId="7" borderId="19" xfId="2" applyFill="1" applyBorder="1" applyAlignment="1">
      <alignment horizontal="left" wrapText="1"/>
    </xf>
    <xf numFmtId="0" fontId="12" fillId="7" borderId="7" xfId="0" applyFont="1" applyFill="1" applyBorder="1" applyAlignment="1">
      <alignment horizontal="center"/>
    </xf>
    <xf numFmtId="0" fontId="0" fillId="7" borderId="7" xfId="0" applyFill="1" applyBorder="1" applyAlignment="1">
      <alignment horizontal="center" wrapText="1"/>
    </xf>
    <xf numFmtId="0" fontId="4" fillId="5" borderId="0" xfId="0" applyFont="1" applyFill="1" applyAlignment="1">
      <alignment horizontal="center" vertical="center" wrapText="1"/>
    </xf>
    <xf numFmtId="0" fontId="0" fillId="7" borderId="8" xfId="0" applyFill="1" applyBorder="1" applyAlignment="1">
      <alignment horizontal="left" wrapText="1"/>
    </xf>
    <xf numFmtId="0" fontId="0" fillId="7" borderId="9" xfId="0" applyFill="1" applyBorder="1" applyAlignment="1">
      <alignment horizontal="left" wrapText="1"/>
    </xf>
    <xf numFmtId="0" fontId="0" fillId="7" borderId="7" xfId="0" applyFill="1" applyBorder="1" applyAlignment="1">
      <alignment horizontal="center" wrapText="1"/>
    </xf>
    <xf numFmtId="0" fontId="4" fillId="5" borderId="0" xfId="0" applyFont="1" applyFill="1" applyAlignment="1">
      <alignment horizontal="center" vertical="center" wrapText="1"/>
    </xf>
    <xf numFmtId="0" fontId="12" fillId="7" borderId="7" xfId="0" applyFont="1" applyFill="1" applyBorder="1" applyAlignment="1">
      <alignment horizontal="center"/>
    </xf>
    <xf numFmtId="0" fontId="6" fillId="7" borderId="23" xfId="2" applyFill="1" applyBorder="1" applyAlignment="1">
      <alignment horizontal="left" wrapText="1"/>
    </xf>
    <xf numFmtId="0" fontId="6" fillId="7" borderId="19" xfId="2" applyFill="1" applyBorder="1" applyAlignment="1">
      <alignment horizontal="left" wrapText="1"/>
    </xf>
    <xf numFmtId="0" fontId="8" fillId="7" borderId="7" xfId="2" applyFont="1" applyFill="1" applyBorder="1" applyAlignment="1">
      <alignment horizontal="center"/>
    </xf>
    <xf numFmtId="0" fontId="8" fillId="7" borderId="9" xfId="2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0" fillId="7" borderId="16" xfId="0" applyFill="1" applyBorder="1" applyAlignment="1">
      <alignment horizontal="left" wrapText="1"/>
    </xf>
    <xf numFmtId="0" fontId="0" fillId="7" borderId="8" xfId="0" applyFill="1" applyBorder="1" applyAlignment="1">
      <alignment horizontal="left" wrapText="1"/>
    </xf>
    <xf numFmtId="0" fontId="0" fillId="7" borderId="9" xfId="0" applyFill="1" applyBorder="1" applyAlignment="1">
      <alignment horizontal="left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6" fillId="7" borderId="23" xfId="2" applyFill="1" applyBorder="1" applyAlignment="1">
      <alignment horizontal="left" wrapText="1"/>
    </xf>
    <xf numFmtId="0" fontId="6" fillId="7" borderId="19" xfId="2" applyFill="1" applyBorder="1" applyAlignment="1">
      <alignment horizontal="left" wrapText="1"/>
    </xf>
    <xf numFmtId="0" fontId="4" fillId="6" borderId="1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12" fillId="7" borderId="7" xfId="0" applyFont="1" applyFill="1" applyBorder="1" applyAlignment="1">
      <alignment horizontal="center"/>
    </xf>
    <xf numFmtId="0" fontId="12" fillId="7" borderId="8" xfId="0" applyFont="1" applyFill="1" applyBorder="1" applyAlignment="1">
      <alignment horizontal="center"/>
    </xf>
    <xf numFmtId="0" fontId="12" fillId="7" borderId="9" xfId="0" applyFont="1" applyFill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7" borderId="8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/>
    </xf>
    <xf numFmtId="0" fontId="12" fillId="7" borderId="4" xfId="0" applyFont="1" applyFill="1" applyBorder="1" applyAlignment="1">
      <alignment horizontal="center"/>
    </xf>
    <xf numFmtId="0" fontId="12" fillId="7" borderId="5" xfId="0" applyFont="1" applyFill="1" applyBorder="1" applyAlignment="1">
      <alignment horizontal="center"/>
    </xf>
    <xf numFmtId="0" fontId="12" fillId="7" borderId="6" xfId="0" applyFont="1" applyFill="1" applyBorder="1" applyAlignment="1">
      <alignment horizontal="center"/>
    </xf>
    <xf numFmtId="0" fontId="0" fillId="7" borderId="7" xfId="0" applyFill="1" applyBorder="1" applyAlignment="1">
      <alignment horizontal="center" wrapText="1"/>
    </xf>
    <xf numFmtId="0" fontId="0" fillId="7" borderId="8" xfId="0" applyFill="1" applyBorder="1" applyAlignment="1">
      <alignment horizontal="center" wrapText="1"/>
    </xf>
    <xf numFmtId="0" fontId="0" fillId="7" borderId="12" xfId="0" applyFill="1" applyBorder="1" applyAlignment="1">
      <alignment horizontal="center" wrapText="1"/>
    </xf>
    <xf numFmtId="0" fontId="4" fillId="6" borderId="7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/>
    </xf>
    <xf numFmtId="0" fontId="9" fillId="4" borderId="4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vertical="center"/>
    </xf>
    <xf numFmtId="0" fontId="4" fillId="6" borderId="20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4" fillId="7" borderId="7" xfId="2" applyFont="1" applyFill="1" applyBorder="1" applyAlignment="1">
      <alignment horizontal="left" vertical="center" wrapText="1"/>
    </xf>
    <xf numFmtId="0" fontId="14" fillId="7" borderId="8" xfId="2" applyFont="1" applyFill="1" applyBorder="1" applyAlignment="1">
      <alignment horizontal="left" vertical="center" wrapText="1"/>
    </xf>
    <xf numFmtId="0" fontId="14" fillId="7" borderId="9" xfId="2" applyFont="1" applyFill="1" applyBorder="1" applyAlignment="1">
      <alignment horizontal="left" vertical="center" wrapText="1"/>
    </xf>
  </cellXfs>
  <cellStyles count="18">
    <cellStyle name="Normal" xfId="0" builtinId="0"/>
    <cellStyle name="Normal 10" xfId="3" xr:uid="{00000000-0005-0000-0000-000001000000}"/>
    <cellStyle name="Normal 11" xfId="4" xr:uid="{00000000-0005-0000-0000-000002000000}"/>
    <cellStyle name="Normal 12" xfId="5" xr:uid="{00000000-0005-0000-0000-000003000000}"/>
    <cellStyle name="Normal 13" xfId="6" xr:uid="{00000000-0005-0000-0000-000004000000}"/>
    <cellStyle name="Normal 14" xfId="7" xr:uid="{00000000-0005-0000-0000-000005000000}"/>
    <cellStyle name="Normal 15" xfId="8" xr:uid="{00000000-0005-0000-0000-000006000000}"/>
    <cellStyle name="Normal 16" xfId="9" xr:uid="{00000000-0005-0000-0000-000007000000}"/>
    <cellStyle name="Normal 2" xfId="2" xr:uid="{00000000-0005-0000-0000-000008000000}"/>
    <cellStyle name="Normal 2 2" xfId="10" xr:uid="{00000000-0005-0000-0000-000009000000}"/>
    <cellStyle name="Normal 3" xfId="11" xr:uid="{00000000-0005-0000-0000-00000A000000}"/>
    <cellStyle name="Normal 4" xfId="12" xr:uid="{00000000-0005-0000-0000-00000B000000}"/>
    <cellStyle name="Normal 5" xfId="13" xr:uid="{00000000-0005-0000-0000-00000C000000}"/>
    <cellStyle name="Normal 6" xfId="14" xr:uid="{00000000-0005-0000-0000-00000D000000}"/>
    <cellStyle name="Normal 7" xfId="15" xr:uid="{00000000-0005-0000-0000-00000E000000}"/>
    <cellStyle name="Normal 8" xfId="16" xr:uid="{00000000-0005-0000-0000-00000F000000}"/>
    <cellStyle name="Normal 9" xfId="17" xr:uid="{00000000-0005-0000-0000-000010000000}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5B9B-461C-8DF3-8A049879AC79}"/>
                </c:ext>
              </c:extLst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5B9B-461C-8DF3-8A049879AC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9B-461C-8DF3-8A049879AC79}"/>
            </c:ext>
          </c:extLst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5B9B-461C-8DF3-8A049879AC7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5B9B-461C-8DF3-8A049879AC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B9B-461C-8DF3-8A049879AC7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370411088"/>
        <c:axId val="370412264"/>
        <c:axId val="0"/>
      </c:bar3DChart>
      <c:catAx>
        <c:axId val="3704110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370412264"/>
        <c:crosses val="autoZero"/>
        <c:auto val="1"/>
        <c:lblAlgn val="ctr"/>
        <c:lblOffset val="100"/>
        <c:noMultiLvlLbl val="0"/>
      </c:catAx>
      <c:valAx>
        <c:axId val="3704122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370411088"/>
        <c:crosses val="autoZero"/>
        <c:crossBetween val="between"/>
      </c:valAx>
    </c:plotArea>
    <c:legend>
      <c:legendPos val="t"/>
      <c:legendEntry>
        <c:idx val="0"/>
        <c:delete val="1"/>
      </c:legendEntry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09DF-48C8-93ED-C5C3315A0EE2}"/>
                </c:ext>
              </c:extLst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09DF-48C8-93ED-C5C3315A0E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DF-48C8-93ED-C5C3315A0EE2}"/>
            </c:ext>
          </c:extLst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09DF-48C8-93ED-C5C3315A0EE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09DF-48C8-93ED-C5C3315A0E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9DF-48C8-93ED-C5C3315A0EE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370411088"/>
        <c:axId val="370412264"/>
        <c:axId val="0"/>
      </c:bar3DChart>
      <c:catAx>
        <c:axId val="3704110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370412264"/>
        <c:crosses val="autoZero"/>
        <c:auto val="1"/>
        <c:lblAlgn val="ctr"/>
        <c:lblOffset val="100"/>
        <c:noMultiLvlLbl val="0"/>
      </c:catAx>
      <c:valAx>
        <c:axId val="3704122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370411088"/>
        <c:crosses val="autoZero"/>
        <c:crossBetween val="between"/>
      </c:valAx>
    </c:plotArea>
    <c:legend>
      <c:legendPos val="t"/>
      <c:legendEntry>
        <c:idx val="0"/>
        <c:delete val="1"/>
      </c:legendEntry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7888-4ABB-B0D4-E313E28BD4B3}"/>
                </c:ext>
              </c:extLst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7888-4ABB-B0D4-E313E28BD4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88-4ABB-B0D4-E313E28BD4B3}"/>
            </c:ext>
          </c:extLst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7888-4ABB-B0D4-E313E28BD4B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7888-4ABB-B0D4-E313E28BD4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888-4ABB-B0D4-E313E28BD4B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370411088"/>
        <c:axId val="370412264"/>
        <c:axId val="0"/>
      </c:bar3DChart>
      <c:catAx>
        <c:axId val="3704110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370412264"/>
        <c:crosses val="autoZero"/>
        <c:auto val="1"/>
        <c:lblAlgn val="ctr"/>
        <c:lblOffset val="100"/>
        <c:noMultiLvlLbl val="0"/>
      </c:catAx>
      <c:valAx>
        <c:axId val="3704122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370411088"/>
        <c:crosses val="autoZero"/>
        <c:crossBetween val="between"/>
      </c:valAx>
    </c:plotArea>
    <c:legend>
      <c:legendPos val="t"/>
      <c:legendEntry>
        <c:idx val="0"/>
        <c:delete val="1"/>
      </c:legendEntry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overlay val="1"/>
    </c:title>
    <c:autoTitleDeleted val="0"/>
    <c:view3D>
      <c:rotX val="15"/>
      <c:rotY val="20"/>
      <c:rAngAx val="0"/>
    </c:view3D>
    <c:floor>
      <c:thickness val="0"/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thickness val="0"/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'DIC 2020'!$D$95:$J$95</c:f>
              <c:strCache>
                <c:ptCount val="1"/>
                <c:pt idx="0">
                  <c:v>       FORMATO SOLICITADO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'DIC 2020'!$E$96:$E$100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'DIC 2020'!$G$96:$G$100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1404-4E93-84E1-D51088FA2779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'DIC 2020'!$E$96:$E$100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'DIC 2020'!$H$96:$H$100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1-1404-4E93-84E1-D51088FA2779}"/>
            </c:ext>
          </c:extLst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650755803116425E-2"/>
                  <c:y val="-2.88377988610206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404-4E93-84E1-D51088FA2779}"/>
                </c:ext>
              </c:extLst>
            </c:dLbl>
            <c:dLbl>
              <c:idx val="1"/>
              <c:layout>
                <c:manualLayout>
                  <c:x val="-1.7957352560238385E-3"/>
                  <c:y val="1.8313712871470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404-4E93-84E1-D51088FA2779}"/>
                </c:ext>
              </c:extLst>
            </c:dLbl>
            <c:dLbl>
              <c:idx val="2"/>
              <c:layout>
                <c:manualLayout>
                  <c:x val="0"/>
                  <c:y val="1.8313712871470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404-4E93-84E1-D51088FA2779}"/>
                </c:ext>
              </c:extLst>
            </c:dLbl>
            <c:dLbl>
              <c:idx val="3"/>
              <c:layout>
                <c:manualLayout>
                  <c:x val="4.9604005026927548E-3"/>
                  <c:y val="1.95062672450696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404-4E93-84E1-D51088FA2779}"/>
                </c:ext>
              </c:extLst>
            </c:dLbl>
            <c:dLbl>
              <c:idx val="4"/>
              <c:layout>
                <c:manualLayout>
                  <c:x val="9.184832343369467E-3"/>
                  <c:y val="1.95062672450696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404-4E93-84E1-D51088FA2779}"/>
                </c:ext>
              </c:extLst>
            </c:dLbl>
            <c:dLbl>
              <c:idx val="5"/>
              <c:layout>
                <c:manualLayout>
                  <c:x val="3.0303033918281392E-3"/>
                  <c:y val="-1.97044334975373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404-4E93-84E1-D51088FA2779}"/>
                </c:ext>
              </c:extLst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'DIC 2020'!$E$96:$E$100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'DIC 2020'!$I$96:$I$100</c:f>
              <c:numCache>
                <c:formatCode>General</c:formatCode>
                <c:ptCount val="5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404-4E93-84E1-D51088FA277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370413832"/>
        <c:axId val="370415792"/>
        <c:axId val="0"/>
      </c:bar3DChart>
      <c:catAx>
        <c:axId val="370413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370415792"/>
        <c:crosses val="autoZero"/>
        <c:auto val="1"/>
        <c:lblAlgn val="ctr"/>
        <c:lblOffset val="100"/>
        <c:noMultiLvlLbl val="0"/>
      </c:catAx>
      <c:valAx>
        <c:axId val="3704157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370413832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overlay val="0"/>
    </c:title>
    <c:autoTitleDeleted val="0"/>
    <c:view3D>
      <c:rotX val="15"/>
      <c:rotY val="20"/>
      <c:rAngAx val="0"/>
    </c:view3D>
    <c:floor>
      <c:thickness val="0"/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897860669514793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'DIC 2020'!$D$155:$E$158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'DIC 2020'!$F$155:$F$158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64A3-45FE-9446-0AA903FF9D16}"/>
            </c:ext>
          </c:extLst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multiLvlStrRef>
              <c:f>'DIC 2020'!$D$155:$E$158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'DIC 2020'!$H$155:$H$158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64A3-45FE-9446-0AA903FF9D16}"/>
            </c:ext>
          </c:extLst>
        </c:ser>
        <c:ser>
          <c:idx val="1"/>
          <c:order val="1"/>
          <c:invertIfNegative val="0"/>
          <c:dLbls>
            <c:delete val="1"/>
          </c:dLbls>
          <c:cat>
            <c:multiLvlStrRef>
              <c:f>'DIC 2020'!$D$155:$E$158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'DIC 2020'!$G$155:$G$158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64A3-45FE-9446-0AA903FF9D16}"/>
            </c:ext>
          </c:extLst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2.7477666557461686E-2"/>
                  <c:y val="-0.19397429370270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4A3-45FE-9446-0AA903FF9D16}"/>
                </c:ext>
              </c:extLst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4A3-45FE-9446-0AA903FF9D16}"/>
                </c:ext>
              </c:extLst>
            </c:dLbl>
            <c:dLbl>
              <c:idx val="2"/>
              <c:layout>
                <c:manualLayout>
                  <c:x val="1.3320013320013323E-2"/>
                  <c:y val="-0.145299145299146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4A3-45FE-9446-0AA903FF9D16}"/>
                </c:ext>
              </c:extLst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4A3-45FE-9446-0AA903FF9D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'DIC 2020'!$D$155:$E$158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'DIC 2020'!$I$155:$I$158</c:f>
              <c:numCache>
                <c:formatCode>General</c:formatCode>
                <c:ptCount val="4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4A3-45FE-9446-0AA903FF9D16}"/>
            </c:ext>
          </c:extLst>
        </c:ser>
        <c:ser>
          <c:idx val="4"/>
          <c:order val="4"/>
          <c:invertIfNegative val="0"/>
          <c:dLbls>
            <c:delete val="1"/>
          </c:dLbls>
          <c:cat>
            <c:multiLvlStrRef>
              <c:f>'DIC 2020'!$D$155:$E$158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'DIC 2020'!$J$155:$J$158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4A3-45FE-9446-0AA903FF9D1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shape val="cylinder"/>
        <c:axId val="370416576"/>
        <c:axId val="370409128"/>
        <c:axId val="0"/>
      </c:bar3DChart>
      <c:catAx>
        <c:axId val="370416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370409128"/>
        <c:crosses val="autoZero"/>
        <c:auto val="1"/>
        <c:lblAlgn val="ctr"/>
        <c:lblOffset val="100"/>
        <c:noMultiLvlLbl val="0"/>
      </c:catAx>
      <c:valAx>
        <c:axId val="3704091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70416576"/>
        <c:crosses val="autoZero"/>
        <c:crossBetween val="between"/>
      </c:valAx>
    </c:plotArea>
    <c:plotVisOnly val="1"/>
    <c:dispBlanksAs val="zero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1666666666666783E-2"/>
                  <c:y val="-3.24074074074106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FE2-4E9F-B5F4-00B8051E61E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'DIC 2020'!$E$211:$E$214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'DIC 2020'!$F$211:$F$214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3FE2-4E9F-B5F4-00B8051E61ED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FE2-4E9F-B5F4-00B8051E61ED}"/>
                </c:ext>
              </c:extLst>
            </c:dLbl>
            <c:dLbl>
              <c:idx val="1"/>
              <c:layout>
                <c:manualLayout>
                  <c:x val="1.6666666666668194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FE2-4E9F-B5F4-00B8051E61ED}"/>
                </c:ext>
              </c:extLst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FE2-4E9F-B5F4-00B8051E61ED}"/>
                </c:ext>
              </c:extLst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FE2-4E9F-B5F4-00B8051E61E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'DIC 2020'!$E$211:$E$214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'DIC 2020'!$G$211:$G$214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6-3FE2-4E9F-B5F4-00B8051E61ED}"/>
            </c:ext>
          </c:extLst>
        </c:ser>
        <c:ser>
          <c:idx val="2"/>
          <c:order val="2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3FE2-4E9F-B5F4-00B8051E61E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3FE2-4E9F-B5F4-00B8051E61ED}"/>
                </c:ext>
              </c:extLst>
            </c:dLbl>
            <c:dLbl>
              <c:idx val="2"/>
              <c:layout>
                <c:manualLayout>
                  <c:x val="1.4962593516209481E-2"/>
                  <c:y val="-6.48148148148157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FE2-4E9F-B5F4-00B8051E61ED}"/>
                </c:ext>
              </c:extLst>
            </c:dLbl>
            <c:dLbl>
              <c:idx val="3"/>
              <c:layout>
                <c:manualLayout>
                  <c:x val="1.3300083125519543E-2"/>
                  <c:y val="-2.77777777777782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FE2-4E9F-B5F4-00B8051E61E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'DIC 2020'!$E$211:$E$214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'DIC 2020'!$H$211:$H$214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B-3FE2-4E9F-B5F4-00B8051E61ED}"/>
            </c:ext>
          </c:extLst>
        </c:ser>
        <c:ser>
          <c:idx val="3"/>
          <c:order val="3"/>
          <c:invertIfNegative val="0"/>
          <c:dLbls>
            <c:delete val="1"/>
          </c:dLbls>
          <c:cat>
            <c:strRef>
              <c:f>'DIC 2020'!$E$211:$E$214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'DIC 2020'!$I$211:$I$214</c:f>
              <c:numCache>
                <c:formatCode>General</c:formatCode>
                <c:ptCount val="4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FE2-4E9F-B5F4-00B8051E61ED}"/>
            </c:ext>
          </c:extLst>
        </c:ser>
        <c:ser>
          <c:idx val="4"/>
          <c:order val="4"/>
          <c:invertIfNegative val="0"/>
          <c:dLbls>
            <c:dLbl>
              <c:idx val="0"/>
              <c:layout>
                <c:manualLayout>
                  <c:x val="1.3889019011108072E-2"/>
                  <c:y val="-5.3085628173178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FE2-4E9F-B5F4-00B8051E61ED}"/>
                </c:ext>
              </c:extLst>
            </c:dLbl>
            <c:dLbl>
              <c:idx val="1"/>
              <c:layout>
                <c:manualLayout>
                  <c:x val="1.3030262734389992E-2"/>
                  <c:y val="-4.8108463516085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FE2-4E9F-B5F4-00B8051E61ED}"/>
                </c:ext>
              </c:extLst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FE2-4E9F-B5F4-00B8051E61ED}"/>
                </c:ext>
              </c:extLst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FE2-4E9F-B5F4-00B8051E61E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'DIC 2020'!$E$211:$E$214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'DIC 2020'!$J$211:$J$214</c:f>
              <c:numCache>
                <c:formatCode>0%</c:formatCode>
                <c:ptCount val="4"/>
                <c:pt idx="0">
                  <c:v>0.75</c:v>
                </c:pt>
                <c:pt idx="1">
                  <c:v>0.25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3FE2-4E9F-B5F4-00B8051E61E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370411480"/>
        <c:axId val="370409520"/>
        <c:axId val="0"/>
      </c:bar3DChart>
      <c:catAx>
        <c:axId val="370411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370409520"/>
        <c:crosses val="autoZero"/>
        <c:auto val="1"/>
        <c:lblAlgn val="ctr"/>
        <c:lblOffset val="100"/>
        <c:noMultiLvlLbl val="0"/>
      </c:catAx>
      <c:valAx>
        <c:axId val="3704095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70411480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'DIC 2020'!$C$21:$E$21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'DIC 2020'!$C$22:$E$22</c:f>
              <c:numCache>
                <c:formatCode>General</c:formatCode>
                <c:ptCount val="3"/>
                <c:pt idx="0">
                  <c:v>3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F8-4A48-805A-838E40469DE1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F8-4A48-805A-838E40469DE1}"/>
                </c:ext>
              </c:extLst>
            </c:dLbl>
            <c:dLbl>
              <c:idx val="1"/>
              <c:layout>
                <c:manualLayout>
                  <c:x val="1.459508615251752E-2"/>
                  <c:y val="-0.13088082521153299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F8-4A48-805A-838E40469DE1}"/>
                </c:ext>
              </c:extLst>
            </c:dLbl>
            <c:dLbl>
              <c:idx val="2"/>
              <c:layout>
                <c:manualLayout>
                  <c:x val="8.0511960265770548E-3"/>
                  <c:y val="-0.16909678248261018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F8-4A48-805A-838E40469DE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'DIC 2020'!$C$21:$E$21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'DIC 2020'!$C$23:$E$23</c:f>
              <c:numCache>
                <c:formatCode>General</c:formatCode>
                <c:ptCount val="3"/>
                <c:pt idx="0" formatCode="0%">
                  <c:v>0.75</c:v>
                </c:pt>
                <c:pt idx="1">
                  <c:v>0</c:v>
                </c:pt>
                <c:pt idx="2" formatCode="0%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7F8-4A48-805A-838E40469DE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370420104"/>
        <c:axId val="370405208"/>
        <c:axId val="0"/>
      </c:bar3DChart>
      <c:catAx>
        <c:axId val="3704201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370405208"/>
        <c:crosses val="autoZero"/>
        <c:auto val="1"/>
        <c:lblAlgn val="ctr"/>
        <c:lblOffset val="100"/>
        <c:noMultiLvlLbl val="0"/>
      </c:catAx>
      <c:valAx>
        <c:axId val="3704052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370420104"/>
        <c:crosses val="autoZero"/>
        <c:crossBetween val="between"/>
      </c:valAx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935E-2"/>
          <c:y val="0.1881416151203355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'DIC 2020'!$H$20:$O$20</c:f>
              <c:strCache>
                <c:ptCount val="8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'DIC 2020'!$H$21:$K$21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'DIC 2020'!$H$22:$K$22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E0-4B68-9BAB-EF37F152A7F0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9E0-4B68-9BAB-EF37F152A7F0}"/>
                </c:ext>
              </c:extLst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9E0-4B68-9BAB-EF37F152A7F0}"/>
                </c:ext>
              </c:extLst>
            </c:dLbl>
            <c:dLbl>
              <c:idx val="2"/>
              <c:layout>
                <c:manualLayout>
                  <c:x val="1.3333333333333341E-2"/>
                  <c:y val="-0.10526312154196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9E0-4B68-9BAB-EF37F152A7F0}"/>
                </c:ext>
              </c:extLst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9E0-4B68-9BAB-EF37F152A7F0}"/>
                </c:ext>
              </c:extLst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9E0-4B68-9BAB-EF37F152A7F0}"/>
                </c:ext>
              </c:extLst>
            </c:dLbl>
            <c:dLbl>
              <c:idx val="5"/>
              <c:layout>
                <c:manualLayout>
                  <c:x val="5.7773123578985864E-3"/>
                  <c:y val="-7.4561377758883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9E0-4B68-9BAB-EF37F152A7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'DIC 2020'!$H$21:$K$21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'DIC 2020'!$H$23:$K$23</c:f>
              <c:numCache>
                <c:formatCode>0%</c:formatCode>
                <c:ptCount val="4"/>
                <c:pt idx="0">
                  <c:v>0.25</c:v>
                </c:pt>
                <c:pt idx="1">
                  <c:v>0.5</c:v>
                </c:pt>
                <c:pt idx="2">
                  <c:v>0</c:v>
                </c:pt>
                <c:pt idx="3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9E0-4B68-9BAB-EF37F152A7F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370405992"/>
        <c:axId val="370405600"/>
        <c:axId val="0"/>
      </c:bar3DChart>
      <c:catAx>
        <c:axId val="370405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370405600"/>
        <c:crosses val="autoZero"/>
        <c:auto val="1"/>
        <c:lblAlgn val="ctr"/>
        <c:lblOffset val="100"/>
        <c:noMultiLvlLbl val="0"/>
      </c:catAx>
      <c:valAx>
        <c:axId val="3704056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370405992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'DIC 2020'!$D$184:$E$187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'DIC 2020'!$G$184:$G$187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E124-46C7-9C69-96B5D9EB77E8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'DIC 2020'!$D$184:$E$187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'DIC 2020'!$H$184:$H$187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E124-46C7-9C69-96B5D9EB77E8}"/>
            </c:ext>
          </c:extLst>
        </c:ser>
        <c:ser>
          <c:idx val="2"/>
          <c:order val="2"/>
          <c:invertIfNegative val="0"/>
          <c:dLbls>
            <c:dLbl>
              <c:idx val="1"/>
              <c:layout>
                <c:manualLayout>
                  <c:x val="1.6427487195937885E-2"/>
                  <c:y val="-5.13787939707249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124-46C7-9C69-96B5D9EB77E8}"/>
                </c:ext>
              </c:extLst>
            </c:dLbl>
            <c:dLbl>
              <c:idx val="2"/>
              <c:layout>
                <c:manualLayout>
                  <c:x val="1.540076924619169E-2"/>
                  <c:y val="-4.3474364129074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124-46C7-9C69-96B5D9EB77E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'DIC 2020'!$D$184:$E$187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'DIC 2020'!$I$184:$I$187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124-46C7-9C69-96B5D9EB77E8}"/>
            </c:ext>
          </c:extLst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1.209020795477478E-2"/>
                  <c:y val="-0.12682920803369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124-46C7-9C69-96B5D9EB77E8}"/>
                </c:ext>
              </c:extLst>
            </c:dLbl>
            <c:dLbl>
              <c:idx val="1"/>
              <c:layout>
                <c:manualLayout>
                  <c:x val="2.1151221481930202E-2"/>
                  <c:y val="-0.117364204663514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124-46C7-9C69-96B5D9EB77E8}"/>
                </c:ext>
              </c:extLst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124-46C7-9C69-96B5D9EB77E8}"/>
                </c:ext>
              </c:extLst>
            </c:dLbl>
            <c:dLbl>
              <c:idx val="3"/>
              <c:layout>
                <c:manualLayout>
                  <c:x val="1.18320209973754E-2"/>
                  <c:y val="-0.15167476269391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124-46C7-9C69-96B5D9EB77E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'DIC 2020'!$D$184:$E$187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'DIC 2020'!$J$184:$J$187</c:f>
              <c:numCache>
                <c:formatCode>0%</c:formatCode>
                <c:ptCount val="4"/>
                <c:pt idx="0">
                  <c:v>0.25</c:v>
                </c:pt>
                <c:pt idx="1">
                  <c:v>0</c:v>
                </c:pt>
                <c:pt idx="2">
                  <c:v>0.75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124-46C7-9C69-96B5D9EB77E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370419320"/>
        <c:axId val="370419712"/>
        <c:axId val="0"/>
      </c:bar3DChart>
      <c:catAx>
        <c:axId val="3704193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370419712"/>
        <c:crosses val="autoZero"/>
        <c:auto val="1"/>
        <c:lblAlgn val="ctr"/>
        <c:lblOffset val="100"/>
        <c:noMultiLvlLbl val="0"/>
      </c:catAx>
      <c:valAx>
        <c:axId val="3704197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70419320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2873800886056E-2"/>
          <c:y val="0"/>
          <c:w val="0.94142430046564951"/>
          <c:h val="0.6723658830057176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'DIC 2020'!$E$238:$E$241</c:f>
              <c:strCache>
                <c:ptCount val="4"/>
                <c:pt idx="0">
                  <c:v>Unidad de Planeación </c:v>
                </c:pt>
                <c:pt idx="1">
                  <c:v>Unidad de Administración</c:v>
                </c:pt>
                <c:pt idx="2">
                  <c:v>Unidad de Programas para la Igualdad Sustantiva</c:v>
                </c:pt>
                <c:pt idx="3">
                  <c:v>Unidad Jurídica, Transparencia y Buenas Prácticas </c:v>
                </c:pt>
              </c:strCache>
            </c:strRef>
          </c:cat>
          <c:val>
            <c:numRef>
              <c:f>'DIC 2020'!$F$238:$F$241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9F0A-4A40-B4A0-82887C3EAE0E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'DIC 2020'!$E$238:$E$241</c:f>
              <c:strCache>
                <c:ptCount val="4"/>
                <c:pt idx="0">
                  <c:v>Unidad de Planeación </c:v>
                </c:pt>
                <c:pt idx="1">
                  <c:v>Unidad de Administración</c:v>
                </c:pt>
                <c:pt idx="2">
                  <c:v>Unidad de Programas para la Igualdad Sustantiva</c:v>
                </c:pt>
                <c:pt idx="3">
                  <c:v>Unidad Jurídica, Transparencia y Buenas Prácticas </c:v>
                </c:pt>
              </c:strCache>
            </c:strRef>
          </c:cat>
          <c:val>
            <c:numRef>
              <c:f>'DIC 2020'!$G$238:$G$241</c:f>
              <c:numCache>
                <c:formatCode>General</c:formatCode>
                <c:ptCount val="4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0A-4A40-B4A0-82887C3EAE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0417752"/>
        <c:axId val="370417360"/>
        <c:axId val="0"/>
      </c:bar3DChart>
      <c:catAx>
        <c:axId val="370417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0417360"/>
        <c:crosses val="autoZero"/>
        <c:auto val="1"/>
        <c:lblAlgn val="ctr"/>
        <c:lblOffset val="100"/>
        <c:noMultiLvlLbl val="0"/>
      </c:catAx>
      <c:valAx>
        <c:axId val="3704173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70417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'DIC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'DIC 2020'!$F$44:$F$59</c:f>
              <c:numCache>
                <c:formatCode>General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0-FA32-4139-B538-1A7A6A552C52}"/>
            </c:ext>
          </c:extLst>
        </c:ser>
        <c:ser>
          <c:idx val="1"/>
          <c:order val="1"/>
          <c:invertIfNegative val="0"/>
          <c:cat>
            <c:strRef>
              <c:f>'DIC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'DIC 2020'!$G$44:$G$59</c:f>
              <c:numCache>
                <c:formatCode>General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1-FA32-4139-B538-1A7A6A552C52}"/>
            </c:ext>
          </c:extLst>
        </c:ser>
        <c:ser>
          <c:idx val="2"/>
          <c:order val="2"/>
          <c:invertIfNegative val="0"/>
          <c:cat>
            <c:strRef>
              <c:f>'DIC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'DIC 2020'!$H$44:$H$59</c:f>
              <c:numCache>
                <c:formatCode>General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2-FA32-4139-B538-1A7A6A552C52}"/>
            </c:ext>
          </c:extLst>
        </c:ser>
        <c:ser>
          <c:idx val="3"/>
          <c:order val="3"/>
          <c:invertIfNegative val="0"/>
          <c:cat>
            <c:strRef>
              <c:f>'DIC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'DIC 2020'!$I$44:$I$59</c:f>
              <c:numCache>
                <c:formatCode>General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3-FA32-4139-B538-1A7A6A552C52}"/>
            </c:ext>
          </c:extLst>
        </c:ser>
        <c:ser>
          <c:idx val="4"/>
          <c:order val="4"/>
          <c:invertIfNegative val="0"/>
          <c:cat>
            <c:strRef>
              <c:f>'DIC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'DIC 2020'!$J$44:$J$59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32-4139-B538-1A7A6A552C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0407952"/>
        <c:axId val="370408736"/>
        <c:axId val="0"/>
      </c:bar3DChart>
      <c:catAx>
        <c:axId val="37040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0408736"/>
        <c:crosses val="autoZero"/>
        <c:auto val="1"/>
        <c:lblAlgn val="ctr"/>
        <c:lblOffset val="100"/>
        <c:noMultiLvlLbl val="0"/>
      </c:catAx>
      <c:valAx>
        <c:axId val="370408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70407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overlay val="1"/>
    </c:title>
    <c:autoTitleDeleted val="0"/>
    <c:view3D>
      <c:rotX val="15"/>
      <c:rotY val="20"/>
      <c:rAngAx val="0"/>
    </c:view3D>
    <c:floor>
      <c:thickness val="0"/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thickness val="0"/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'FEBRERO 2020'!$D$95:$J$95</c:f>
              <c:strCache>
                <c:ptCount val="1"/>
                <c:pt idx="0">
                  <c:v>       FORMATO SOLICITADO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'FEBRERO 2020'!$E$96:$E$100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'FEBRERO 2020'!$G$96:$G$100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7945-474A-A12C-83B30A11D70A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'FEBRERO 2020'!$E$96:$E$100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'FEBRERO 2020'!$H$96:$H$100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1-7945-474A-A12C-83B30A11D70A}"/>
            </c:ext>
          </c:extLst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650755803116425E-2"/>
                  <c:y val="-2.88377988610206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945-474A-A12C-83B30A11D70A}"/>
                </c:ext>
              </c:extLst>
            </c:dLbl>
            <c:dLbl>
              <c:idx val="1"/>
              <c:layout>
                <c:manualLayout>
                  <c:x val="-1.7957352560238385E-3"/>
                  <c:y val="1.8313712871470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945-474A-A12C-83B30A11D70A}"/>
                </c:ext>
              </c:extLst>
            </c:dLbl>
            <c:dLbl>
              <c:idx val="2"/>
              <c:layout>
                <c:manualLayout>
                  <c:x val="0"/>
                  <c:y val="1.8313712871470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945-474A-A12C-83B30A11D70A}"/>
                </c:ext>
              </c:extLst>
            </c:dLbl>
            <c:dLbl>
              <c:idx val="3"/>
              <c:layout>
                <c:manualLayout>
                  <c:x val="4.9604005026927548E-3"/>
                  <c:y val="1.95062672450696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945-474A-A12C-83B30A11D70A}"/>
                </c:ext>
              </c:extLst>
            </c:dLbl>
            <c:dLbl>
              <c:idx val="4"/>
              <c:layout>
                <c:manualLayout>
                  <c:x val="9.184832343369467E-3"/>
                  <c:y val="1.95062672450696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945-474A-A12C-83B30A11D70A}"/>
                </c:ext>
              </c:extLst>
            </c:dLbl>
            <c:dLbl>
              <c:idx val="5"/>
              <c:layout>
                <c:manualLayout>
                  <c:x val="3.0303033918281392E-3"/>
                  <c:y val="-1.97044334975373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945-474A-A12C-83B30A11D70A}"/>
                </c:ext>
              </c:extLst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'FEBRERO 2020'!$E$96:$E$100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'FEBRERO 2020'!$I$96:$I$100</c:f>
              <c:numCache>
                <c:formatCode>General</c:formatCode>
                <c:ptCount val="5"/>
                <c:pt idx="0">
                  <c:v>14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945-474A-A12C-83B30A11D70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370413832"/>
        <c:axId val="370415792"/>
        <c:axId val="0"/>
      </c:bar3DChart>
      <c:catAx>
        <c:axId val="370413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370415792"/>
        <c:crosses val="autoZero"/>
        <c:auto val="1"/>
        <c:lblAlgn val="ctr"/>
        <c:lblOffset val="100"/>
        <c:noMultiLvlLbl val="0"/>
      </c:catAx>
      <c:valAx>
        <c:axId val="3704157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370413832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overlay val="0"/>
    </c:title>
    <c:autoTitleDeleted val="0"/>
    <c:view3D>
      <c:rotX val="15"/>
      <c:rotY val="20"/>
      <c:rAngAx val="0"/>
    </c:view3D>
    <c:floor>
      <c:thickness val="0"/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897860669514793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'FEBRERO 2020'!$D$155:$E$158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'FEBRERO 2020'!$F$155:$F$158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49F3-4B36-80EE-FF90F1575E1D}"/>
            </c:ext>
          </c:extLst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multiLvlStrRef>
              <c:f>'FEBRERO 2020'!$D$155:$E$158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'FEBRERO 2020'!$H$155:$H$158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49F3-4B36-80EE-FF90F1575E1D}"/>
            </c:ext>
          </c:extLst>
        </c:ser>
        <c:ser>
          <c:idx val="1"/>
          <c:order val="1"/>
          <c:invertIfNegative val="0"/>
          <c:dLbls>
            <c:delete val="1"/>
          </c:dLbls>
          <c:cat>
            <c:multiLvlStrRef>
              <c:f>'FEBRERO 2020'!$D$155:$E$158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'FEBRERO 2020'!$G$155:$G$158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49F3-4B36-80EE-FF90F1575E1D}"/>
            </c:ext>
          </c:extLst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2.7477666557461686E-2"/>
                  <c:y val="-0.19397429370270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9F3-4B36-80EE-FF90F1575E1D}"/>
                </c:ext>
              </c:extLst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9F3-4B36-80EE-FF90F1575E1D}"/>
                </c:ext>
              </c:extLst>
            </c:dLbl>
            <c:dLbl>
              <c:idx val="2"/>
              <c:layout>
                <c:manualLayout>
                  <c:x val="1.3320013320013323E-2"/>
                  <c:y val="-0.145299145299146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9F3-4B36-80EE-FF90F1575E1D}"/>
                </c:ext>
              </c:extLst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9F3-4B36-80EE-FF90F1575E1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'FEBRERO 2020'!$D$155:$E$158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'FEBRERO 2020'!$I$155:$I$158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9F3-4B36-80EE-FF90F1575E1D}"/>
            </c:ext>
          </c:extLst>
        </c:ser>
        <c:ser>
          <c:idx val="4"/>
          <c:order val="4"/>
          <c:invertIfNegative val="0"/>
          <c:dLbls>
            <c:delete val="1"/>
          </c:dLbls>
          <c:cat>
            <c:multiLvlStrRef>
              <c:f>'FEBRERO 2020'!$D$155:$E$158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'FEBRERO 2020'!$J$155:$J$158</c:f>
              <c:numCache>
                <c:formatCode>0%</c:formatCode>
                <c:ptCount val="4"/>
                <c:pt idx="0">
                  <c:v>0.67</c:v>
                </c:pt>
                <c:pt idx="1">
                  <c:v>0.33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9F3-4B36-80EE-FF90F1575E1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shape val="cylinder"/>
        <c:axId val="370416576"/>
        <c:axId val="370409128"/>
        <c:axId val="0"/>
      </c:bar3DChart>
      <c:catAx>
        <c:axId val="370416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370409128"/>
        <c:crosses val="autoZero"/>
        <c:auto val="1"/>
        <c:lblAlgn val="ctr"/>
        <c:lblOffset val="100"/>
        <c:noMultiLvlLbl val="0"/>
      </c:catAx>
      <c:valAx>
        <c:axId val="3704091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70416576"/>
        <c:crosses val="autoZero"/>
        <c:crossBetween val="between"/>
      </c:valAx>
    </c:plotArea>
    <c:plotVisOnly val="1"/>
    <c:dispBlanksAs val="zero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1666666666666783E-2"/>
                  <c:y val="-3.24074074074106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A62-4E8C-B861-112AFD44F6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'FEBRERO 2020'!$E$211:$E$214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'FEBRERO 2020'!$F$211:$F$214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FA62-4E8C-B861-112AFD44F6B9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A62-4E8C-B861-112AFD44F6B9}"/>
                </c:ext>
              </c:extLst>
            </c:dLbl>
            <c:dLbl>
              <c:idx val="1"/>
              <c:layout>
                <c:manualLayout>
                  <c:x val="1.6666666666668194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A62-4E8C-B861-112AFD44F6B9}"/>
                </c:ext>
              </c:extLst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A62-4E8C-B861-112AFD44F6B9}"/>
                </c:ext>
              </c:extLst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A62-4E8C-B861-112AFD44F6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'FEBRERO 2020'!$E$211:$E$214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'FEBRERO 2020'!$G$211:$G$214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6-FA62-4E8C-B861-112AFD44F6B9}"/>
            </c:ext>
          </c:extLst>
        </c:ser>
        <c:ser>
          <c:idx val="2"/>
          <c:order val="2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FA62-4E8C-B861-112AFD44F6B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FA62-4E8C-B861-112AFD44F6B9}"/>
                </c:ext>
              </c:extLst>
            </c:dLbl>
            <c:dLbl>
              <c:idx val="2"/>
              <c:layout>
                <c:manualLayout>
                  <c:x val="1.4962593516209481E-2"/>
                  <c:y val="-6.48148148148157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A62-4E8C-B861-112AFD44F6B9}"/>
                </c:ext>
              </c:extLst>
            </c:dLbl>
            <c:dLbl>
              <c:idx val="3"/>
              <c:layout>
                <c:manualLayout>
                  <c:x val="1.3300083125519543E-2"/>
                  <c:y val="-2.77777777777782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A62-4E8C-B861-112AFD44F6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'FEBRERO 2020'!$E$211:$E$214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'FEBRERO 2020'!$H$211:$H$214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B-FA62-4E8C-B861-112AFD44F6B9}"/>
            </c:ext>
          </c:extLst>
        </c:ser>
        <c:ser>
          <c:idx val="3"/>
          <c:order val="3"/>
          <c:invertIfNegative val="0"/>
          <c:dLbls>
            <c:delete val="1"/>
          </c:dLbls>
          <c:cat>
            <c:strRef>
              <c:f>'FEBRERO 2020'!$E$211:$E$214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'FEBRERO 2020'!$I$211:$I$214</c:f>
              <c:numCache>
                <c:formatCode>General</c:formatCode>
                <c:ptCount val="4"/>
                <c:pt idx="0">
                  <c:v>1</c:v>
                </c:pt>
                <c:pt idx="1">
                  <c:v>14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A62-4E8C-B861-112AFD44F6B9}"/>
            </c:ext>
          </c:extLst>
        </c:ser>
        <c:ser>
          <c:idx val="4"/>
          <c:order val="4"/>
          <c:invertIfNegative val="0"/>
          <c:dLbls>
            <c:dLbl>
              <c:idx val="0"/>
              <c:layout>
                <c:manualLayout>
                  <c:x val="1.3889019011108072E-2"/>
                  <c:y val="-5.3085628173178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A62-4E8C-B861-112AFD44F6B9}"/>
                </c:ext>
              </c:extLst>
            </c:dLbl>
            <c:dLbl>
              <c:idx val="1"/>
              <c:layout>
                <c:manualLayout>
                  <c:x val="1.3030262734389992E-2"/>
                  <c:y val="-4.8108463516085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A62-4E8C-B861-112AFD44F6B9}"/>
                </c:ext>
              </c:extLst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A62-4E8C-B861-112AFD44F6B9}"/>
                </c:ext>
              </c:extLst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A62-4E8C-B861-112AFD44F6B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'FEBRERO 2020'!$E$211:$E$214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'FEBRERO 2020'!$J$211:$J$214</c:f>
              <c:numCache>
                <c:formatCode>0%</c:formatCode>
                <c:ptCount val="4"/>
                <c:pt idx="0">
                  <c:v>7.0000000000000007E-2</c:v>
                </c:pt>
                <c:pt idx="1">
                  <c:v>0.93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A62-4E8C-B861-112AFD44F6B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370411480"/>
        <c:axId val="370409520"/>
        <c:axId val="0"/>
      </c:bar3DChart>
      <c:catAx>
        <c:axId val="370411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370409520"/>
        <c:crosses val="autoZero"/>
        <c:auto val="1"/>
        <c:lblAlgn val="ctr"/>
        <c:lblOffset val="100"/>
        <c:noMultiLvlLbl val="0"/>
      </c:catAx>
      <c:valAx>
        <c:axId val="3704095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70411480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'FEBRERO 2020'!$C$21:$E$21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'FEBRERO 2020'!$C$22:$E$22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5D-45BB-998B-D771D01DB8BB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A5D-45BB-998B-D771D01DB8BB}"/>
                </c:ext>
              </c:extLst>
            </c:dLbl>
            <c:dLbl>
              <c:idx val="1"/>
              <c:layout>
                <c:manualLayout>
                  <c:x val="1.459508615251752E-2"/>
                  <c:y val="-0.13088082521153299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A5D-45BB-998B-D771D01DB8BB}"/>
                </c:ext>
              </c:extLst>
            </c:dLbl>
            <c:dLbl>
              <c:idx val="2"/>
              <c:layout>
                <c:manualLayout>
                  <c:x val="8.0511960265770548E-3"/>
                  <c:y val="-0.16909678248261018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A5D-45BB-998B-D771D01DB8B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'FEBRERO 2020'!$C$21:$E$21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'FEBRERO 2020'!$C$23:$E$23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 formatCode="0%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A5D-45BB-998B-D771D01DB8B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370420104"/>
        <c:axId val="370405208"/>
        <c:axId val="0"/>
      </c:bar3DChart>
      <c:catAx>
        <c:axId val="3704201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370405208"/>
        <c:crosses val="autoZero"/>
        <c:auto val="1"/>
        <c:lblAlgn val="ctr"/>
        <c:lblOffset val="100"/>
        <c:noMultiLvlLbl val="0"/>
      </c:catAx>
      <c:valAx>
        <c:axId val="3704052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370420104"/>
        <c:crosses val="autoZero"/>
        <c:crossBetween val="between"/>
      </c:valAx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935E-2"/>
          <c:y val="0.1881416151203355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'FEBRERO 2020'!$H$20:$O$20</c:f>
              <c:strCache>
                <c:ptCount val="8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'FEBRERO 2020'!$H$21:$K$21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'FEBRERO 2020'!$H$22:$K$22</c:f>
              <c:numCache>
                <c:formatCode>General</c:formatCode>
                <c:ptCount val="4"/>
                <c:pt idx="0">
                  <c:v>3</c:v>
                </c:pt>
                <c:pt idx="1">
                  <c:v>6</c:v>
                </c:pt>
                <c:pt idx="2">
                  <c:v>1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58-409C-89F4-DA5916C74DC7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58-409C-89F4-DA5916C74DC7}"/>
                </c:ext>
              </c:extLst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E58-409C-89F4-DA5916C74DC7}"/>
                </c:ext>
              </c:extLst>
            </c:dLbl>
            <c:dLbl>
              <c:idx val="2"/>
              <c:layout>
                <c:manualLayout>
                  <c:x val="1.3333333333333341E-2"/>
                  <c:y val="-0.10526312154196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E58-409C-89F4-DA5916C74DC7}"/>
                </c:ext>
              </c:extLst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E58-409C-89F4-DA5916C74DC7}"/>
                </c:ext>
              </c:extLst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E58-409C-89F4-DA5916C74DC7}"/>
                </c:ext>
              </c:extLst>
            </c:dLbl>
            <c:dLbl>
              <c:idx val="5"/>
              <c:layout>
                <c:manualLayout>
                  <c:x val="5.7773123578985864E-3"/>
                  <c:y val="-7.4561377758883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E58-409C-89F4-DA5916C74D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'FEBRERO 2020'!$H$21:$K$21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'FEBRERO 2020'!$H$23:$K$23</c:f>
              <c:numCache>
                <c:formatCode>0%</c:formatCode>
                <c:ptCount val="4"/>
                <c:pt idx="0">
                  <c:v>0.2</c:v>
                </c:pt>
                <c:pt idx="1">
                  <c:v>0.4</c:v>
                </c:pt>
                <c:pt idx="2">
                  <c:v>7.0000000000000007E-2</c:v>
                </c:pt>
                <c:pt idx="3">
                  <c:v>0.33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E58-409C-89F4-DA5916C74DC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370405992"/>
        <c:axId val="370405600"/>
        <c:axId val="0"/>
      </c:bar3DChart>
      <c:catAx>
        <c:axId val="370405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370405600"/>
        <c:crosses val="autoZero"/>
        <c:auto val="1"/>
        <c:lblAlgn val="ctr"/>
        <c:lblOffset val="100"/>
        <c:noMultiLvlLbl val="0"/>
      </c:catAx>
      <c:valAx>
        <c:axId val="3704056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370405992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'FEBRERO 2020'!$D$184:$E$187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'FEBRERO 2020'!$G$184:$G$187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02FC-4B83-A812-D063B2ABA70B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'FEBRERO 2020'!$D$184:$E$187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'FEBRERO 2020'!$H$184:$H$187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02FC-4B83-A812-D063B2ABA70B}"/>
            </c:ext>
          </c:extLst>
        </c:ser>
        <c:ser>
          <c:idx val="2"/>
          <c:order val="2"/>
          <c:invertIfNegative val="0"/>
          <c:dLbls>
            <c:dLbl>
              <c:idx val="1"/>
              <c:layout>
                <c:manualLayout>
                  <c:x val="1.6427487195937885E-2"/>
                  <c:y val="-5.13787939707249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FC-4B83-A812-D063B2ABA70B}"/>
                </c:ext>
              </c:extLst>
            </c:dLbl>
            <c:dLbl>
              <c:idx val="2"/>
              <c:layout>
                <c:manualLayout>
                  <c:x val="1.540076924619169E-2"/>
                  <c:y val="-4.3474364129074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2FC-4B83-A812-D063B2ABA70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'FEBRERO 2020'!$D$184:$E$187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'FEBRERO 2020'!$I$184:$I$187</c:f>
              <c:numCache>
                <c:formatCode>General</c:formatCode>
                <c:ptCount val="4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FC-4B83-A812-D063B2ABA70B}"/>
            </c:ext>
          </c:extLst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1.209020795477478E-2"/>
                  <c:y val="-0.12682920803369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FC-4B83-A812-D063B2ABA70B}"/>
                </c:ext>
              </c:extLst>
            </c:dLbl>
            <c:dLbl>
              <c:idx val="1"/>
              <c:layout>
                <c:manualLayout>
                  <c:x val="2.1151221481930202E-2"/>
                  <c:y val="-0.117364204663514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FC-4B83-A812-D063B2ABA70B}"/>
                </c:ext>
              </c:extLst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2FC-4B83-A812-D063B2ABA70B}"/>
                </c:ext>
              </c:extLst>
            </c:dLbl>
            <c:dLbl>
              <c:idx val="3"/>
              <c:layout>
                <c:manualLayout>
                  <c:x val="1.18320209973754E-2"/>
                  <c:y val="-0.15167476269391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2FC-4B83-A812-D063B2ABA70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'FEBRERO 2020'!$D$184:$E$187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'FEBRERO 2020'!$J$184:$J$187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2FC-4B83-A812-D063B2ABA70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370419320"/>
        <c:axId val="370419712"/>
        <c:axId val="0"/>
      </c:bar3DChart>
      <c:catAx>
        <c:axId val="3704193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370419712"/>
        <c:crosses val="autoZero"/>
        <c:auto val="1"/>
        <c:lblAlgn val="ctr"/>
        <c:lblOffset val="100"/>
        <c:noMultiLvlLbl val="0"/>
      </c:catAx>
      <c:valAx>
        <c:axId val="3704197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70419320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2873800886056E-2"/>
          <c:y val="0"/>
          <c:w val="0.94142430046564951"/>
          <c:h val="0.6723658830057176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'FEBRERO 2020'!$E$238:$E$241</c:f>
              <c:strCache>
                <c:ptCount val="4"/>
                <c:pt idx="0">
                  <c:v>Unidad de Planeación </c:v>
                </c:pt>
                <c:pt idx="1">
                  <c:v>Unidad de Administración</c:v>
                </c:pt>
                <c:pt idx="2">
                  <c:v>Unidad de Programas para la Igualdad Sustantiva</c:v>
                </c:pt>
                <c:pt idx="3">
                  <c:v>Unidad Jurídica, Transparencia y Buenas Prácticas </c:v>
                </c:pt>
              </c:strCache>
            </c:strRef>
          </c:cat>
          <c:val>
            <c:numRef>
              <c:f>'FEBRERO 2020'!$F$238:$F$241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7F5E-4070-A969-12D0B70AB92A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'FEBRERO 2020'!$E$238:$E$241</c:f>
              <c:strCache>
                <c:ptCount val="4"/>
                <c:pt idx="0">
                  <c:v>Unidad de Planeación </c:v>
                </c:pt>
                <c:pt idx="1">
                  <c:v>Unidad de Administración</c:v>
                </c:pt>
                <c:pt idx="2">
                  <c:v>Unidad de Programas para la Igualdad Sustantiva</c:v>
                </c:pt>
                <c:pt idx="3">
                  <c:v>Unidad Jurídica, Transparencia y Buenas Prácticas </c:v>
                </c:pt>
              </c:strCache>
            </c:strRef>
          </c:cat>
          <c:val>
            <c:numRef>
              <c:f>'FEBRERO 2020'!$G$238:$G$241</c:f>
              <c:numCache>
                <c:formatCode>General</c:formatCode>
                <c:ptCount val="4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5E-4070-A969-12D0B70AB9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0417752"/>
        <c:axId val="370417360"/>
        <c:axId val="0"/>
      </c:bar3DChart>
      <c:catAx>
        <c:axId val="370417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0417360"/>
        <c:crosses val="autoZero"/>
        <c:auto val="1"/>
        <c:lblAlgn val="ctr"/>
        <c:lblOffset val="100"/>
        <c:noMultiLvlLbl val="0"/>
      </c:catAx>
      <c:valAx>
        <c:axId val="3704173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70417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'FEBRERO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'FEBRERO 2020'!$F$44:$F$59</c:f>
              <c:numCache>
                <c:formatCode>General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0-52EA-49B8-A523-951BF0FDA287}"/>
            </c:ext>
          </c:extLst>
        </c:ser>
        <c:ser>
          <c:idx val="1"/>
          <c:order val="1"/>
          <c:invertIfNegative val="0"/>
          <c:cat>
            <c:strRef>
              <c:f>'FEBRERO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'FEBRERO 2020'!$G$44:$G$59</c:f>
              <c:numCache>
                <c:formatCode>General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1-52EA-49B8-A523-951BF0FDA287}"/>
            </c:ext>
          </c:extLst>
        </c:ser>
        <c:ser>
          <c:idx val="2"/>
          <c:order val="2"/>
          <c:invertIfNegative val="0"/>
          <c:cat>
            <c:strRef>
              <c:f>'FEBRERO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'FEBRERO 2020'!$H$44:$H$59</c:f>
              <c:numCache>
                <c:formatCode>General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2-52EA-49B8-A523-951BF0FDA287}"/>
            </c:ext>
          </c:extLst>
        </c:ser>
        <c:ser>
          <c:idx val="3"/>
          <c:order val="3"/>
          <c:invertIfNegative val="0"/>
          <c:cat>
            <c:strRef>
              <c:f>'FEBRERO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'FEBRERO 2020'!$I$44:$I$59</c:f>
              <c:numCache>
                <c:formatCode>General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3-52EA-49B8-A523-951BF0FDA287}"/>
            </c:ext>
          </c:extLst>
        </c:ser>
        <c:ser>
          <c:idx val="4"/>
          <c:order val="4"/>
          <c:invertIfNegative val="0"/>
          <c:cat>
            <c:strRef>
              <c:f>'FEBRERO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'FEBRERO 2020'!$J$44:$J$59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8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2EA-49B8-A523-951BF0FDA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0407952"/>
        <c:axId val="370408736"/>
        <c:axId val="0"/>
      </c:bar3DChart>
      <c:catAx>
        <c:axId val="37040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0408736"/>
        <c:crosses val="autoZero"/>
        <c:auto val="1"/>
        <c:lblAlgn val="ctr"/>
        <c:lblOffset val="100"/>
        <c:noMultiLvlLbl val="0"/>
      </c:catAx>
      <c:valAx>
        <c:axId val="370408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70407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74A1-4B56-9FC4-98ABE21D88A5}"/>
                </c:ext>
              </c:extLst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74A1-4B56-9FC4-98ABE21D88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A1-4B56-9FC4-98ABE21D88A5}"/>
            </c:ext>
          </c:extLst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74A1-4B56-9FC4-98ABE21D88A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74A1-4B56-9FC4-98ABE21D88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4A1-4B56-9FC4-98ABE21D88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370411088"/>
        <c:axId val="370412264"/>
        <c:axId val="0"/>
      </c:bar3DChart>
      <c:catAx>
        <c:axId val="3704110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370412264"/>
        <c:crosses val="autoZero"/>
        <c:auto val="1"/>
        <c:lblAlgn val="ctr"/>
        <c:lblOffset val="100"/>
        <c:noMultiLvlLbl val="0"/>
      </c:catAx>
      <c:valAx>
        <c:axId val="3704122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370411088"/>
        <c:crosses val="autoZero"/>
        <c:crossBetween val="between"/>
      </c:valAx>
    </c:plotArea>
    <c:legend>
      <c:legendPos val="t"/>
      <c:legendEntry>
        <c:idx val="0"/>
        <c:delete val="1"/>
      </c:legendEntry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overlay val="1"/>
    </c:title>
    <c:autoTitleDeleted val="0"/>
    <c:view3D>
      <c:rotX val="15"/>
      <c:rotY val="20"/>
      <c:rAngAx val="0"/>
    </c:view3D>
    <c:floor>
      <c:thickness val="0"/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thickness val="0"/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'ENERO 2020'!$D$95:$J$95</c:f>
              <c:strCache>
                <c:ptCount val="1"/>
                <c:pt idx="0">
                  <c:v>       FORMATO SOLICITADO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'ENERO 2020'!$E$96:$E$100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'ENERO 2020'!$G$96:$G$100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B8FA-466A-A49D-150CBB59FC41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'ENERO 2020'!$E$96:$E$100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'ENERO 2020'!$H$96:$H$100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1-B8FA-466A-A49D-150CBB59FC41}"/>
            </c:ext>
          </c:extLst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650755803116425E-2"/>
                  <c:y val="-2.88377988610206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8FA-466A-A49D-150CBB59FC41}"/>
                </c:ext>
              </c:extLst>
            </c:dLbl>
            <c:dLbl>
              <c:idx val="1"/>
              <c:layout>
                <c:manualLayout>
                  <c:x val="-1.7957352560238385E-3"/>
                  <c:y val="1.8313712871470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93-4EC8-AF2D-5F0385551089}"/>
                </c:ext>
              </c:extLst>
            </c:dLbl>
            <c:dLbl>
              <c:idx val="2"/>
              <c:layout>
                <c:manualLayout>
                  <c:x val="0"/>
                  <c:y val="1.8313712871470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293-4EC8-AF2D-5F0385551089}"/>
                </c:ext>
              </c:extLst>
            </c:dLbl>
            <c:dLbl>
              <c:idx val="3"/>
              <c:layout>
                <c:manualLayout>
                  <c:x val="4.9604005026927548E-3"/>
                  <c:y val="1.95062672450696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FA-466A-A49D-150CBB59FC41}"/>
                </c:ext>
              </c:extLst>
            </c:dLbl>
            <c:dLbl>
              <c:idx val="4"/>
              <c:layout>
                <c:manualLayout>
                  <c:x val="9.184832343369467E-3"/>
                  <c:y val="1.95062672450696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8FA-466A-A49D-150CBB59FC41}"/>
                </c:ext>
              </c:extLst>
            </c:dLbl>
            <c:dLbl>
              <c:idx val="5"/>
              <c:layout>
                <c:manualLayout>
                  <c:x val="3.0303033918281392E-3"/>
                  <c:y val="-1.97044334975373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8FA-466A-A49D-150CBB59FC41}"/>
                </c:ext>
              </c:extLst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'ENERO 2020'!$E$96:$E$100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'ENERO 2020'!$I$96:$I$100</c:f>
              <c:numCache>
                <c:formatCode>General</c:formatCode>
                <c:ptCount val="5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8FA-466A-A49D-150CBB59FC4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370413832"/>
        <c:axId val="370415792"/>
        <c:axId val="0"/>
      </c:bar3DChart>
      <c:catAx>
        <c:axId val="370413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370415792"/>
        <c:crosses val="autoZero"/>
        <c:auto val="1"/>
        <c:lblAlgn val="ctr"/>
        <c:lblOffset val="100"/>
        <c:noMultiLvlLbl val="0"/>
      </c:catAx>
      <c:valAx>
        <c:axId val="3704157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370413832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overlay val="1"/>
    </c:title>
    <c:autoTitleDeleted val="0"/>
    <c:view3D>
      <c:rotX val="15"/>
      <c:rotY val="20"/>
      <c:rAngAx val="0"/>
    </c:view3D>
    <c:floor>
      <c:thickness val="0"/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thickness val="0"/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'MARZO 2020'!$D$95:$J$95</c:f>
              <c:strCache>
                <c:ptCount val="1"/>
                <c:pt idx="0">
                  <c:v>       FORMATO SOLICITADO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'MARZO 2020'!$E$96:$E$100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'MARZO 2020'!$G$96:$G$100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BF7A-46B1-99DE-14D8D79A8CB8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'MARZO 2020'!$E$96:$E$100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'MARZO 2020'!$H$96:$H$100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1-BF7A-46B1-99DE-14D8D79A8CB8}"/>
            </c:ext>
          </c:extLst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650755803116425E-2"/>
                  <c:y val="-2.88377988610206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F7A-46B1-99DE-14D8D79A8CB8}"/>
                </c:ext>
              </c:extLst>
            </c:dLbl>
            <c:dLbl>
              <c:idx val="1"/>
              <c:layout>
                <c:manualLayout>
                  <c:x val="-1.7957352560238385E-3"/>
                  <c:y val="1.8313712871470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F7A-46B1-99DE-14D8D79A8CB8}"/>
                </c:ext>
              </c:extLst>
            </c:dLbl>
            <c:dLbl>
              <c:idx val="2"/>
              <c:layout>
                <c:manualLayout>
                  <c:x val="0"/>
                  <c:y val="1.8313712871470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F7A-46B1-99DE-14D8D79A8CB8}"/>
                </c:ext>
              </c:extLst>
            </c:dLbl>
            <c:dLbl>
              <c:idx val="3"/>
              <c:layout>
                <c:manualLayout>
                  <c:x val="4.9604005026927548E-3"/>
                  <c:y val="1.95062672450696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F7A-46B1-99DE-14D8D79A8CB8}"/>
                </c:ext>
              </c:extLst>
            </c:dLbl>
            <c:dLbl>
              <c:idx val="4"/>
              <c:layout>
                <c:manualLayout>
                  <c:x val="9.184832343369467E-3"/>
                  <c:y val="1.95062672450696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F7A-46B1-99DE-14D8D79A8CB8}"/>
                </c:ext>
              </c:extLst>
            </c:dLbl>
            <c:dLbl>
              <c:idx val="5"/>
              <c:layout>
                <c:manualLayout>
                  <c:x val="3.0303033918281392E-3"/>
                  <c:y val="-1.97044334975373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F7A-46B1-99DE-14D8D79A8CB8}"/>
                </c:ext>
              </c:extLst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'MARZO 2020'!$E$96:$E$100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'MARZO 2020'!$I$96:$I$100</c:f>
              <c:numCache>
                <c:formatCode>General</c:formatCode>
                <c:ptCount val="5"/>
                <c:pt idx="0">
                  <c:v>12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F7A-46B1-99DE-14D8D79A8CB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370413832"/>
        <c:axId val="370415792"/>
        <c:axId val="0"/>
      </c:bar3DChart>
      <c:catAx>
        <c:axId val="370413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370415792"/>
        <c:crosses val="autoZero"/>
        <c:auto val="1"/>
        <c:lblAlgn val="ctr"/>
        <c:lblOffset val="100"/>
        <c:noMultiLvlLbl val="0"/>
      </c:catAx>
      <c:valAx>
        <c:axId val="3704157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370413832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overlay val="0"/>
    </c:title>
    <c:autoTitleDeleted val="0"/>
    <c:view3D>
      <c:rotX val="15"/>
      <c:rotY val="20"/>
      <c:rAngAx val="0"/>
    </c:view3D>
    <c:floor>
      <c:thickness val="0"/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897860669514793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'MARZO 2020'!$D$155:$E$158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'MARZO 2020'!$F$155:$F$158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42B7-4630-9BCB-8B47F6CFB9A6}"/>
            </c:ext>
          </c:extLst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multiLvlStrRef>
              <c:f>'MARZO 2020'!$D$155:$E$158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'MARZO 2020'!$H$155:$H$158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42B7-4630-9BCB-8B47F6CFB9A6}"/>
            </c:ext>
          </c:extLst>
        </c:ser>
        <c:ser>
          <c:idx val="1"/>
          <c:order val="1"/>
          <c:invertIfNegative val="0"/>
          <c:dLbls>
            <c:delete val="1"/>
          </c:dLbls>
          <c:cat>
            <c:multiLvlStrRef>
              <c:f>'MARZO 2020'!$D$155:$E$158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'MARZO 2020'!$G$155:$G$158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42B7-4630-9BCB-8B47F6CFB9A6}"/>
            </c:ext>
          </c:extLst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2.7477666557461686E-2"/>
                  <c:y val="-0.19397429370270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2B7-4630-9BCB-8B47F6CFB9A6}"/>
                </c:ext>
              </c:extLst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2B7-4630-9BCB-8B47F6CFB9A6}"/>
                </c:ext>
              </c:extLst>
            </c:dLbl>
            <c:dLbl>
              <c:idx val="2"/>
              <c:layout>
                <c:manualLayout>
                  <c:x val="1.3320013320013323E-2"/>
                  <c:y val="-0.145299145299146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2B7-4630-9BCB-8B47F6CFB9A6}"/>
                </c:ext>
              </c:extLst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2B7-4630-9BCB-8B47F6CFB9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'MARZO 2020'!$D$155:$E$158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'MARZO 2020'!$I$155:$I$158</c:f>
              <c:numCache>
                <c:formatCode>General</c:formatCode>
                <c:ptCount val="4"/>
                <c:pt idx="0">
                  <c:v>12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2B7-4630-9BCB-8B47F6CFB9A6}"/>
            </c:ext>
          </c:extLst>
        </c:ser>
        <c:ser>
          <c:idx val="4"/>
          <c:order val="4"/>
          <c:invertIfNegative val="0"/>
          <c:dLbls>
            <c:delete val="1"/>
          </c:dLbls>
          <c:cat>
            <c:multiLvlStrRef>
              <c:f>'MARZO 2020'!$D$155:$E$158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'MARZO 2020'!$J$155:$J$158</c:f>
              <c:numCache>
                <c:formatCode>0%</c:formatCode>
                <c:ptCount val="4"/>
                <c:pt idx="0">
                  <c:v>0.86</c:v>
                </c:pt>
                <c:pt idx="1">
                  <c:v>0.14000000000000001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2B7-4630-9BCB-8B47F6CFB9A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shape val="cylinder"/>
        <c:axId val="370416576"/>
        <c:axId val="370409128"/>
        <c:axId val="0"/>
      </c:bar3DChart>
      <c:catAx>
        <c:axId val="370416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370409128"/>
        <c:crosses val="autoZero"/>
        <c:auto val="1"/>
        <c:lblAlgn val="ctr"/>
        <c:lblOffset val="100"/>
        <c:noMultiLvlLbl val="0"/>
      </c:catAx>
      <c:valAx>
        <c:axId val="3704091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70416576"/>
        <c:crosses val="autoZero"/>
        <c:crossBetween val="between"/>
      </c:valAx>
    </c:plotArea>
    <c:plotVisOnly val="1"/>
    <c:dispBlanksAs val="zero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1666666666666783E-2"/>
                  <c:y val="-3.24074074074106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C2D-4619-9FB9-3E5406876C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'MARZO 2020'!$E$211:$E$214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'MARZO 2020'!$F$211:$F$214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1C2D-4619-9FB9-3E5406876CAB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C2D-4619-9FB9-3E5406876CAB}"/>
                </c:ext>
              </c:extLst>
            </c:dLbl>
            <c:dLbl>
              <c:idx val="1"/>
              <c:layout>
                <c:manualLayout>
                  <c:x val="1.6666666666668194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C2D-4619-9FB9-3E5406876CAB}"/>
                </c:ext>
              </c:extLst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C2D-4619-9FB9-3E5406876CAB}"/>
                </c:ext>
              </c:extLst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C2D-4619-9FB9-3E5406876C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'MARZO 2020'!$E$211:$E$214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'MARZO 2020'!$G$211:$G$214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6-1C2D-4619-9FB9-3E5406876CAB}"/>
            </c:ext>
          </c:extLst>
        </c:ser>
        <c:ser>
          <c:idx val="2"/>
          <c:order val="2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1C2D-4619-9FB9-3E5406876CA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1C2D-4619-9FB9-3E5406876CAB}"/>
                </c:ext>
              </c:extLst>
            </c:dLbl>
            <c:dLbl>
              <c:idx val="2"/>
              <c:layout>
                <c:manualLayout>
                  <c:x val="1.4962593516209481E-2"/>
                  <c:y val="-6.48148148148157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C2D-4619-9FB9-3E5406876CAB}"/>
                </c:ext>
              </c:extLst>
            </c:dLbl>
            <c:dLbl>
              <c:idx val="3"/>
              <c:layout>
                <c:manualLayout>
                  <c:x val="1.3300083125519543E-2"/>
                  <c:y val="-2.77777777777782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C2D-4619-9FB9-3E5406876C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'MARZO 2020'!$E$211:$E$214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'MARZO 2020'!$H$211:$H$214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B-1C2D-4619-9FB9-3E5406876CAB}"/>
            </c:ext>
          </c:extLst>
        </c:ser>
        <c:ser>
          <c:idx val="3"/>
          <c:order val="3"/>
          <c:invertIfNegative val="0"/>
          <c:dLbls>
            <c:delete val="1"/>
          </c:dLbls>
          <c:cat>
            <c:strRef>
              <c:f>'MARZO 2020'!$E$211:$E$214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'MARZO 2020'!$I$211:$I$214</c:f>
              <c:numCache>
                <c:formatCode>General</c:formatCode>
                <c:ptCount val="4"/>
                <c:pt idx="0">
                  <c:v>2</c:v>
                </c:pt>
                <c:pt idx="1">
                  <c:v>12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C2D-4619-9FB9-3E5406876CAB}"/>
            </c:ext>
          </c:extLst>
        </c:ser>
        <c:ser>
          <c:idx val="4"/>
          <c:order val="4"/>
          <c:invertIfNegative val="0"/>
          <c:dLbls>
            <c:dLbl>
              <c:idx val="0"/>
              <c:layout>
                <c:manualLayout>
                  <c:x val="1.3889019011108072E-2"/>
                  <c:y val="-5.3085628173178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C2D-4619-9FB9-3E5406876CAB}"/>
                </c:ext>
              </c:extLst>
            </c:dLbl>
            <c:dLbl>
              <c:idx val="1"/>
              <c:layout>
                <c:manualLayout>
                  <c:x val="1.3030262734389992E-2"/>
                  <c:y val="-4.8108463516085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C2D-4619-9FB9-3E5406876CAB}"/>
                </c:ext>
              </c:extLst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C2D-4619-9FB9-3E5406876CAB}"/>
                </c:ext>
              </c:extLst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C2D-4619-9FB9-3E5406876CA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'MARZO 2020'!$E$211:$E$214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'MARZO 2020'!$J$211:$J$214</c:f>
              <c:numCache>
                <c:formatCode>0%</c:formatCode>
                <c:ptCount val="4"/>
                <c:pt idx="0">
                  <c:v>0.14000000000000001</c:v>
                </c:pt>
                <c:pt idx="1">
                  <c:v>0.86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1C2D-4619-9FB9-3E5406876CA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370411480"/>
        <c:axId val="370409520"/>
        <c:axId val="0"/>
      </c:bar3DChart>
      <c:catAx>
        <c:axId val="370411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370409520"/>
        <c:crosses val="autoZero"/>
        <c:auto val="1"/>
        <c:lblAlgn val="ctr"/>
        <c:lblOffset val="100"/>
        <c:noMultiLvlLbl val="0"/>
      </c:catAx>
      <c:valAx>
        <c:axId val="3704095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70411480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'MARZO 2020'!$C$21:$E$21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'MARZO 2020'!$C$22:$E$22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D2-4E3D-8F8B-82E6C2B41A44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D2-4E3D-8F8B-82E6C2B41A44}"/>
                </c:ext>
              </c:extLst>
            </c:dLbl>
            <c:dLbl>
              <c:idx val="1"/>
              <c:layout>
                <c:manualLayout>
                  <c:x val="1.459508615251752E-2"/>
                  <c:y val="-0.13088082521153299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3D2-4E3D-8F8B-82E6C2B41A44}"/>
                </c:ext>
              </c:extLst>
            </c:dLbl>
            <c:dLbl>
              <c:idx val="2"/>
              <c:layout>
                <c:manualLayout>
                  <c:x val="8.0511960265770548E-3"/>
                  <c:y val="-0.16909678248261018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D2-4E3D-8F8B-82E6C2B41A4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'MARZO 2020'!$C$21:$E$21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'MARZO 2020'!$C$23:$E$23</c:f>
              <c:numCache>
                <c:formatCode>General</c:formatCode>
                <c:ptCount val="3"/>
                <c:pt idx="0" formatCode="0%">
                  <c:v>0.14000000000000001</c:v>
                </c:pt>
                <c:pt idx="1">
                  <c:v>0</c:v>
                </c:pt>
                <c:pt idx="2" formatCode="0%">
                  <c:v>0.86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D2-4E3D-8F8B-82E6C2B41A4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370420104"/>
        <c:axId val="370405208"/>
        <c:axId val="0"/>
      </c:bar3DChart>
      <c:catAx>
        <c:axId val="3704201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370405208"/>
        <c:crosses val="autoZero"/>
        <c:auto val="1"/>
        <c:lblAlgn val="ctr"/>
        <c:lblOffset val="100"/>
        <c:noMultiLvlLbl val="0"/>
      </c:catAx>
      <c:valAx>
        <c:axId val="3704052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370420104"/>
        <c:crosses val="autoZero"/>
        <c:crossBetween val="between"/>
      </c:valAx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935E-2"/>
          <c:y val="0.1881416151203355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'MARZO 2020'!$H$20:$O$20</c:f>
              <c:strCache>
                <c:ptCount val="8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'MARZO 2020'!$H$21:$K$21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'MARZO 2020'!$H$22:$K$22</c:f>
              <c:numCache>
                <c:formatCode>General</c:formatCode>
                <c:ptCount val="4"/>
                <c:pt idx="0">
                  <c:v>6</c:v>
                </c:pt>
                <c:pt idx="1">
                  <c:v>4</c:v>
                </c:pt>
                <c:pt idx="2">
                  <c:v>0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99-4A99-BF1C-8CB692CEE3E8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E99-4A99-BF1C-8CB692CEE3E8}"/>
                </c:ext>
              </c:extLst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E99-4A99-BF1C-8CB692CEE3E8}"/>
                </c:ext>
              </c:extLst>
            </c:dLbl>
            <c:dLbl>
              <c:idx val="2"/>
              <c:layout>
                <c:manualLayout>
                  <c:x val="1.3333333333333341E-2"/>
                  <c:y val="-0.10526312154196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E99-4A99-BF1C-8CB692CEE3E8}"/>
                </c:ext>
              </c:extLst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E99-4A99-BF1C-8CB692CEE3E8}"/>
                </c:ext>
              </c:extLst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E99-4A99-BF1C-8CB692CEE3E8}"/>
                </c:ext>
              </c:extLst>
            </c:dLbl>
            <c:dLbl>
              <c:idx val="5"/>
              <c:layout>
                <c:manualLayout>
                  <c:x val="5.7773123578985864E-3"/>
                  <c:y val="-7.4561377758883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E99-4A99-BF1C-8CB692CEE3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'MARZO 2020'!$H$21:$K$21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'MARZO 2020'!$H$23:$K$23</c:f>
              <c:numCache>
                <c:formatCode>0%</c:formatCode>
                <c:ptCount val="4"/>
                <c:pt idx="0">
                  <c:v>0.44</c:v>
                </c:pt>
                <c:pt idx="1">
                  <c:v>0.28000000000000003</c:v>
                </c:pt>
                <c:pt idx="2">
                  <c:v>0</c:v>
                </c:pt>
                <c:pt idx="3">
                  <c:v>0.28000000000000003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E99-4A99-BF1C-8CB692CEE3E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370405992"/>
        <c:axId val="370405600"/>
        <c:axId val="0"/>
      </c:bar3DChart>
      <c:catAx>
        <c:axId val="370405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370405600"/>
        <c:crosses val="autoZero"/>
        <c:auto val="1"/>
        <c:lblAlgn val="ctr"/>
        <c:lblOffset val="100"/>
        <c:noMultiLvlLbl val="0"/>
      </c:catAx>
      <c:valAx>
        <c:axId val="3704056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370405992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'MARZO 2020'!$D$184:$E$187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'MARZO 2020'!$G$184:$G$187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B1BB-4115-B318-9A5F3E386BF0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'MARZO 2020'!$D$184:$E$187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'MARZO 2020'!$H$184:$H$187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B1BB-4115-B318-9A5F3E386BF0}"/>
            </c:ext>
          </c:extLst>
        </c:ser>
        <c:ser>
          <c:idx val="2"/>
          <c:order val="2"/>
          <c:invertIfNegative val="0"/>
          <c:dLbls>
            <c:dLbl>
              <c:idx val="1"/>
              <c:layout>
                <c:manualLayout>
                  <c:x val="1.6427487195937885E-2"/>
                  <c:y val="-5.13787939707249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1BB-4115-B318-9A5F3E386BF0}"/>
                </c:ext>
              </c:extLst>
            </c:dLbl>
            <c:dLbl>
              <c:idx val="2"/>
              <c:layout>
                <c:manualLayout>
                  <c:x val="1.540076924619169E-2"/>
                  <c:y val="-4.3474364129074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1BB-4115-B318-9A5F3E386BF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'MARZO 2020'!$D$184:$E$187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'MARZO 2020'!$I$184:$I$187</c:f>
              <c:numCache>
                <c:formatCode>General</c:formatCode>
                <c:ptCount val="4"/>
                <c:pt idx="0">
                  <c:v>11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1BB-4115-B318-9A5F3E386BF0}"/>
            </c:ext>
          </c:extLst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1.209020795477478E-2"/>
                  <c:y val="-0.12682920803369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1BB-4115-B318-9A5F3E386BF0}"/>
                </c:ext>
              </c:extLst>
            </c:dLbl>
            <c:dLbl>
              <c:idx val="1"/>
              <c:layout>
                <c:manualLayout>
                  <c:x val="2.1151221481930202E-2"/>
                  <c:y val="-0.117364204663514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1BB-4115-B318-9A5F3E386BF0}"/>
                </c:ext>
              </c:extLst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1BB-4115-B318-9A5F3E386BF0}"/>
                </c:ext>
              </c:extLst>
            </c:dLbl>
            <c:dLbl>
              <c:idx val="3"/>
              <c:layout>
                <c:manualLayout>
                  <c:x val="1.18320209973754E-2"/>
                  <c:y val="-0.15167476269391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1BB-4115-B318-9A5F3E386BF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'MARZO 2020'!$D$184:$E$187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'MARZO 2020'!$J$184:$J$187</c:f>
              <c:numCache>
                <c:formatCode>0%</c:formatCode>
                <c:ptCount val="4"/>
                <c:pt idx="0">
                  <c:v>0.79</c:v>
                </c:pt>
                <c:pt idx="1">
                  <c:v>0</c:v>
                </c:pt>
                <c:pt idx="2">
                  <c:v>0.14000000000000001</c:v>
                </c:pt>
                <c:pt idx="3">
                  <c:v>7.0000000000000007E-2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1BB-4115-B318-9A5F3E386BF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370419320"/>
        <c:axId val="370419712"/>
        <c:axId val="0"/>
      </c:bar3DChart>
      <c:catAx>
        <c:axId val="3704193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370419712"/>
        <c:crosses val="autoZero"/>
        <c:auto val="1"/>
        <c:lblAlgn val="ctr"/>
        <c:lblOffset val="100"/>
        <c:noMultiLvlLbl val="0"/>
      </c:catAx>
      <c:valAx>
        <c:axId val="3704197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70419320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2873800886056E-2"/>
          <c:y val="0"/>
          <c:w val="0.94142430046564951"/>
          <c:h val="0.6723658830057176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'MARZO 2020'!$E$238:$E$241</c:f>
              <c:strCache>
                <c:ptCount val="4"/>
                <c:pt idx="0">
                  <c:v>Unidad de Planeación </c:v>
                </c:pt>
                <c:pt idx="1">
                  <c:v>Unidad de Administración</c:v>
                </c:pt>
                <c:pt idx="2">
                  <c:v>Unidad de Programas para la Igualdad Sustantiva</c:v>
                </c:pt>
                <c:pt idx="3">
                  <c:v>Unidad Jurídica, Transparencia y Buenas Prácticas </c:v>
                </c:pt>
              </c:strCache>
            </c:strRef>
          </c:cat>
          <c:val>
            <c:numRef>
              <c:f>'MARZO 2020'!$F$238:$F$241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C689-4F26-94C1-2333EF8A7348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'MARZO 2020'!$E$238:$E$241</c:f>
              <c:strCache>
                <c:ptCount val="4"/>
                <c:pt idx="0">
                  <c:v>Unidad de Planeación </c:v>
                </c:pt>
                <c:pt idx="1">
                  <c:v>Unidad de Administración</c:v>
                </c:pt>
                <c:pt idx="2">
                  <c:v>Unidad de Programas para la Igualdad Sustantiva</c:v>
                </c:pt>
                <c:pt idx="3">
                  <c:v>Unidad Jurídica, Transparencia y Buenas Prácticas </c:v>
                </c:pt>
              </c:strCache>
            </c:strRef>
          </c:cat>
          <c:val>
            <c:numRef>
              <c:f>'MARZO 2020'!$G$238:$G$241</c:f>
              <c:numCache>
                <c:formatCode>General</c:formatCode>
                <c:ptCount val="4"/>
                <c:pt idx="0">
                  <c:v>1</c:v>
                </c:pt>
                <c:pt idx="1">
                  <c:v>11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89-4F26-94C1-2333EF8A73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0417752"/>
        <c:axId val="370417360"/>
        <c:axId val="0"/>
      </c:bar3DChart>
      <c:catAx>
        <c:axId val="370417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0417360"/>
        <c:crosses val="autoZero"/>
        <c:auto val="1"/>
        <c:lblAlgn val="ctr"/>
        <c:lblOffset val="100"/>
        <c:noMultiLvlLbl val="0"/>
      </c:catAx>
      <c:valAx>
        <c:axId val="3704173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70417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'MARZO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'MARZO 2020'!$F$44:$F$59</c:f>
              <c:numCache>
                <c:formatCode>General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0-2B64-4BAC-9D03-CFEF219179C6}"/>
            </c:ext>
          </c:extLst>
        </c:ser>
        <c:ser>
          <c:idx val="1"/>
          <c:order val="1"/>
          <c:invertIfNegative val="0"/>
          <c:cat>
            <c:strRef>
              <c:f>'MARZO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'MARZO 2020'!$G$44:$G$59</c:f>
              <c:numCache>
                <c:formatCode>General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1-2B64-4BAC-9D03-CFEF219179C6}"/>
            </c:ext>
          </c:extLst>
        </c:ser>
        <c:ser>
          <c:idx val="2"/>
          <c:order val="2"/>
          <c:invertIfNegative val="0"/>
          <c:cat>
            <c:strRef>
              <c:f>'MARZO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'MARZO 2020'!$H$44:$H$59</c:f>
              <c:numCache>
                <c:formatCode>General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2-2B64-4BAC-9D03-CFEF219179C6}"/>
            </c:ext>
          </c:extLst>
        </c:ser>
        <c:ser>
          <c:idx val="3"/>
          <c:order val="3"/>
          <c:invertIfNegative val="0"/>
          <c:cat>
            <c:strRef>
              <c:f>'MARZO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'MARZO 2020'!$I$44:$I$59</c:f>
              <c:numCache>
                <c:formatCode>General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3-2B64-4BAC-9D03-CFEF219179C6}"/>
            </c:ext>
          </c:extLst>
        </c:ser>
        <c:ser>
          <c:idx val="4"/>
          <c:order val="4"/>
          <c:invertIfNegative val="0"/>
          <c:cat>
            <c:strRef>
              <c:f>'MARZO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'MARZO 2020'!$J$44:$J$59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6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B64-4BAC-9D03-CFEF21917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0407952"/>
        <c:axId val="370408736"/>
        <c:axId val="0"/>
      </c:bar3DChart>
      <c:catAx>
        <c:axId val="37040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0408736"/>
        <c:crosses val="autoZero"/>
        <c:auto val="1"/>
        <c:lblAlgn val="ctr"/>
        <c:lblOffset val="100"/>
        <c:noMultiLvlLbl val="0"/>
      </c:catAx>
      <c:valAx>
        <c:axId val="370408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70407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1D57-4A06-87F4-7B48D3FA58E0}"/>
                </c:ext>
              </c:extLst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1D57-4A06-87F4-7B48D3FA58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57-4A06-87F4-7B48D3FA58E0}"/>
            </c:ext>
          </c:extLst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1D57-4A06-87F4-7B48D3FA58E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1D57-4A06-87F4-7B48D3FA58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D57-4A06-87F4-7B48D3FA58E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370411088"/>
        <c:axId val="370412264"/>
        <c:axId val="0"/>
      </c:bar3DChart>
      <c:catAx>
        <c:axId val="3704110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370412264"/>
        <c:crosses val="autoZero"/>
        <c:auto val="1"/>
        <c:lblAlgn val="ctr"/>
        <c:lblOffset val="100"/>
        <c:noMultiLvlLbl val="0"/>
      </c:catAx>
      <c:valAx>
        <c:axId val="3704122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370411088"/>
        <c:crosses val="autoZero"/>
        <c:crossBetween val="between"/>
      </c:valAx>
    </c:plotArea>
    <c:legend>
      <c:legendPos val="t"/>
      <c:legendEntry>
        <c:idx val="0"/>
        <c:delete val="1"/>
      </c:legendEntry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overlay val="1"/>
    </c:title>
    <c:autoTitleDeleted val="0"/>
    <c:view3D>
      <c:rotX val="15"/>
      <c:rotY val="20"/>
      <c:rAngAx val="0"/>
    </c:view3D>
    <c:floor>
      <c:thickness val="0"/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thickness val="0"/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'ABRIL 2020'!$D$95:$J$95</c:f>
              <c:strCache>
                <c:ptCount val="1"/>
                <c:pt idx="0">
                  <c:v>       FORMATO SOLICITADO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'ABRIL 2020'!$E$96:$E$100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'ABRIL 2020'!$G$96:$G$100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C0FE-4F7E-BD9E-D378B077E887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'ABRIL 2020'!$E$96:$E$100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'ABRIL 2020'!$H$96:$H$100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1-C0FE-4F7E-BD9E-D378B077E887}"/>
            </c:ext>
          </c:extLst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650755803116425E-2"/>
                  <c:y val="-2.88377988610206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0FE-4F7E-BD9E-D378B077E887}"/>
                </c:ext>
              </c:extLst>
            </c:dLbl>
            <c:dLbl>
              <c:idx val="1"/>
              <c:layout>
                <c:manualLayout>
                  <c:x val="-1.7957352560238385E-3"/>
                  <c:y val="1.8313712871470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0FE-4F7E-BD9E-D378B077E887}"/>
                </c:ext>
              </c:extLst>
            </c:dLbl>
            <c:dLbl>
              <c:idx val="2"/>
              <c:layout>
                <c:manualLayout>
                  <c:x val="0"/>
                  <c:y val="1.8313712871470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0FE-4F7E-BD9E-D378B077E887}"/>
                </c:ext>
              </c:extLst>
            </c:dLbl>
            <c:dLbl>
              <c:idx val="3"/>
              <c:layout>
                <c:manualLayout>
                  <c:x val="4.9604005026927548E-3"/>
                  <c:y val="1.95062672450696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0FE-4F7E-BD9E-D378B077E887}"/>
                </c:ext>
              </c:extLst>
            </c:dLbl>
            <c:dLbl>
              <c:idx val="4"/>
              <c:layout>
                <c:manualLayout>
                  <c:x val="9.184832343369467E-3"/>
                  <c:y val="1.95062672450696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0FE-4F7E-BD9E-D378B077E887}"/>
                </c:ext>
              </c:extLst>
            </c:dLbl>
            <c:dLbl>
              <c:idx val="5"/>
              <c:layout>
                <c:manualLayout>
                  <c:x val="3.0303033918281392E-3"/>
                  <c:y val="-1.97044334975373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0FE-4F7E-BD9E-D378B077E887}"/>
                </c:ext>
              </c:extLst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'ABRIL 2020'!$E$96:$E$100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'ABRIL 2020'!$I$96:$I$100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0FE-4F7E-BD9E-D378B077E88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370413832"/>
        <c:axId val="370415792"/>
        <c:axId val="0"/>
      </c:bar3DChart>
      <c:catAx>
        <c:axId val="370413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370415792"/>
        <c:crosses val="autoZero"/>
        <c:auto val="1"/>
        <c:lblAlgn val="ctr"/>
        <c:lblOffset val="100"/>
        <c:noMultiLvlLbl val="0"/>
      </c:catAx>
      <c:valAx>
        <c:axId val="3704157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370413832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overlay val="0"/>
    </c:title>
    <c:autoTitleDeleted val="0"/>
    <c:view3D>
      <c:rotX val="15"/>
      <c:rotY val="20"/>
      <c:rAngAx val="0"/>
    </c:view3D>
    <c:floor>
      <c:thickness val="0"/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897860669514793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'ENERO 2020'!$D$155:$E$158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'ENERO 2020'!$F$155:$F$158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4990-48B5-920A-ECA5D6F5550C}"/>
            </c:ext>
          </c:extLst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multiLvlStrRef>
              <c:f>'ENERO 2020'!$D$155:$E$158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'ENERO 2020'!$H$155:$H$158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4990-48B5-920A-ECA5D6F5550C}"/>
            </c:ext>
          </c:extLst>
        </c:ser>
        <c:ser>
          <c:idx val="1"/>
          <c:order val="1"/>
          <c:invertIfNegative val="0"/>
          <c:dLbls>
            <c:delete val="1"/>
          </c:dLbls>
          <c:cat>
            <c:multiLvlStrRef>
              <c:f>'ENERO 2020'!$D$155:$E$158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'ENERO 2020'!$G$155:$G$158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4990-48B5-920A-ECA5D6F5550C}"/>
            </c:ext>
          </c:extLst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2.7477666557461686E-2"/>
                  <c:y val="-0.19397429370270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990-48B5-920A-ECA5D6F5550C}"/>
                </c:ext>
              </c:extLst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990-48B5-920A-ECA5D6F5550C}"/>
                </c:ext>
              </c:extLst>
            </c:dLbl>
            <c:dLbl>
              <c:idx val="2"/>
              <c:layout>
                <c:manualLayout>
                  <c:x val="1.3320013320013323E-2"/>
                  <c:y val="-0.145299145299146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990-48B5-920A-ECA5D6F5550C}"/>
                </c:ext>
              </c:extLst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990-48B5-920A-ECA5D6F555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'ENERO 2020'!$D$155:$E$158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'ENERO 2020'!$I$155:$I$158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990-48B5-920A-ECA5D6F5550C}"/>
            </c:ext>
          </c:extLst>
        </c:ser>
        <c:ser>
          <c:idx val="4"/>
          <c:order val="4"/>
          <c:invertIfNegative val="0"/>
          <c:dLbls>
            <c:delete val="1"/>
          </c:dLbls>
          <c:cat>
            <c:multiLvlStrRef>
              <c:f>'ENERO 2020'!$D$155:$E$158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'ENERO 2020'!$J$155:$J$158</c:f>
              <c:numCache>
                <c:formatCode>0%</c:formatCode>
                <c:ptCount val="4"/>
                <c:pt idx="0">
                  <c:v>0.67</c:v>
                </c:pt>
                <c:pt idx="1">
                  <c:v>0.33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990-48B5-920A-ECA5D6F5550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shape val="cylinder"/>
        <c:axId val="370416576"/>
        <c:axId val="370409128"/>
        <c:axId val="0"/>
      </c:bar3DChart>
      <c:catAx>
        <c:axId val="370416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370409128"/>
        <c:crosses val="autoZero"/>
        <c:auto val="1"/>
        <c:lblAlgn val="ctr"/>
        <c:lblOffset val="100"/>
        <c:noMultiLvlLbl val="0"/>
      </c:catAx>
      <c:valAx>
        <c:axId val="3704091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70416576"/>
        <c:crosses val="autoZero"/>
        <c:crossBetween val="between"/>
      </c:valAx>
    </c:plotArea>
    <c:plotVisOnly val="1"/>
    <c:dispBlanksAs val="zero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overlay val="0"/>
    </c:title>
    <c:autoTitleDeleted val="0"/>
    <c:view3D>
      <c:rotX val="15"/>
      <c:rotY val="20"/>
      <c:rAngAx val="0"/>
    </c:view3D>
    <c:floor>
      <c:thickness val="0"/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897860669514793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'ABRIL 2020'!$D$155:$E$158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'ABRIL 2020'!$F$155:$F$158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F91E-4E21-A2F6-2755174892D1}"/>
            </c:ext>
          </c:extLst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multiLvlStrRef>
              <c:f>'ABRIL 2020'!$D$155:$E$158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'ABRIL 2020'!$H$155:$H$158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F91E-4E21-A2F6-2755174892D1}"/>
            </c:ext>
          </c:extLst>
        </c:ser>
        <c:ser>
          <c:idx val="1"/>
          <c:order val="1"/>
          <c:invertIfNegative val="0"/>
          <c:dLbls>
            <c:delete val="1"/>
          </c:dLbls>
          <c:cat>
            <c:multiLvlStrRef>
              <c:f>'ABRIL 2020'!$D$155:$E$158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'ABRIL 2020'!$G$155:$G$158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F91E-4E21-A2F6-2755174892D1}"/>
            </c:ext>
          </c:extLst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2.7477666557461686E-2"/>
                  <c:y val="-0.19397429370270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91E-4E21-A2F6-2755174892D1}"/>
                </c:ext>
              </c:extLst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91E-4E21-A2F6-2755174892D1}"/>
                </c:ext>
              </c:extLst>
            </c:dLbl>
            <c:dLbl>
              <c:idx val="2"/>
              <c:layout>
                <c:manualLayout>
                  <c:x val="1.3320013320013323E-2"/>
                  <c:y val="-0.145299145299146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91E-4E21-A2F6-2755174892D1}"/>
                </c:ext>
              </c:extLst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91E-4E21-A2F6-2755174892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'ABRIL 2020'!$D$155:$E$158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'ABRIL 2020'!$I$155:$I$158</c:f>
              <c:numCache>
                <c:formatCode>General</c:formatCode>
                <c:ptCount val="4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91E-4E21-A2F6-2755174892D1}"/>
            </c:ext>
          </c:extLst>
        </c:ser>
        <c:ser>
          <c:idx val="4"/>
          <c:order val="4"/>
          <c:invertIfNegative val="0"/>
          <c:dLbls>
            <c:delete val="1"/>
          </c:dLbls>
          <c:cat>
            <c:multiLvlStrRef>
              <c:f>'ABRIL 2020'!$D$155:$E$158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'ABRIL 2020'!$J$155:$J$158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91E-4E21-A2F6-2755174892D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shape val="cylinder"/>
        <c:axId val="370416576"/>
        <c:axId val="370409128"/>
        <c:axId val="0"/>
      </c:bar3DChart>
      <c:catAx>
        <c:axId val="370416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370409128"/>
        <c:crosses val="autoZero"/>
        <c:auto val="1"/>
        <c:lblAlgn val="ctr"/>
        <c:lblOffset val="100"/>
        <c:noMultiLvlLbl val="0"/>
      </c:catAx>
      <c:valAx>
        <c:axId val="3704091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70416576"/>
        <c:crosses val="autoZero"/>
        <c:crossBetween val="between"/>
      </c:valAx>
    </c:plotArea>
    <c:plotVisOnly val="1"/>
    <c:dispBlanksAs val="zero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1666666666666783E-2"/>
                  <c:y val="-3.24074074074106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57C-4874-A4ED-0B073F783F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'ABRIL 2020'!$E$211:$E$214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'ABRIL 2020'!$F$211:$F$214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557C-4874-A4ED-0B073F783F1F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57C-4874-A4ED-0B073F783F1F}"/>
                </c:ext>
              </c:extLst>
            </c:dLbl>
            <c:dLbl>
              <c:idx val="1"/>
              <c:layout>
                <c:manualLayout>
                  <c:x val="1.6666666666668194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57C-4874-A4ED-0B073F783F1F}"/>
                </c:ext>
              </c:extLst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57C-4874-A4ED-0B073F783F1F}"/>
                </c:ext>
              </c:extLst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57C-4874-A4ED-0B073F783F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'ABRIL 2020'!$E$211:$E$214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'ABRIL 2020'!$G$211:$G$214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6-557C-4874-A4ED-0B073F783F1F}"/>
            </c:ext>
          </c:extLst>
        </c:ser>
        <c:ser>
          <c:idx val="2"/>
          <c:order val="2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557C-4874-A4ED-0B073F783F1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557C-4874-A4ED-0B073F783F1F}"/>
                </c:ext>
              </c:extLst>
            </c:dLbl>
            <c:dLbl>
              <c:idx val="2"/>
              <c:layout>
                <c:manualLayout>
                  <c:x val="1.4962593516209481E-2"/>
                  <c:y val="-6.48148148148157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57C-4874-A4ED-0B073F783F1F}"/>
                </c:ext>
              </c:extLst>
            </c:dLbl>
            <c:dLbl>
              <c:idx val="3"/>
              <c:layout>
                <c:manualLayout>
                  <c:x val="1.3300083125519543E-2"/>
                  <c:y val="-2.77777777777782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57C-4874-A4ED-0B073F783F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'ABRIL 2020'!$E$211:$E$214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'ABRIL 2020'!$H$211:$H$214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B-557C-4874-A4ED-0B073F783F1F}"/>
            </c:ext>
          </c:extLst>
        </c:ser>
        <c:ser>
          <c:idx val="3"/>
          <c:order val="3"/>
          <c:invertIfNegative val="0"/>
          <c:dLbls>
            <c:delete val="1"/>
          </c:dLbls>
          <c:cat>
            <c:strRef>
              <c:f>'ABRIL 2020'!$E$211:$E$214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'ABRIL 2020'!$I$211:$I$214</c:f>
              <c:numCache>
                <c:formatCode>General</c:formatCode>
                <c:ptCount val="4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57C-4874-A4ED-0B073F783F1F}"/>
            </c:ext>
          </c:extLst>
        </c:ser>
        <c:ser>
          <c:idx val="4"/>
          <c:order val="4"/>
          <c:invertIfNegative val="0"/>
          <c:dLbls>
            <c:dLbl>
              <c:idx val="0"/>
              <c:layout>
                <c:manualLayout>
                  <c:x val="1.3889019011108072E-2"/>
                  <c:y val="-5.3085628173178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57C-4874-A4ED-0B073F783F1F}"/>
                </c:ext>
              </c:extLst>
            </c:dLbl>
            <c:dLbl>
              <c:idx val="1"/>
              <c:layout>
                <c:manualLayout>
                  <c:x val="1.3030262734389992E-2"/>
                  <c:y val="-4.8108463516085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57C-4874-A4ED-0B073F783F1F}"/>
                </c:ext>
              </c:extLst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57C-4874-A4ED-0B073F783F1F}"/>
                </c:ext>
              </c:extLst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57C-4874-A4ED-0B073F783F1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'ABRIL 2020'!$E$211:$E$214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'ABRIL 2020'!$J$211:$J$214</c:f>
              <c:numCache>
                <c:formatCode>0%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557C-4874-A4ED-0B073F783F1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370411480"/>
        <c:axId val="370409520"/>
        <c:axId val="0"/>
      </c:bar3DChart>
      <c:catAx>
        <c:axId val="370411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370409520"/>
        <c:crosses val="autoZero"/>
        <c:auto val="1"/>
        <c:lblAlgn val="ctr"/>
        <c:lblOffset val="100"/>
        <c:noMultiLvlLbl val="0"/>
      </c:catAx>
      <c:valAx>
        <c:axId val="3704095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70411480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'ABRIL 2020'!$C$21:$E$21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'ABRIL 2020'!$C$22:$E$22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B4-449A-88E4-5B2BAF1A44CF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1B4-449A-88E4-5B2BAF1A44CF}"/>
                </c:ext>
              </c:extLst>
            </c:dLbl>
            <c:dLbl>
              <c:idx val="1"/>
              <c:layout>
                <c:manualLayout>
                  <c:x val="1.459508615251752E-2"/>
                  <c:y val="-0.13088082521153299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1B4-449A-88E4-5B2BAF1A44CF}"/>
                </c:ext>
              </c:extLst>
            </c:dLbl>
            <c:dLbl>
              <c:idx val="2"/>
              <c:layout>
                <c:manualLayout>
                  <c:x val="8.0511960265770548E-3"/>
                  <c:y val="-0.16909678248261018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B4-449A-88E4-5B2BAF1A44C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'ABRIL 2020'!$C$21:$E$21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'ABRIL 2020'!$C$23:$E$23</c:f>
              <c:numCache>
                <c:formatCode>General</c:formatCode>
                <c:ptCount val="3"/>
                <c:pt idx="0" formatCode="0%">
                  <c:v>0.5</c:v>
                </c:pt>
                <c:pt idx="1">
                  <c:v>0</c:v>
                </c:pt>
                <c:pt idx="2" formatCode="0%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B4-449A-88E4-5B2BAF1A44C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370420104"/>
        <c:axId val="370405208"/>
        <c:axId val="0"/>
      </c:bar3DChart>
      <c:catAx>
        <c:axId val="3704201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370405208"/>
        <c:crosses val="autoZero"/>
        <c:auto val="1"/>
        <c:lblAlgn val="ctr"/>
        <c:lblOffset val="100"/>
        <c:noMultiLvlLbl val="0"/>
      </c:catAx>
      <c:valAx>
        <c:axId val="3704052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370420104"/>
        <c:crosses val="autoZero"/>
        <c:crossBetween val="between"/>
      </c:valAx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935E-2"/>
          <c:y val="0.1881416151203355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'ABRIL 2020'!$H$20:$O$20</c:f>
              <c:strCache>
                <c:ptCount val="8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'ABRIL 2020'!$H$21:$K$21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'ABRIL 2020'!$H$22:$K$22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DA-46D9-B045-E21A8C958E5B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0DA-46D9-B045-E21A8C958E5B}"/>
                </c:ext>
              </c:extLst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0DA-46D9-B045-E21A8C958E5B}"/>
                </c:ext>
              </c:extLst>
            </c:dLbl>
            <c:dLbl>
              <c:idx val="2"/>
              <c:layout>
                <c:manualLayout>
                  <c:x val="1.3333333333333341E-2"/>
                  <c:y val="-0.10526312154196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0DA-46D9-B045-E21A8C958E5B}"/>
                </c:ext>
              </c:extLst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0DA-46D9-B045-E21A8C958E5B}"/>
                </c:ext>
              </c:extLst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0DA-46D9-B045-E21A8C958E5B}"/>
                </c:ext>
              </c:extLst>
            </c:dLbl>
            <c:dLbl>
              <c:idx val="5"/>
              <c:layout>
                <c:manualLayout>
                  <c:x val="5.7773123578985864E-3"/>
                  <c:y val="-7.4561377758883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0DA-46D9-B045-E21A8C958E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'ABRIL 2020'!$H$21:$K$21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'ABRIL 2020'!$H$23:$K$23</c:f>
              <c:numCache>
                <c:formatCode>0%</c:formatCode>
                <c:ptCount val="4"/>
                <c:pt idx="0">
                  <c:v>0.5</c:v>
                </c:pt>
                <c:pt idx="1">
                  <c:v>0.5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0DA-46D9-B045-E21A8C958E5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370405992"/>
        <c:axId val="370405600"/>
        <c:axId val="0"/>
      </c:bar3DChart>
      <c:catAx>
        <c:axId val="370405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370405600"/>
        <c:crosses val="autoZero"/>
        <c:auto val="1"/>
        <c:lblAlgn val="ctr"/>
        <c:lblOffset val="100"/>
        <c:noMultiLvlLbl val="0"/>
      </c:catAx>
      <c:valAx>
        <c:axId val="3704056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370405992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'ABRIL 2020'!$D$184:$E$187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'ABRIL 2020'!$G$184:$G$187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6891-4DF3-AB89-154854FC5E9A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'ABRIL 2020'!$D$184:$E$187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'ABRIL 2020'!$H$184:$H$187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6891-4DF3-AB89-154854FC5E9A}"/>
            </c:ext>
          </c:extLst>
        </c:ser>
        <c:ser>
          <c:idx val="2"/>
          <c:order val="2"/>
          <c:invertIfNegative val="0"/>
          <c:dLbls>
            <c:dLbl>
              <c:idx val="1"/>
              <c:layout>
                <c:manualLayout>
                  <c:x val="1.6427487195937885E-2"/>
                  <c:y val="-5.13787939707249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891-4DF3-AB89-154854FC5E9A}"/>
                </c:ext>
              </c:extLst>
            </c:dLbl>
            <c:dLbl>
              <c:idx val="2"/>
              <c:layout>
                <c:manualLayout>
                  <c:x val="1.540076924619169E-2"/>
                  <c:y val="-4.3474364129074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891-4DF3-AB89-154854FC5E9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'ABRIL 2020'!$D$184:$E$187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'ABRIL 2020'!$I$184:$I$187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891-4DF3-AB89-154854FC5E9A}"/>
            </c:ext>
          </c:extLst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1.209020795477478E-2"/>
                  <c:y val="-0.12682920803369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891-4DF3-AB89-154854FC5E9A}"/>
                </c:ext>
              </c:extLst>
            </c:dLbl>
            <c:dLbl>
              <c:idx val="1"/>
              <c:layout>
                <c:manualLayout>
                  <c:x val="2.1151221481930202E-2"/>
                  <c:y val="-0.117364204663514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891-4DF3-AB89-154854FC5E9A}"/>
                </c:ext>
              </c:extLst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891-4DF3-AB89-154854FC5E9A}"/>
                </c:ext>
              </c:extLst>
            </c:dLbl>
            <c:dLbl>
              <c:idx val="3"/>
              <c:layout>
                <c:manualLayout>
                  <c:x val="1.18320209973754E-2"/>
                  <c:y val="-0.15167476269391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891-4DF3-AB89-154854FC5E9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'ABRIL 2020'!$D$184:$E$187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'ABRIL 2020'!$J$184:$J$187</c:f>
              <c:numCache>
                <c:formatCode>0%</c:formatCode>
                <c:ptCount val="4"/>
                <c:pt idx="0">
                  <c:v>0.5</c:v>
                </c:pt>
                <c:pt idx="1">
                  <c:v>0</c:v>
                </c:pt>
                <c:pt idx="2">
                  <c:v>0.5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891-4DF3-AB89-154854FC5E9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370419320"/>
        <c:axId val="370419712"/>
        <c:axId val="0"/>
      </c:bar3DChart>
      <c:catAx>
        <c:axId val="3704193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370419712"/>
        <c:crosses val="autoZero"/>
        <c:auto val="1"/>
        <c:lblAlgn val="ctr"/>
        <c:lblOffset val="100"/>
        <c:noMultiLvlLbl val="0"/>
      </c:catAx>
      <c:valAx>
        <c:axId val="3704197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70419320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2873800886056E-2"/>
          <c:y val="0"/>
          <c:w val="0.94142430046564951"/>
          <c:h val="0.6723658830057176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'ABRIL 2020'!$E$238:$E$241</c:f>
              <c:strCache>
                <c:ptCount val="4"/>
                <c:pt idx="0">
                  <c:v>Unidad de Planeación </c:v>
                </c:pt>
                <c:pt idx="1">
                  <c:v>Unidad de Administración</c:v>
                </c:pt>
                <c:pt idx="2">
                  <c:v>Unidad de Programas para la Igualdad Sustantiva</c:v>
                </c:pt>
                <c:pt idx="3">
                  <c:v>Unidad Jurídica, Transparencia y Buenas Prácticas </c:v>
                </c:pt>
              </c:strCache>
            </c:strRef>
          </c:cat>
          <c:val>
            <c:numRef>
              <c:f>'ABRIL 2020'!$F$238:$F$241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604E-453B-A731-1127171E47FA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'ABRIL 2020'!$E$238:$E$241</c:f>
              <c:strCache>
                <c:ptCount val="4"/>
                <c:pt idx="0">
                  <c:v>Unidad de Planeación </c:v>
                </c:pt>
                <c:pt idx="1">
                  <c:v>Unidad de Administración</c:v>
                </c:pt>
                <c:pt idx="2">
                  <c:v>Unidad de Programas para la Igualdad Sustantiva</c:v>
                </c:pt>
                <c:pt idx="3">
                  <c:v>Unidad Jurídica, Transparencia y Buenas Prácticas </c:v>
                </c:pt>
              </c:strCache>
            </c:strRef>
          </c:cat>
          <c:val>
            <c:numRef>
              <c:f>'ABRIL 2020'!$G$238:$G$241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4E-453B-A731-1127171E4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0417752"/>
        <c:axId val="370417360"/>
        <c:axId val="0"/>
      </c:bar3DChart>
      <c:catAx>
        <c:axId val="370417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0417360"/>
        <c:crosses val="autoZero"/>
        <c:auto val="1"/>
        <c:lblAlgn val="ctr"/>
        <c:lblOffset val="100"/>
        <c:noMultiLvlLbl val="0"/>
      </c:catAx>
      <c:valAx>
        <c:axId val="3704173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70417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'ABRIL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'ABRIL 2020'!$F$44:$F$59</c:f>
              <c:numCache>
                <c:formatCode>General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0-955F-469B-9501-C0F8BC56E38E}"/>
            </c:ext>
          </c:extLst>
        </c:ser>
        <c:ser>
          <c:idx val="1"/>
          <c:order val="1"/>
          <c:invertIfNegative val="0"/>
          <c:cat>
            <c:strRef>
              <c:f>'ABRIL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'ABRIL 2020'!$G$44:$G$59</c:f>
              <c:numCache>
                <c:formatCode>General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1-955F-469B-9501-C0F8BC56E38E}"/>
            </c:ext>
          </c:extLst>
        </c:ser>
        <c:ser>
          <c:idx val="2"/>
          <c:order val="2"/>
          <c:invertIfNegative val="0"/>
          <c:cat>
            <c:strRef>
              <c:f>'ABRIL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'ABRIL 2020'!$H$44:$H$59</c:f>
              <c:numCache>
                <c:formatCode>General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2-955F-469B-9501-C0F8BC56E38E}"/>
            </c:ext>
          </c:extLst>
        </c:ser>
        <c:ser>
          <c:idx val="3"/>
          <c:order val="3"/>
          <c:invertIfNegative val="0"/>
          <c:cat>
            <c:strRef>
              <c:f>'ABRIL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'ABRIL 2020'!$I$44:$I$59</c:f>
              <c:numCache>
                <c:formatCode>General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3-955F-469B-9501-C0F8BC56E38E}"/>
            </c:ext>
          </c:extLst>
        </c:ser>
        <c:ser>
          <c:idx val="4"/>
          <c:order val="4"/>
          <c:invertIfNegative val="0"/>
          <c:cat>
            <c:strRef>
              <c:f>'ABRIL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'ABRIL 2020'!$J$44:$J$59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5F-469B-9501-C0F8BC56E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0407952"/>
        <c:axId val="370408736"/>
        <c:axId val="0"/>
      </c:bar3DChart>
      <c:catAx>
        <c:axId val="37040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0408736"/>
        <c:crosses val="autoZero"/>
        <c:auto val="1"/>
        <c:lblAlgn val="ctr"/>
        <c:lblOffset val="100"/>
        <c:noMultiLvlLbl val="0"/>
      </c:catAx>
      <c:valAx>
        <c:axId val="370408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70407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FEE0-42AD-898B-77CE26061BC3}"/>
                </c:ext>
              </c:extLst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FEE0-42AD-898B-77CE26061B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E0-42AD-898B-77CE26061BC3}"/>
            </c:ext>
          </c:extLst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FEE0-42AD-898B-77CE26061BC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FEE0-42AD-898B-77CE26061B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EE0-42AD-898B-77CE26061BC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370411088"/>
        <c:axId val="370412264"/>
        <c:axId val="0"/>
      </c:bar3DChart>
      <c:catAx>
        <c:axId val="3704110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370412264"/>
        <c:crosses val="autoZero"/>
        <c:auto val="1"/>
        <c:lblAlgn val="ctr"/>
        <c:lblOffset val="100"/>
        <c:noMultiLvlLbl val="0"/>
      </c:catAx>
      <c:valAx>
        <c:axId val="3704122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370411088"/>
        <c:crosses val="autoZero"/>
        <c:crossBetween val="between"/>
      </c:valAx>
    </c:plotArea>
    <c:legend>
      <c:legendPos val="t"/>
      <c:legendEntry>
        <c:idx val="0"/>
        <c:delete val="1"/>
      </c:legendEntry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overlay val="1"/>
    </c:title>
    <c:autoTitleDeleted val="0"/>
    <c:view3D>
      <c:rotX val="15"/>
      <c:rotY val="20"/>
      <c:rAngAx val="0"/>
    </c:view3D>
    <c:floor>
      <c:thickness val="0"/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thickness val="0"/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'MAYO 2020'!$D$95:$J$95</c:f>
              <c:strCache>
                <c:ptCount val="1"/>
                <c:pt idx="0">
                  <c:v>       FORMATO SOLICITADO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'MAYO 2020'!$E$96:$E$100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'MAYO 2020'!$G$96:$G$100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E1A4-4CC9-ADD5-D05EFA29763F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'MAYO 2020'!$E$96:$E$100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'MAYO 2020'!$H$96:$H$100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1-E1A4-4CC9-ADD5-D05EFA29763F}"/>
            </c:ext>
          </c:extLst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650755803116425E-2"/>
                  <c:y val="-2.88377988610206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1A4-4CC9-ADD5-D05EFA29763F}"/>
                </c:ext>
              </c:extLst>
            </c:dLbl>
            <c:dLbl>
              <c:idx val="1"/>
              <c:layout>
                <c:manualLayout>
                  <c:x val="-1.7957352560238385E-3"/>
                  <c:y val="1.8313712871470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1A4-4CC9-ADD5-D05EFA29763F}"/>
                </c:ext>
              </c:extLst>
            </c:dLbl>
            <c:dLbl>
              <c:idx val="2"/>
              <c:layout>
                <c:manualLayout>
                  <c:x val="0"/>
                  <c:y val="1.8313712871470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1A4-4CC9-ADD5-D05EFA29763F}"/>
                </c:ext>
              </c:extLst>
            </c:dLbl>
            <c:dLbl>
              <c:idx val="3"/>
              <c:layout>
                <c:manualLayout>
                  <c:x val="4.9604005026927548E-3"/>
                  <c:y val="1.95062672450696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1A4-4CC9-ADD5-D05EFA29763F}"/>
                </c:ext>
              </c:extLst>
            </c:dLbl>
            <c:dLbl>
              <c:idx val="4"/>
              <c:layout>
                <c:manualLayout>
                  <c:x val="9.184832343369467E-3"/>
                  <c:y val="1.95062672450696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1A4-4CC9-ADD5-D05EFA29763F}"/>
                </c:ext>
              </c:extLst>
            </c:dLbl>
            <c:dLbl>
              <c:idx val="5"/>
              <c:layout>
                <c:manualLayout>
                  <c:x val="3.0303033918281392E-3"/>
                  <c:y val="-1.97044334975373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1A4-4CC9-ADD5-D05EFA29763F}"/>
                </c:ext>
              </c:extLst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'MAYO 2020'!$E$96:$E$100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'MAYO 2020'!$I$96:$I$100</c:f>
              <c:numCache>
                <c:formatCode>General</c:formatCode>
                <c:ptCount val="5"/>
                <c:pt idx="0">
                  <c:v>4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1A4-4CC9-ADD5-D05EFA29763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370413832"/>
        <c:axId val="370415792"/>
        <c:axId val="0"/>
      </c:bar3DChart>
      <c:catAx>
        <c:axId val="370413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370415792"/>
        <c:crosses val="autoZero"/>
        <c:auto val="1"/>
        <c:lblAlgn val="ctr"/>
        <c:lblOffset val="100"/>
        <c:noMultiLvlLbl val="0"/>
      </c:catAx>
      <c:valAx>
        <c:axId val="3704157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370413832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overlay val="0"/>
    </c:title>
    <c:autoTitleDeleted val="0"/>
    <c:view3D>
      <c:rotX val="15"/>
      <c:rotY val="20"/>
      <c:rAngAx val="0"/>
    </c:view3D>
    <c:floor>
      <c:thickness val="0"/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897860669514793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'MAYO 2020'!$D$155:$E$158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'MAYO 2020'!$F$155:$F$158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D54F-4CAE-B5D9-825F19910C0D}"/>
            </c:ext>
          </c:extLst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multiLvlStrRef>
              <c:f>'MAYO 2020'!$D$155:$E$158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'MAYO 2020'!$H$155:$H$158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D54F-4CAE-B5D9-825F19910C0D}"/>
            </c:ext>
          </c:extLst>
        </c:ser>
        <c:ser>
          <c:idx val="1"/>
          <c:order val="1"/>
          <c:invertIfNegative val="0"/>
          <c:dLbls>
            <c:delete val="1"/>
          </c:dLbls>
          <c:cat>
            <c:multiLvlStrRef>
              <c:f>'MAYO 2020'!$D$155:$E$158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'MAYO 2020'!$G$155:$G$158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D54F-4CAE-B5D9-825F19910C0D}"/>
            </c:ext>
          </c:extLst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2.7477666557461686E-2"/>
                  <c:y val="-0.19397429370270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54F-4CAE-B5D9-825F19910C0D}"/>
                </c:ext>
              </c:extLst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54F-4CAE-B5D9-825F19910C0D}"/>
                </c:ext>
              </c:extLst>
            </c:dLbl>
            <c:dLbl>
              <c:idx val="2"/>
              <c:layout>
                <c:manualLayout>
                  <c:x val="1.3320013320013323E-2"/>
                  <c:y val="-0.145299145299146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54F-4CAE-B5D9-825F19910C0D}"/>
                </c:ext>
              </c:extLst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54F-4CAE-B5D9-825F19910C0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'MAYO 2020'!$D$155:$E$158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'MAYO 2020'!$I$155:$I$158</c:f>
              <c:numCache>
                <c:formatCode>General</c:formatCode>
                <c:ptCount val="4"/>
                <c:pt idx="0">
                  <c:v>4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54F-4CAE-B5D9-825F19910C0D}"/>
            </c:ext>
          </c:extLst>
        </c:ser>
        <c:ser>
          <c:idx val="4"/>
          <c:order val="4"/>
          <c:invertIfNegative val="0"/>
          <c:dLbls>
            <c:delete val="1"/>
          </c:dLbls>
          <c:cat>
            <c:multiLvlStrRef>
              <c:f>'MAYO 2020'!$D$155:$E$158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'MAYO 2020'!$J$155:$J$158</c:f>
              <c:numCache>
                <c:formatCode>0%</c:formatCode>
                <c:ptCount val="4"/>
                <c:pt idx="0">
                  <c:v>0.8</c:v>
                </c:pt>
                <c:pt idx="1">
                  <c:v>0.2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54F-4CAE-B5D9-825F19910C0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shape val="cylinder"/>
        <c:axId val="370416576"/>
        <c:axId val="370409128"/>
        <c:axId val="0"/>
      </c:bar3DChart>
      <c:catAx>
        <c:axId val="370416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370409128"/>
        <c:crosses val="autoZero"/>
        <c:auto val="1"/>
        <c:lblAlgn val="ctr"/>
        <c:lblOffset val="100"/>
        <c:noMultiLvlLbl val="0"/>
      </c:catAx>
      <c:valAx>
        <c:axId val="3704091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70416576"/>
        <c:crosses val="autoZero"/>
        <c:crossBetween val="between"/>
      </c:valAx>
    </c:plotArea>
    <c:plotVisOnly val="1"/>
    <c:dispBlanksAs val="zero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1666666666666783E-2"/>
                  <c:y val="-3.24074074074106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9AB-47FD-9FC3-6F9A9333B5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'ENERO 2020'!$E$211:$E$214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'ENERO 2020'!$F$211:$F$214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A9AB-47FD-9FC3-6F9A9333B51A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9AB-47FD-9FC3-6F9A9333B51A}"/>
                </c:ext>
              </c:extLst>
            </c:dLbl>
            <c:dLbl>
              <c:idx val="1"/>
              <c:layout>
                <c:manualLayout>
                  <c:x val="1.6666666666668194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9AB-47FD-9FC3-6F9A9333B51A}"/>
                </c:ext>
              </c:extLst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9AB-47FD-9FC3-6F9A9333B51A}"/>
                </c:ext>
              </c:extLst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9AB-47FD-9FC3-6F9A9333B5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'ENERO 2020'!$E$211:$E$214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'ENERO 2020'!$G$211:$G$214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6-A9AB-47FD-9FC3-6F9A9333B51A}"/>
            </c:ext>
          </c:extLst>
        </c:ser>
        <c:ser>
          <c:idx val="2"/>
          <c:order val="2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A9AB-47FD-9FC3-6F9A9333B51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A9AB-47FD-9FC3-6F9A9333B51A}"/>
                </c:ext>
              </c:extLst>
            </c:dLbl>
            <c:dLbl>
              <c:idx val="2"/>
              <c:layout>
                <c:manualLayout>
                  <c:x val="1.4962593516209481E-2"/>
                  <c:y val="-6.48148148148157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9AB-47FD-9FC3-6F9A9333B51A}"/>
                </c:ext>
              </c:extLst>
            </c:dLbl>
            <c:dLbl>
              <c:idx val="3"/>
              <c:layout>
                <c:manualLayout>
                  <c:x val="1.3300083125519543E-2"/>
                  <c:y val="-2.77777777777782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9AB-47FD-9FC3-6F9A9333B5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'ENERO 2020'!$E$211:$E$214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'ENERO 2020'!$H$211:$H$214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B-A9AB-47FD-9FC3-6F9A9333B51A}"/>
            </c:ext>
          </c:extLst>
        </c:ser>
        <c:ser>
          <c:idx val="3"/>
          <c:order val="3"/>
          <c:invertIfNegative val="0"/>
          <c:dLbls>
            <c:delete val="1"/>
          </c:dLbls>
          <c:cat>
            <c:strRef>
              <c:f>'ENERO 2020'!$E$211:$E$214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'ENERO 2020'!$I$211:$I$214</c:f>
              <c:numCache>
                <c:formatCode>General</c:formatCode>
                <c:ptCount val="4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9AB-47FD-9FC3-6F9A9333B51A}"/>
            </c:ext>
          </c:extLst>
        </c:ser>
        <c:ser>
          <c:idx val="4"/>
          <c:order val="4"/>
          <c:invertIfNegative val="0"/>
          <c:dLbls>
            <c:dLbl>
              <c:idx val="0"/>
              <c:layout>
                <c:manualLayout>
                  <c:x val="1.3889019011108072E-2"/>
                  <c:y val="-5.3085628173178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9AB-47FD-9FC3-6F9A9333B51A}"/>
                </c:ext>
              </c:extLst>
            </c:dLbl>
            <c:dLbl>
              <c:idx val="1"/>
              <c:layout>
                <c:manualLayout>
                  <c:x val="1.3030262734389992E-2"/>
                  <c:y val="-4.8108463516085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9AB-47FD-9FC3-6F9A9333B51A}"/>
                </c:ext>
              </c:extLst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9AB-47FD-9FC3-6F9A9333B51A}"/>
                </c:ext>
              </c:extLst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9AB-47FD-9FC3-6F9A9333B5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'ENERO 2020'!$E$211:$E$214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'ENERO 2020'!$J$211:$J$214</c:f>
              <c:numCache>
                <c:formatCode>0%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A9AB-47FD-9FC3-6F9A9333B51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370411480"/>
        <c:axId val="370409520"/>
        <c:axId val="0"/>
      </c:bar3DChart>
      <c:catAx>
        <c:axId val="370411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370409520"/>
        <c:crosses val="autoZero"/>
        <c:auto val="1"/>
        <c:lblAlgn val="ctr"/>
        <c:lblOffset val="100"/>
        <c:noMultiLvlLbl val="0"/>
      </c:catAx>
      <c:valAx>
        <c:axId val="3704095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70411480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1666666666666783E-2"/>
                  <c:y val="-3.24074074074106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9A1-4C97-B66F-DB36150433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'MAYO 2020'!$E$211:$E$214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'MAYO 2020'!$F$211:$F$214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39A1-4C97-B66F-DB3615043375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9A1-4C97-B66F-DB3615043375}"/>
                </c:ext>
              </c:extLst>
            </c:dLbl>
            <c:dLbl>
              <c:idx val="1"/>
              <c:layout>
                <c:manualLayout>
                  <c:x val="1.6666666666668194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9A1-4C97-B66F-DB3615043375}"/>
                </c:ext>
              </c:extLst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9A1-4C97-B66F-DB3615043375}"/>
                </c:ext>
              </c:extLst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9A1-4C97-B66F-DB36150433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'MAYO 2020'!$E$211:$E$214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'MAYO 2020'!$G$211:$G$214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6-39A1-4C97-B66F-DB3615043375}"/>
            </c:ext>
          </c:extLst>
        </c:ser>
        <c:ser>
          <c:idx val="2"/>
          <c:order val="2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39A1-4C97-B66F-DB361504337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39A1-4C97-B66F-DB3615043375}"/>
                </c:ext>
              </c:extLst>
            </c:dLbl>
            <c:dLbl>
              <c:idx val="2"/>
              <c:layout>
                <c:manualLayout>
                  <c:x val="1.4962593516209481E-2"/>
                  <c:y val="-6.48148148148157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9A1-4C97-B66F-DB3615043375}"/>
                </c:ext>
              </c:extLst>
            </c:dLbl>
            <c:dLbl>
              <c:idx val="3"/>
              <c:layout>
                <c:manualLayout>
                  <c:x val="1.3300083125519543E-2"/>
                  <c:y val="-2.77777777777782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9A1-4C97-B66F-DB36150433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'MAYO 2020'!$E$211:$E$214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'MAYO 2020'!$H$211:$H$214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B-39A1-4C97-B66F-DB3615043375}"/>
            </c:ext>
          </c:extLst>
        </c:ser>
        <c:ser>
          <c:idx val="3"/>
          <c:order val="3"/>
          <c:invertIfNegative val="0"/>
          <c:dLbls>
            <c:delete val="1"/>
          </c:dLbls>
          <c:cat>
            <c:strRef>
              <c:f>'MAYO 2020'!$E$211:$E$214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'MAYO 2020'!$I$211:$I$214</c:f>
              <c:numCache>
                <c:formatCode>General</c:formatCode>
                <c:ptCount val="4"/>
                <c:pt idx="0">
                  <c:v>1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9A1-4C97-B66F-DB3615043375}"/>
            </c:ext>
          </c:extLst>
        </c:ser>
        <c:ser>
          <c:idx val="4"/>
          <c:order val="4"/>
          <c:invertIfNegative val="0"/>
          <c:dLbls>
            <c:dLbl>
              <c:idx val="0"/>
              <c:layout>
                <c:manualLayout>
                  <c:x val="1.3889019011108072E-2"/>
                  <c:y val="-5.3085628173178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9A1-4C97-B66F-DB3615043375}"/>
                </c:ext>
              </c:extLst>
            </c:dLbl>
            <c:dLbl>
              <c:idx val="1"/>
              <c:layout>
                <c:manualLayout>
                  <c:x val="1.3030262734389992E-2"/>
                  <c:y val="-4.8108463516085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9A1-4C97-B66F-DB3615043375}"/>
                </c:ext>
              </c:extLst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9A1-4C97-B66F-DB3615043375}"/>
                </c:ext>
              </c:extLst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9A1-4C97-B66F-DB361504337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'MAYO 2020'!$E$211:$E$214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'MAYO 2020'!$J$211:$J$214</c:f>
              <c:numCache>
                <c:formatCode>0%</c:formatCode>
                <c:ptCount val="4"/>
                <c:pt idx="0">
                  <c:v>0.2</c:v>
                </c:pt>
                <c:pt idx="1">
                  <c:v>0.8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39A1-4C97-B66F-DB361504337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370411480"/>
        <c:axId val="370409520"/>
        <c:axId val="0"/>
      </c:bar3DChart>
      <c:catAx>
        <c:axId val="370411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370409520"/>
        <c:crosses val="autoZero"/>
        <c:auto val="1"/>
        <c:lblAlgn val="ctr"/>
        <c:lblOffset val="100"/>
        <c:noMultiLvlLbl val="0"/>
      </c:catAx>
      <c:valAx>
        <c:axId val="3704095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70411480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'MAYO 2020'!$C$21:$E$21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'MAYO 2020'!$C$22:$E$22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B6-459E-94CF-9B84AA0FF215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B6-459E-94CF-9B84AA0FF215}"/>
                </c:ext>
              </c:extLst>
            </c:dLbl>
            <c:dLbl>
              <c:idx val="1"/>
              <c:layout>
                <c:manualLayout>
                  <c:x val="1.459508615251752E-2"/>
                  <c:y val="-0.13088082521153299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DB6-459E-94CF-9B84AA0FF215}"/>
                </c:ext>
              </c:extLst>
            </c:dLbl>
            <c:dLbl>
              <c:idx val="2"/>
              <c:layout>
                <c:manualLayout>
                  <c:x val="8.0511960265770548E-3"/>
                  <c:y val="-0.16909678248261018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DB6-459E-94CF-9B84AA0FF21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'MAYO 2020'!$C$21:$E$21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'MAYO 2020'!$C$23:$E$23</c:f>
              <c:numCache>
                <c:formatCode>0%</c:formatCode>
                <c:ptCount val="3"/>
                <c:pt idx="0" formatCode="General">
                  <c:v>0</c:v>
                </c:pt>
                <c:pt idx="1">
                  <c:v>0.2</c:v>
                </c:pt>
                <c:pt idx="2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B6-459E-94CF-9B84AA0FF21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370420104"/>
        <c:axId val="370405208"/>
        <c:axId val="0"/>
      </c:bar3DChart>
      <c:catAx>
        <c:axId val="3704201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370405208"/>
        <c:crosses val="autoZero"/>
        <c:auto val="1"/>
        <c:lblAlgn val="ctr"/>
        <c:lblOffset val="100"/>
        <c:noMultiLvlLbl val="0"/>
      </c:catAx>
      <c:valAx>
        <c:axId val="3704052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370420104"/>
        <c:crosses val="autoZero"/>
        <c:crossBetween val="between"/>
      </c:valAx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935E-2"/>
          <c:y val="0.1881416151203355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'MAYO 2020'!$H$20:$O$20</c:f>
              <c:strCache>
                <c:ptCount val="8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'MAYO 2020'!$H$21:$K$21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'MAYO 2020'!$H$22:$K$22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05-4455-83D2-894314885591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D05-4455-83D2-894314885591}"/>
                </c:ext>
              </c:extLst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D05-4455-83D2-894314885591}"/>
                </c:ext>
              </c:extLst>
            </c:dLbl>
            <c:dLbl>
              <c:idx val="2"/>
              <c:layout>
                <c:manualLayout>
                  <c:x val="1.3333333333333341E-2"/>
                  <c:y val="-0.10526312154196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D05-4455-83D2-894314885591}"/>
                </c:ext>
              </c:extLst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D05-4455-83D2-894314885591}"/>
                </c:ext>
              </c:extLst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D05-4455-83D2-894314885591}"/>
                </c:ext>
              </c:extLst>
            </c:dLbl>
            <c:dLbl>
              <c:idx val="5"/>
              <c:layout>
                <c:manualLayout>
                  <c:x val="5.7773123578985864E-3"/>
                  <c:y val="-7.4561377758883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D05-4455-83D2-8943148855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'MAYO 2020'!$H$21:$K$21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'MAYO 2020'!$H$23:$K$23</c:f>
              <c:numCache>
                <c:formatCode>0%</c:formatCode>
                <c:ptCount val="4"/>
                <c:pt idx="0">
                  <c:v>0.4</c:v>
                </c:pt>
                <c:pt idx="1">
                  <c:v>0.6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D05-4455-83D2-89431488559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370405992"/>
        <c:axId val="370405600"/>
        <c:axId val="0"/>
      </c:bar3DChart>
      <c:catAx>
        <c:axId val="370405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370405600"/>
        <c:crosses val="autoZero"/>
        <c:auto val="1"/>
        <c:lblAlgn val="ctr"/>
        <c:lblOffset val="100"/>
        <c:noMultiLvlLbl val="0"/>
      </c:catAx>
      <c:valAx>
        <c:axId val="3704056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370405992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'MAYO 2020'!$D$184:$E$187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'MAYO 2020'!$G$184:$G$187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B9D2-469B-8E6B-9B9B3046313C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'MAYO 2020'!$D$184:$E$187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'MAYO 2020'!$H$184:$H$187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B9D2-469B-8E6B-9B9B3046313C}"/>
            </c:ext>
          </c:extLst>
        </c:ser>
        <c:ser>
          <c:idx val="2"/>
          <c:order val="2"/>
          <c:invertIfNegative val="0"/>
          <c:dLbls>
            <c:dLbl>
              <c:idx val="1"/>
              <c:layout>
                <c:manualLayout>
                  <c:x val="1.6427487195937885E-2"/>
                  <c:y val="-5.13787939707249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9D2-469B-8E6B-9B9B3046313C}"/>
                </c:ext>
              </c:extLst>
            </c:dLbl>
            <c:dLbl>
              <c:idx val="2"/>
              <c:layout>
                <c:manualLayout>
                  <c:x val="1.540076924619169E-2"/>
                  <c:y val="-4.3474364129074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9D2-469B-8E6B-9B9B3046313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'MAYO 2020'!$D$184:$E$187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'MAYO 2020'!$I$184:$I$187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9D2-469B-8E6B-9B9B3046313C}"/>
            </c:ext>
          </c:extLst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1.209020795477478E-2"/>
                  <c:y val="-0.12682920803369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9D2-469B-8E6B-9B9B3046313C}"/>
                </c:ext>
              </c:extLst>
            </c:dLbl>
            <c:dLbl>
              <c:idx val="1"/>
              <c:layout>
                <c:manualLayout>
                  <c:x val="2.1151221481930202E-2"/>
                  <c:y val="-0.117364204663514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9D2-469B-8E6B-9B9B3046313C}"/>
                </c:ext>
              </c:extLst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9D2-469B-8E6B-9B9B3046313C}"/>
                </c:ext>
              </c:extLst>
            </c:dLbl>
            <c:dLbl>
              <c:idx val="3"/>
              <c:layout>
                <c:manualLayout>
                  <c:x val="1.18320209973754E-2"/>
                  <c:y val="-0.15167476269391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9D2-469B-8E6B-9B9B3046313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'MAYO 2020'!$D$184:$E$187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'MAYO 2020'!$J$184:$J$187</c:f>
              <c:numCache>
                <c:formatCode>0%</c:formatCode>
                <c:ptCount val="4"/>
                <c:pt idx="0">
                  <c:v>0.4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9D2-469B-8E6B-9B9B3046313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370419320"/>
        <c:axId val="370419712"/>
        <c:axId val="0"/>
      </c:bar3DChart>
      <c:catAx>
        <c:axId val="3704193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370419712"/>
        <c:crosses val="autoZero"/>
        <c:auto val="1"/>
        <c:lblAlgn val="ctr"/>
        <c:lblOffset val="100"/>
        <c:noMultiLvlLbl val="0"/>
      </c:catAx>
      <c:valAx>
        <c:axId val="3704197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70419320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2873800886056E-2"/>
          <c:y val="0"/>
          <c:w val="0.94142430046564951"/>
          <c:h val="0.6723658830057176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'MAYO 2020'!$E$238:$E$241</c:f>
              <c:strCache>
                <c:ptCount val="4"/>
                <c:pt idx="0">
                  <c:v>Unidad de Planeación </c:v>
                </c:pt>
                <c:pt idx="1">
                  <c:v>Unidad de Administración</c:v>
                </c:pt>
                <c:pt idx="2">
                  <c:v>Unidad de Programas para la Igualdad Sustantiva</c:v>
                </c:pt>
                <c:pt idx="3">
                  <c:v>Unidad Jurídica, Transparencia y Buenas Prácticas </c:v>
                </c:pt>
              </c:strCache>
            </c:strRef>
          </c:cat>
          <c:val>
            <c:numRef>
              <c:f>'MAYO 2020'!$F$238:$F$241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2642-4010-BDD7-E9857132B9E0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'MAYO 2020'!$E$238:$E$241</c:f>
              <c:strCache>
                <c:ptCount val="4"/>
                <c:pt idx="0">
                  <c:v>Unidad de Planeación </c:v>
                </c:pt>
                <c:pt idx="1">
                  <c:v>Unidad de Administración</c:v>
                </c:pt>
                <c:pt idx="2">
                  <c:v>Unidad de Programas para la Igualdad Sustantiva</c:v>
                </c:pt>
                <c:pt idx="3">
                  <c:v>Unidad Jurídica, Transparencia y Buenas Prácticas </c:v>
                </c:pt>
              </c:strCache>
            </c:strRef>
          </c:cat>
          <c:val>
            <c:numRef>
              <c:f>'MAYO 2020'!$G$238:$G$241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42-4010-BDD7-E9857132B9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0417752"/>
        <c:axId val="370417360"/>
        <c:axId val="0"/>
      </c:bar3DChart>
      <c:catAx>
        <c:axId val="370417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0417360"/>
        <c:crosses val="autoZero"/>
        <c:auto val="1"/>
        <c:lblAlgn val="ctr"/>
        <c:lblOffset val="100"/>
        <c:noMultiLvlLbl val="0"/>
      </c:catAx>
      <c:valAx>
        <c:axId val="3704173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70417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'MAYO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'MAYO 2020'!$F$44:$F$59</c:f>
              <c:numCache>
                <c:formatCode>General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0-10FD-470F-B870-A3DF23087390}"/>
            </c:ext>
          </c:extLst>
        </c:ser>
        <c:ser>
          <c:idx val="1"/>
          <c:order val="1"/>
          <c:invertIfNegative val="0"/>
          <c:cat>
            <c:strRef>
              <c:f>'MAYO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'MAYO 2020'!$G$44:$G$59</c:f>
              <c:numCache>
                <c:formatCode>General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1-10FD-470F-B870-A3DF23087390}"/>
            </c:ext>
          </c:extLst>
        </c:ser>
        <c:ser>
          <c:idx val="2"/>
          <c:order val="2"/>
          <c:invertIfNegative val="0"/>
          <c:cat>
            <c:strRef>
              <c:f>'MAYO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'MAYO 2020'!$H$44:$H$59</c:f>
              <c:numCache>
                <c:formatCode>General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2-10FD-470F-B870-A3DF23087390}"/>
            </c:ext>
          </c:extLst>
        </c:ser>
        <c:ser>
          <c:idx val="3"/>
          <c:order val="3"/>
          <c:invertIfNegative val="0"/>
          <c:cat>
            <c:strRef>
              <c:f>'MAYO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'MAYO 2020'!$I$44:$I$59</c:f>
              <c:numCache>
                <c:formatCode>General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3-10FD-470F-B870-A3DF23087390}"/>
            </c:ext>
          </c:extLst>
        </c:ser>
        <c:ser>
          <c:idx val="4"/>
          <c:order val="4"/>
          <c:invertIfNegative val="0"/>
          <c:cat>
            <c:strRef>
              <c:f>'MAYO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'MAYO 2020'!$J$44:$J$59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0FD-470F-B870-A3DF230873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0407952"/>
        <c:axId val="370408736"/>
        <c:axId val="0"/>
      </c:bar3DChart>
      <c:catAx>
        <c:axId val="37040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0408736"/>
        <c:crosses val="autoZero"/>
        <c:auto val="1"/>
        <c:lblAlgn val="ctr"/>
        <c:lblOffset val="100"/>
        <c:noMultiLvlLbl val="0"/>
      </c:catAx>
      <c:valAx>
        <c:axId val="370408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70407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D3A9-4D09-B3EC-9FBE1428A76A}"/>
                </c:ext>
              </c:extLst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D3A9-4D09-B3EC-9FBE1428A7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A9-4D09-B3EC-9FBE1428A76A}"/>
            </c:ext>
          </c:extLst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D3A9-4D09-B3EC-9FBE1428A76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D3A9-4D09-B3EC-9FBE1428A7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3A9-4D09-B3EC-9FBE1428A76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370411088"/>
        <c:axId val="370412264"/>
        <c:axId val="0"/>
      </c:bar3DChart>
      <c:catAx>
        <c:axId val="3704110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370412264"/>
        <c:crosses val="autoZero"/>
        <c:auto val="1"/>
        <c:lblAlgn val="ctr"/>
        <c:lblOffset val="100"/>
        <c:noMultiLvlLbl val="0"/>
      </c:catAx>
      <c:valAx>
        <c:axId val="3704122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370411088"/>
        <c:crosses val="autoZero"/>
        <c:crossBetween val="between"/>
      </c:valAx>
    </c:plotArea>
    <c:legend>
      <c:legendPos val="t"/>
      <c:legendEntry>
        <c:idx val="0"/>
        <c:delete val="1"/>
      </c:legendEntry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overlay val="1"/>
    </c:title>
    <c:autoTitleDeleted val="0"/>
    <c:view3D>
      <c:rotX val="15"/>
      <c:rotY val="20"/>
      <c:rAngAx val="0"/>
    </c:view3D>
    <c:floor>
      <c:thickness val="0"/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thickness val="0"/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'JUNIO 2020'!$D$95:$J$95</c:f>
              <c:strCache>
                <c:ptCount val="1"/>
                <c:pt idx="0">
                  <c:v>       FORMATO SOLICITADO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'JUNIO 2020'!$E$96:$E$100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'JUNIO 2020'!$G$96:$G$100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24CD-4654-A39E-932E2C46D913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'JUNIO 2020'!$E$96:$E$100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'JUNIO 2020'!$H$96:$H$100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1-24CD-4654-A39E-932E2C46D913}"/>
            </c:ext>
          </c:extLst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650755803116425E-2"/>
                  <c:y val="-2.88377988610206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4CD-4654-A39E-932E2C46D913}"/>
                </c:ext>
              </c:extLst>
            </c:dLbl>
            <c:dLbl>
              <c:idx val="1"/>
              <c:layout>
                <c:manualLayout>
                  <c:x val="-1.7957352560238385E-3"/>
                  <c:y val="1.8313712871470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CD-4654-A39E-932E2C46D913}"/>
                </c:ext>
              </c:extLst>
            </c:dLbl>
            <c:dLbl>
              <c:idx val="2"/>
              <c:layout>
                <c:manualLayout>
                  <c:x val="0"/>
                  <c:y val="1.8313712871470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4CD-4654-A39E-932E2C46D913}"/>
                </c:ext>
              </c:extLst>
            </c:dLbl>
            <c:dLbl>
              <c:idx val="3"/>
              <c:layout>
                <c:manualLayout>
                  <c:x val="4.9604005026927548E-3"/>
                  <c:y val="1.95062672450696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CD-4654-A39E-932E2C46D913}"/>
                </c:ext>
              </c:extLst>
            </c:dLbl>
            <c:dLbl>
              <c:idx val="4"/>
              <c:layout>
                <c:manualLayout>
                  <c:x val="9.184832343369467E-3"/>
                  <c:y val="1.95062672450696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4CD-4654-A39E-932E2C46D913}"/>
                </c:ext>
              </c:extLst>
            </c:dLbl>
            <c:dLbl>
              <c:idx val="5"/>
              <c:layout>
                <c:manualLayout>
                  <c:x val="3.0303033918281392E-3"/>
                  <c:y val="-1.97044334975373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4CD-4654-A39E-932E2C46D913}"/>
                </c:ext>
              </c:extLst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'JUNIO 2020'!$E$96:$E$100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'JUNIO 2020'!$I$96:$I$100</c:f>
              <c:numCache>
                <c:formatCode>General</c:formatCode>
                <c:ptCount val="5"/>
                <c:pt idx="0">
                  <c:v>14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4CD-4654-A39E-932E2C46D91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370413832"/>
        <c:axId val="370415792"/>
        <c:axId val="0"/>
      </c:bar3DChart>
      <c:catAx>
        <c:axId val="370413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370415792"/>
        <c:crosses val="autoZero"/>
        <c:auto val="1"/>
        <c:lblAlgn val="ctr"/>
        <c:lblOffset val="100"/>
        <c:noMultiLvlLbl val="0"/>
      </c:catAx>
      <c:valAx>
        <c:axId val="3704157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370413832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overlay val="0"/>
    </c:title>
    <c:autoTitleDeleted val="0"/>
    <c:view3D>
      <c:rotX val="15"/>
      <c:rotY val="20"/>
      <c:rAngAx val="0"/>
    </c:view3D>
    <c:floor>
      <c:thickness val="0"/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897860669514793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'JUNIO 2020'!$D$155:$E$158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'JUNIO 2020'!$F$155:$F$158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AC65-4BE7-8F41-AAC0DD145D56}"/>
            </c:ext>
          </c:extLst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multiLvlStrRef>
              <c:f>'JUNIO 2020'!$D$155:$E$158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'JUNIO 2020'!$H$155:$H$158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AC65-4BE7-8F41-AAC0DD145D56}"/>
            </c:ext>
          </c:extLst>
        </c:ser>
        <c:ser>
          <c:idx val="1"/>
          <c:order val="1"/>
          <c:invertIfNegative val="0"/>
          <c:dLbls>
            <c:delete val="1"/>
          </c:dLbls>
          <c:cat>
            <c:multiLvlStrRef>
              <c:f>'JUNIO 2020'!$D$155:$E$158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'JUNIO 2020'!$G$155:$G$158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AC65-4BE7-8F41-AAC0DD145D56}"/>
            </c:ext>
          </c:extLst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2.7477666557461686E-2"/>
                  <c:y val="-0.19397429370270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C65-4BE7-8F41-AAC0DD145D56}"/>
                </c:ext>
              </c:extLst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C65-4BE7-8F41-AAC0DD145D56}"/>
                </c:ext>
              </c:extLst>
            </c:dLbl>
            <c:dLbl>
              <c:idx val="2"/>
              <c:layout>
                <c:manualLayout>
                  <c:x val="1.3320013320013323E-2"/>
                  <c:y val="-0.145299145299146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C65-4BE7-8F41-AAC0DD145D56}"/>
                </c:ext>
              </c:extLst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C65-4BE7-8F41-AAC0DD145D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'JUNIO 2020'!$D$155:$E$158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'JUNIO 2020'!$I$155:$I$158</c:f>
              <c:numCache>
                <c:formatCode>General</c:formatCode>
                <c:ptCount val="4"/>
                <c:pt idx="0">
                  <c:v>10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C65-4BE7-8F41-AAC0DD145D56}"/>
            </c:ext>
          </c:extLst>
        </c:ser>
        <c:ser>
          <c:idx val="4"/>
          <c:order val="4"/>
          <c:invertIfNegative val="0"/>
          <c:dLbls>
            <c:delete val="1"/>
          </c:dLbls>
          <c:cat>
            <c:multiLvlStrRef>
              <c:f>'JUNIO 2020'!$D$155:$E$158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'JUNIO 2020'!$J$155:$J$158</c:f>
              <c:numCache>
                <c:formatCode>0%</c:formatCode>
                <c:ptCount val="4"/>
                <c:pt idx="0">
                  <c:v>0.72</c:v>
                </c:pt>
                <c:pt idx="1">
                  <c:v>0.28000000000000003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C65-4BE7-8F41-AAC0DD145D5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shape val="cylinder"/>
        <c:axId val="370416576"/>
        <c:axId val="370409128"/>
        <c:axId val="0"/>
      </c:bar3DChart>
      <c:catAx>
        <c:axId val="370416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370409128"/>
        <c:crosses val="autoZero"/>
        <c:auto val="1"/>
        <c:lblAlgn val="ctr"/>
        <c:lblOffset val="100"/>
        <c:noMultiLvlLbl val="0"/>
      </c:catAx>
      <c:valAx>
        <c:axId val="3704091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70416576"/>
        <c:crosses val="autoZero"/>
        <c:crossBetween val="between"/>
      </c:valAx>
    </c:plotArea>
    <c:plotVisOnly val="1"/>
    <c:dispBlanksAs val="zero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1666666666666783E-2"/>
                  <c:y val="-3.24074074074106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8C4-4C84-B7B9-B3D9446CDDE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'JUNIO 2020'!$E$211:$E$214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'JUNIO 2020'!$F$211:$F$214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18C4-4C84-B7B9-B3D9446CDDE7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C4-4C84-B7B9-B3D9446CDDE7}"/>
                </c:ext>
              </c:extLst>
            </c:dLbl>
            <c:dLbl>
              <c:idx val="1"/>
              <c:layout>
                <c:manualLayout>
                  <c:x val="1.6666666666668194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C4-4C84-B7B9-B3D9446CDDE7}"/>
                </c:ext>
              </c:extLst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8C4-4C84-B7B9-B3D9446CDDE7}"/>
                </c:ext>
              </c:extLst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8C4-4C84-B7B9-B3D9446CDDE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'JUNIO 2020'!$E$211:$E$214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'JUNIO 2020'!$G$211:$G$214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6-18C4-4C84-B7B9-B3D9446CDDE7}"/>
            </c:ext>
          </c:extLst>
        </c:ser>
        <c:ser>
          <c:idx val="2"/>
          <c:order val="2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18C4-4C84-B7B9-B3D9446CDDE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18C4-4C84-B7B9-B3D9446CDDE7}"/>
                </c:ext>
              </c:extLst>
            </c:dLbl>
            <c:dLbl>
              <c:idx val="2"/>
              <c:layout>
                <c:manualLayout>
                  <c:x val="1.4962593516209481E-2"/>
                  <c:y val="-6.48148148148157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8C4-4C84-B7B9-B3D9446CDDE7}"/>
                </c:ext>
              </c:extLst>
            </c:dLbl>
            <c:dLbl>
              <c:idx val="3"/>
              <c:layout>
                <c:manualLayout>
                  <c:x val="1.3300083125519543E-2"/>
                  <c:y val="-2.77777777777782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8C4-4C84-B7B9-B3D9446CDDE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'JUNIO 2020'!$E$211:$E$214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'JUNIO 2020'!$H$211:$H$214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B-18C4-4C84-B7B9-B3D9446CDDE7}"/>
            </c:ext>
          </c:extLst>
        </c:ser>
        <c:ser>
          <c:idx val="3"/>
          <c:order val="3"/>
          <c:invertIfNegative val="0"/>
          <c:dLbls>
            <c:delete val="1"/>
          </c:dLbls>
          <c:cat>
            <c:strRef>
              <c:f>'JUNIO 2020'!$E$211:$E$214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'JUNIO 2020'!$I$211:$I$214</c:f>
              <c:numCache>
                <c:formatCode>General</c:formatCode>
                <c:ptCount val="4"/>
                <c:pt idx="0">
                  <c:v>0</c:v>
                </c:pt>
                <c:pt idx="1">
                  <c:v>14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8C4-4C84-B7B9-B3D9446CDDE7}"/>
            </c:ext>
          </c:extLst>
        </c:ser>
        <c:ser>
          <c:idx val="4"/>
          <c:order val="4"/>
          <c:invertIfNegative val="0"/>
          <c:dLbls>
            <c:dLbl>
              <c:idx val="0"/>
              <c:layout>
                <c:manualLayout>
                  <c:x val="1.3889019011108072E-2"/>
                  <c:y val="-5.3085628173178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8C4-4C84-B7B9-B3D9446CDDE7}"/>
                </c:ext>
              </c:extLst>
            </c:dLbl>
            <c:dLbl>
              <c:idx val="1"/>
              <c:layout>
                <c:manualLayout>
                  <c:x val="1.3030262734389992E-2"/>
                  <c:y val="-4.8108463516085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8C4-4C84-B7B9-B3D9446CDDE7}"/>
                </c:ext>
              </c:extLst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8C4-4C84-B7B9-B3D9446CDDE7}"/>
                </c:ext>
              </c:extLst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8C4-4C84-B7B9-B3D9446CDDE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'JUNIO 2020'!$E$211:$E$214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'JUNIO 2020'!$J$211:$J$214</c:f>
              <c:numCache>
                <c:formatCode>0%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18C4-4C84-B7B9-B3D9446CDDE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370411480"/>
        <c:axId val="370409520"/>
        <c:axId val="0"/>
      </c:bar3DChart>
      <c:catAx>
        <c:axId val="370411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370409520"/>
        <c:crosses val="autoZero"/>
        <c:auto val="1"/>
        <c:lblAlgn val="ctr"/>
        <c:lblOffset val="100"/>
        <c:noMultiLvlLbl val="0"/>
      </c:catAx>
      <c:valAx>
        <c:axId val="3704095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70411480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'ENERO 2020'!$C$21:$E$21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'ENERO 2020'!$C$22:$E$22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26-4877-A7A1-0F381A675E6F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26-4877-A7A1-0F381A675E6F}"/>
                </c:ext>
              </c:extLst>
            </c:dLbl>
            <c:dLbl>
              <c:idx val="1"/>
              <c:layout>
                <c:manualLayout>
                  <c:x val="1.459508615251752E-2"/>
                  <c:y val="-0.13088082521153299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626-4877-A7A1-0F381A675E6F}"/>
                </c:ext>
              </c:extLst>
            </c:dLbl>
            <c:dLbl>
              <c:idx val="2"/>
              <c:layout>
                <c:manualLayout>
                  <c:x val="8.0511960265770548E-3"/>
                  <c:y val="-0.16909678248261018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626-4877-A7A1-0F381A675E6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'ENERO 2020'!$C$21:$E$21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'ENERO 2020'!$C$23:$E$23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 formatCode="0%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626-4877-A7A1-0F381A675E6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370420104"/>
        <c:axId val="370405208"/>
        <c:axId val="0"/>
      </c:bar3DChart>
      <c:catAx>
        <c:axId val="3704201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370405208"/>
        <c:crosses val="autoZero"/>
        <c:auto val="1"/>
        <c:lblAlgn val="ctr"/>
        <c:lblOffset val="100"/>
        <c:noMultiLvlLbl val="0"/>
      </c:catAx>
      <c:valAx>
        <c:axId val="3704052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370420104"/>
        <c:crosses val="autoZero"/>
        <c:crossBetween val="between"/>
      </c:valAx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'JUNIO 2020'!$C$21:$E$21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'JUNIO 2020'!$C$22:$E$22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FC-4352-9EEC-A0A74EE44898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FC-4352-9EEC-A0A74EE44898}"/>
                </c:ext>
              </c:extLst>
            </c:dLbl>
            <c:dLbl>
              <c:idx val="1"/>
              <c:layout>
                <c:manualLayout>
                  <c:x val="1.459508615251752E-2"/>
                  <c:y val="-0.13088082521153299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C-4352-9EEC-A0A74EE44898}"/>
                </c:ext>
              </c:extLst>
            </c:dLbl>
            <c:dLbl>
              <c:idx val="2"/>
              <c:layout>
                <c:manualLayout>
                  <c:x val="8.0511960265770548E-3"/>
                  <c:y val="-0.16909678248261018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BFC-4352-9EEC-A0A74EE4489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'JUNIO 2020'!$C$21:$E$21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'JUNIO 2020'!$C$23:$E$23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 formatCode="0%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BFC-4352-9EEC-A0A74EE4489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370420104"/>
        <c:axId val="370405208"/>
        <c:axId val="0"/>
      </c:bar3DChart>
      <c:catAx>
        <c:axId val="3704201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370405208"/>
        <c:crosses val="autoZero"/>
        <c:auto val="1"/>
        <c:lblAlgn val="ctr"/>
        <c:lblOffset val="100"/>
        <c:noMultiLvlLbl val="0"/>
      </c:catAx>
      <c:valAx>
        <c:axId val="3704052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370420104"/>
        <c:crosses val="autoZero"/>
        <c:crossBetween val="between"/>
      </c:valAx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935E-2"/>
          <c:y val="0.1881416151203355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'JUNIO 2020'!$H$20:$O$20</c:f>
              <c:strCache>
                <c:ptCount val="8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'JUNIO 2020'!$H$21:$K$21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'JUNIO 2020'!$H$22:$K$22</c:f>
              <c:numCache>
                <c:formatCode>General</c:formatCode>
                <c:ptCount val="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74-454B-8A05-455A3F3BC233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74-454B-8A05-455A3F3BC233}"/>
                </c:ext>
              </c:extLst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174-454B-8A05-455A3F3BC233}"/>
                </c:ext>
              </c:extLst>
            </c:dLbl>
            <c:dLbl>
              <c:idx val="2"/>
              <c:layout>
                <c:manualLayout>
                  <c:x val="1.3333333333333341E-2"/>
                  <c:y val="-0.10526312154196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74-454B-8A05-455A3F3BC233}"/>
                </c:ext>
              </c:extLst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174-454B-8A05-455A3F3BC233}"/>
                </c:ext>
              </c:extLst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174-454B-8A05-455A3F3BC233}"/>
                </c:ext>
              </c:extLst>
            </c:dLbl>
            <c:dLbl>
              <c:idx val="5"/>
              <c:layout>
                <c:manualLayout>
                  <c:x val="5.7773123578985864E-3"/>
                  <c:y val="-7.4561377758883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174-454B-8A05-455A3F3BC2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'JUNIO 2020'!$H$21:$K$21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'JUNIO 2020'!$H$23:$K$23</c:f>
              <c:numCache>
                <c:formatCode>0%</c:formatCode>
                <c:ptCount val="4"/>
                <c:pt idx="0">
                  <c:v>0.14000000000000001</c:v>
                </c:pt>
                <c:pt idx="1">
                  <c:v>0.14000000000000001</c:v>
                </c:pt>
                <c:pt idx="2">
                  <c:v>0.14000000000000001</c:v>
                </c:pt>
                <c:pt idx="3">
                  <c:v>0.57999999999999996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174-454B-8A05-455A3F3BC23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370405992"/>
        <c:axId val="370405600"/>
        <c:axId val="0"/>
      </c:bar3DChart>
      <c:catAx>
        <c:axId val="370405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370405600"/>
        <c:crosses val="autoZero"/>
        <c:auto val="1"/>
        <c:lblAlgn val="ctr"/>
        <c:lblOffset val="100"/>
        <c:noMultiLvlLbl val="0"/>
      </c:catAx>
      <c:valAx>
        <c:axId val="3704056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370405992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'JUNIO 2020'!$D$184:$E$187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'JUNIO 2020'!$G$184:$G$187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E7B9-4ED1-BE2C-684283C501F2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'JUNIO 2020'!$D$184:$E$187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'JUNIO 2020'!$H$184:$H$187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E7B9-4ED1-BE2C-684283C501F2}"/>
            </c:ext>
          </c:extLst>
        </c:ser>
        <c:ser>
          <c:idx val="2"/>
          <c:order val="2"/>
          <c:invertIfNegative val="0"/>
          <c:dLbls>
            <c:dLbl>
              <c:idx val="1"/>
              <c:layout>
                <c:manualLayout>
                  <c:x val="1.6427487195937885E-2"/>
                  <c:y val="-5.13787939707249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B9-4ED1-BE2C-684283C501F2}"/>
                </c:ext>
              </c:extLst>
            </c:dLbl>
            <c:dLbl>
              <c:idx val="2"/>
              <c:layout>
                <c:manualLayout>
                  <c:x val="1.540076924619169E-2"/>
                  <c:y val="-4.3474364129074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B9-4ED1-BE2C-684283C501F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'JUNIO 2020'!$D$184:$E$187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'JUNIO 2020'!$I$184:$I$187</c:f>
              <c:numCache>
                <c:formatCode>General</c:formatCode>
                <c:ptCount val="4"/>
                <c:pt idx="0">
                  <c:v>3</c:v>
                </c:pt>
                <c:pt idx="1">
                  <c:v>2</c:v>
                </c:pt>
                <c:pt idx="2">
                  <c:v>5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7B9-4ED1-BE2C-684283C501F2}"/>
            </c:ext>
          </c:extLst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1.209020795477478E-2"/>
                  <c:y val="-0.12682920803369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7B9-4ED1-BE2C-684283C501F2}"/>
                </c:ext>
              </c:extLst>
            </c:dLbl>
            <c:dLbl>
              <c:idx val="1"/>
              <c:layout>
                <c:manualLayout>
                  <c:x val="2.1151221481930202E-2"/>
                  <c:y val="-0.117364204663514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7B9-4ED1-BE2C-684283C501F2}"/>
                </c:ext>
              </c:extLst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7B9-4ED1-BE2C-684283C501F2}"/>
                </c:ext>
              </c:extLst>
            </c:dLbl>
            <c:dLbl>
              <c:idx val="3"/>
              <c:layout>
                <c:manualLayout>
                  <c:x val="1.18320209973754E-2"/>
                  <c:y val="-0.15167476269391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7B9-4ED1-BE2C-684283C501F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'JUNIO 2020'!$D$184:$E$187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'JUNIO 2020'!$J$184:$J$187</c:f>
              <c:numCache>
                <c:formatCode>0%</c:formatCode>
                <c:ptCount val="4"/>
                <c:pt idx="0">
                  <c:v>0.22</c:v>
                </c:pt>
                <c:pt idx="1">
                  <c:v>0.14000000000000001</c:v>
                </c:pt>
                <c:pt idx="2">
                  <c:v>0.36</c:v>
                </c:pt>
                <c:pt idx="3">
                  <c:v>0.28000000000000003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7B9-4ED1-BE2C-684283C501F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370419320"/>
        <c:axId val="370419712"/>
        <c:axId val="0"/>
      </c:bar3DChart>
      <c:catAx>
        <c:axId val="3704193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370419712"/>
        <c:crosses val="autoZero"/>
        <c:auto val="1"/>
        <c:lblAlgn val="ctr"/>
        <c:lblOffset val="100"/>
        <c:noMultiLvlLbl val="0"/>
      </c:catAx>
      <c:valAx>
        <c:axId val="3704197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70419320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2873800886056E-2"/>
          <c:y val="0"/>
          <c:w val="0.94142430046564951"/>
          <c:h val="0.6723658830057176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'JUNIO 2020'!$E$238:$E$241</c:f>
              <c:strCache>
                <c:ptCount val="4"/>
                <c:pt idx="0">
                  <c:v>Unidad de Planeación </c:v>
                </c:pt>
                <c:pt idx="1">
                  <c:v>Unidad de Administración</c:v>
                </c:pt>
                <c:pt idx="2">
                  <c:v>Unidad de Programas para la Igualdad Sustantiva</c:v>
                </c:pt>
                <c:pt idx="3">
                  <c:v>Unidad Jurídica, Transparencia y Buenas Prácticas </c:v>
                </c:pt>
              </c:strCache>
            </c:strRef>
          </c:cat>
          <c:val>
            <c:numRef>
              <c:f>'JUNIO 2020'!$F$238:$F$241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C91B-44FB-A800-AABA49954D4B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'JUNIO 2020'!$E$238:$E$241</c:f>
              <c:strCache>
                <c:ptCount val="4"/>
                <c:pt idx="0">
                  <c:v>Unidad de Planeación </c:v>
                </c:pt>
                <c:pt idx="1">
                  <c:v>Unidad de Administración</c:v>
                </c:pt>
                <c:pt idx="2">
                  <c:v>Unidad de Programas para la Igualdad Sustantiva</c:v>
                </c:pt>
                <c:pt idx="3">
                  <c:v>Unidad Jurídica, Transparencia y Buenas Prácticas </c:v>
                </c:pt>
              </c:strCache>
            </c:strRef>
          </c:cat>
          <c:val>
            <c:numRef>
              <c:f>'JUNIO 2020'!$G$238:$G$241</c:f>
              <c:numCache>
                <c:formatCode>General</c:formatCode>
                <c:ptCount val="4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1B-44FB-A800-AABA49954D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0417752"/>
        <c:axId val="370417360"/>
        <c:axId val="0"/>
      </c:bar3DChart>
      <c:catAx>
        <c:axId val="370417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0417360"/>
        <c:crosses val="autoZero"/>
        <c:auto val="1"/>
        <c:lblAlgn val="ctr"/>
        <c:lblOffset val="100"/>
        <c:noMultiLvlLbl val="0"/>
      </c:catAx>
      <c:valAx>
        <c:axId val="3704173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70417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'JUNIO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'JUNIO 2020'!$F$44:$F$59</c:f>
              <c:numCache>
                <c:formatCode>General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0-3E1D-4647-94EF-6F3AF7E4BF34}"/>
            </c:ext>
          </c:extLst>
        </c:ser>
        <c:ser>
          <c:idx val="1"/>
          <c:order val="1"/>
          <c:invertIfNegative val="0"/>
          <c:cat>
            <c:strRef>
              <c:f>'JUNIO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'JUNIO 2020'!$G$44:$G$59</c:f>
              <c:numCache>
                <c:formatCode>General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1-3E1D-4647-94EF-6F3AF7E4BF34}"/>
            </c:ext>
          </c:extLst>
        </c:ser>
        <c:ser>
          <c:idx val="2"/>
          <c:order val="2"/>
          <c:invertIfNegative val="0"/>
          <c:cat>
            <c:strRef>
              <c:f>'JUNIO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'JUNIO 2020'!$H$44:$H$59</c:f>
              <c:numCache>
                <c:formatCode>General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2-3E1D-4647-94EF-6F3AF7E4BF34}"/>
            </c:ext>
          </c:extLst>
        </c:ser>
        <c:ser>
          <c:idx val="3"/>
          <c:order val="3"/>
          <c:invertIfNegative val="0"/>
          <c:cat>
            <c:strRef>
              <c:f>'JUNIO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'JUNIO 2020'!$I$44:$I$59</c:f>
              <c:numCache>
                <c:formatCode>General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3-3E1D-4647-94EF-6F3AF7E4BF34}"/>
            </c:ext>
          </c:extLst>
        </c:ser>
        <c:ser>
          <c:idx val="4"/>
          <c:order val="4"/>
          <c:invertIfNegative val="0"/>
          <c:cat>
            <c:strRef>
              <c:f>'JUNIO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'JUNIO 2020'!$J$44:$J$59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E1D-4647-94EF-6F3AF7E4BF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0407952"/>
        <c:axId val="370408736"/>
        <c:axId val="0"/>
      </c:bar3DChart>
      <c:catAx>
        <c:axId val="37040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0408736"/>
        <c:crosses val="autoZero"/>
        <c:auto val="1"/>
        <c:lblAlgn val="ctr"/>
        <c:lblOffset val="100"/>
        <c:noMultiLvlLbl val="0"/>
      </c:catAx>
      <c:valAx>
        <c:axId val="370408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70407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DEBF-449B-B9DD-1D030C2BE35B}"/>
                </c:ext>
              </c:extLst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DEBF-449B-B9DD-1D030C2BE3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BF-449B-B9DD-1D030C2BE35B}"/>
            </c:ext>
          </c:extLst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DEBF-449B-B9DD-1D030C2BE35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DEBF-449B-B9DD-1D030C2BE3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EBF-449B-B9DD-1D030C2BE35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370411088"/>
        <c:axId val="370412264"/>
        <c:axId val="0"/>
      </c:bar3DChart>
      <c:catAx>
        <c:axId val="3704110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370412264"/>
        <c:crosses val="autoZero"/>
        <c:auto val="1"/>
        <c:lblAlgn val="ctr"/>
        <c:lblOffset val="100"/>
        <c:noMultiLvlLbl val="0"/>
      </c:catAx>
      <c:valAx>
        <c:axId val="3704122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370411088"/>
        <c:crosses val="autoZero"/>
        <c:crossBetween val="between"/>
      </c:valAx>
    </c:plotArea>
    <c:legend>
      <c:legendPos val="t"/>
      <c:legendEntry>
        <c:idx val="0"/>
        <c:delete val="1"/>
      </c:legendEntry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overlay val="1"/>
    </c:title>
    <c:autoTitleDeleted val="0"/>
    <c:view3D>
      <c:rotX val="15"/>
      <c:rotY val="20"/>
      <c:rAngAx val="0"/>
    </c:view3D>
    <c:floor>
      <c:thickness val="0"/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thickness val="0"/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'JULIO 2020'!$D$95:$J$95</c:f>
              <c:strCache>
                <c:ptCount val="1"/>
                <c:pt idx="0">
                  <c:v>       FORMATO SOLICITADO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'JULIO 2020'!$E$96:$E$100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'JULIO 2020'!$G$96:$G$100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1100-4C66-BCC6-7B70419183D5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'JULIO 2020'!$E$96:$E$100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'JULIO 2020'!$H$96:$H$100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1-1100-4C66-BCC6-7B70419183D5}"/>
            </c:ext>
          </c:extLst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650755803116425E-2"/>
                  <c:y val="-2.88377988610206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100-4C66-BCC6-7B70419183D5}"/>
                </c:ext>
              </c:extLst>
            </c:dLbl>
            <c:dLbl>
              <c:idx val="1"/>
              <c:layout>
                <c:manualLayout>
                  <c:x val="-1.7957352560238385E-3"/>
                  <c:y val="1.8313712871470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100-4C66-BCC6-7B70419183D5}"/>
                </c:ext>
              </c:extLst>
            </c:dLbl>
            <c:dLbl>
              <c:idx val="2"/>
              <c:layout>
                <c:manualLayout>
                  <c:x val="0"/>
                  <c:y val="1.8313712871470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100-4C66-BCC6-7B70419183D5}"/>
                </c:ext>
              </c:extLst>
            </c:dLbl>
            <c:dLbl>
              <c:idx val="3"/>
              <c:layout>
                <c:manualLayout>
                  <c:x val="4.9604005026927548E-3"/>
                  <c:y val="1.95062672450696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100-4C66-BCC6-7B70419183D5}"/>
                </c:ext>
              </c:extLst>
            </c:dLbl>
            <c:dLbl>
              <c:idx val="4"/>
              <c:layout>
                <c:manualLayout>
                  <c:x val="9.184832343369467E-3"/>
                  <c:y val="1.95062672450696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100-4C66-BCC6-7B70419183D5}"/>
                </c:ext>
              </c:extLst>
            </c:dLbl>
            <c:dLbl>
              <c:idx val="5"/>
              <c:layout>
                <c:manualLayout>
                  <c:x val="3.0303033918281392E-3"/>
                  <c:y val="-1.97044334975373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100-4C66-BCC6-7B70419183D5}"/>
                </c:ext>
              </c:extLst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'JULIO 2020'!$E$96:$E$100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'JULIO 2020'!$I$96:$I$100</c:f>
              <c:numCache>
                <c:formatCode>General</c:formatCode>
                <c:ptCount val="5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100-4C66-BCC6-7B70419183D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370413832"/>
        <c:axId val="370415792"/>
        <c:axId val="0"/>
      </c:bar3DChart>
      <c:catAx>
        <c:axId val="370413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370415792"/>
        <c:crosses val="autoZero"/>
        <c:auto val="1"/>
        <c:lblAlgn val="ctr"/>
        <c:lblOffset val="100"/>
        <c:noMultiLvlLbl val="0"/>
      </c:catAx>
      <c:valAx>
        <c:axId val="3704157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370413832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overlay val="0"/>
    </c:title>
    <c:autoTitleDeleted val="0"/>
    <c:view3D>
      <c:rotX val="15"/>
      <c:rotY val="20"/>
      <c:rAngAx val="0"/>
    </c:view3D>
    <c:floor>
      <c:thickness val="0"/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897860669514793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'JULIO 2020'!$D$155:$E$158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'JULIO 2020'!$F$155:$F$158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1527-4484-9036-5592DB412023}"/>
            </c:ext>
          </c:extLst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multiLvlStrRef>
              <c:f>'JULIO 2020'!$D$155:$E$158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'JULIO 2020'!$H$155:$H$158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1527-4484-9036-5592DB412023}"/>
            </c:ext>
          </c:extLst>
        </c:ser>
        <c:ser>
          <c:idx val="1"/>
          <c:order val="1"/>
          <c:invertIfNegative val="0"/>
          <c:dLbls>
            <c:delete val="1"/>
          </c:dLbls>
          <c:cat>
            <c:multiLvlStrRef>
              <c:f>'JULIO 2020'!$D$155:$E$158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'JULIO 2020'!$G$155:$G$158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1527-4484-9036-5592DB412023}"/>
            </c:ext>
          </c:extLst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2.7477666557461686E-2"/>
                  <c:y val="-0.19397429370270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527-4484-9036-5592DB412023}"/>
                </c:ext>
              </c:extLst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527-4484-9036-5592DB412023}"/>
                </c:ext>
              </c:extLst>
            </c:dLbl>
            <c:dLbl>
              <c:idx val="2"/>
              <c:layout>
                <c:manualLayout>
                  <c:x val="1.3320013320013323E-2"/>
                  <c:y val="-0.145299145299146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527-4484-9036-5592DB412023}"/>
                </c:ext>
              </c:extLst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527-4484-9036-5592DB41202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'JULIO 2020'!$D$155:$E$158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'JULIO 2020'!$I$155:$I$158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527-4484-9036-5592DB412023}"/>
            </c:ext>
          </c:extLst>
        </c:ser>
        <c:ser>
          <c:idx val="4"/>
          <c:order val="4"/>
          <c:invertIfNegative val="0"/>
          <c:dLbls>
            <c:delete val="1"/>
          </c:dLbls>
          <c:cat>
            <c:multiLvlStrRef>
              <c:f>'JULIO 2020'!$D$155:$E$158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'JULIO 2020'!$J$155:$J$158</c:f>
              <c:numCache>
                <c:formatCode>0%</c:formatCode>
                <c:ptCount val="4"/>
                <c:pt idx="0">
                  <c:v>0.5</c:v>
                </c:pt>
                <c:pt idx="1">
                  <c:v>0.5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527-4484-9036-5592DB41202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shape val="cylinder"/>
        <c:axId val="370416576"/>
        <c:axId val="370409128"/>
        <c:axId val="0"/>
      </c:bar3DChart>
      <c:catAx>
        <c:axId val="370416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370409128"/>
        <c:crosses val="autoZero"/>
        <c:auto val="1"/>
        <c:lblAlgn val="ctr"/>
        <c:lblOffset val="100"/>
        <c:noMultiLvlLbl val="0"/>
      </c:catAx>
      <c:valAx>
        <c:axId val="3704091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70416576"/>
        <c:crosses val="autoZero"/>
        <c:crossBetween val="between"/>
      </c:valAx>
    </c:plotArea>
    <c:plotVisOnly val="1"/>
    <c:dispBlanksAs val="zero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1666666666666783E-2"/>
                  <c:y val="-3.24074074074106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BE1-44C5-A569-31CE8E6D6A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'JULIO 2020'!$E$211:$E$214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'JULIO 2020'!$F$211:$F$214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BBE1-44C5-A569-31CE8E6D6A03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BE1-44C5-A569-31CE8E6D6A03}"/>
                </c:ext>
              </c:extLst>
            </c:dLbl>
            <c:dLbl>
              <c:idx val="1"/>
              <c:layout>
                <c:manualLayout>
                  <c:x val="1.6666666666668194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BE1-44C5-A569-31CE8E6D6A03}"/>
                </c:ext>
              </c:extLst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BE1-44C5-A569-31CE8E6D6A03}"/>
                </c:ext>
              </c:extLst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BE1-44C5-A569-31CE8E6D6A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'JULIO 2020'!$E$211:$E$214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'JULIO 2020'!$G$211:$G$214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6-BBE1-44C5-A569-31CE8E6D6A03}"/>
            </c:ext>
          </c:extLst>
        </c:ser>
        <c:ser>
          <c:idx val="2"/>
          <c:order val="2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BBE1-44C5-A569-31CE8E6D6A0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BBE1-44C5-A569-31CE8E6D6A03}"/>
                </c:ext>
              </c:extLst>
            </c:dLbl>
            <c:dLbl>
              <c:idx val="2"/>
              <c:layout>
                <c:manualLayout>
                  <c:x val="1.4962593516209481E-2"/>
                  <c:y val="-6.48148148148157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BE1-44C5-A569-31CE8E6D6A03}"/>
                </c:ext>
              </c:extLst>
            </c:dLbl>
            <c:dLbl>
              <c:idx val="3"/>
              <c:layout>
                <c:manualLayout>
                  <c:x val="1.3300083125519543E-2"/>
                  <c:y val="-2.77777777777782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BE1-44C5-A569-31CE8E6D6A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'JULIO 2020'!$E$211:$E$214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'JULIO 2020'!$H$211:$H$214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B-BBE1-44C5-A569-31CE8E6D6A03}"/>
            </c:ext>
          </c:extLst>
        </c:ser>
        <c:ser>
          <c:idx val="3"/>
          <c:order val="3"/>
          <c:invertIfNegative val="0"/>
          <c:dLbls>
            <c:delete val="1"/>
          </c:dLbls>
          <c:cat>
            <c:strRef>
              <c:f>'JULIO 2020'!$E$211:$E$214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'JULIO 2020'!$I$211:$I$214</c:f>
              <c:numCache>
                <c:formatCode>General</c:formatCode>
                <c:ptCount val="4"/>
                <c:pt idx="0">
                  <c:v>0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BE1-44C5-A569-31CE8E6D6A03}"/>
            </c:ext>
          </c:extLst>
        </c:ser>
        <c:ser>
          <c:idx val="4"/>
          <c:order val="4"/>
          <c:invertIfNegative val="0"/>
          <c:dLbls>
            <c:dLbl>
              <c:idx val="0"/>
              <c:layout>
                <c:manualLayout>
                  <c:x val="1.3889019011108072E-2"/>
                  <c:y val="-5.3085628173178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BE1-44C5-A569-31CE8E6D6A03}"/>
                </c:ext>
              </c:extLst>
            </c:dLbl>
            <c:dLbl>
              <c:idx val="1"/>
              <c:layout>
                <c:manualLayout>
                  <c:x val="1.3030262734389992E-2"/>
                  <c:y val="-4.8108463516085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BE1-44C5-A569-31CE8E6D6A03}"/>
                </c:ext>
              </c:extLst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BE1-44C5-A569-31CE8E6D6A03}"/>
                </c:ext>
              </c:extLst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BE1-44C5-A569-31CE8E6D6A0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'JULIO 2020'!$E$211:$E$214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'JULIO 2020'!$J$211:$J$214</c:f>
              <c:numCache>
                <c:formatCode>0%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BE1-44C5-A569-31CE8E6D6A0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370411480"/>
        <c:axId val="370409520"/>
        <c:axId val="0"/>
      </c:bar3DChart>
      <c:catAx>
        <c:axId val="370411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370409520"/>
        <c:crosses val="autoZero"/>
        <c:auto val="1"/>
        <c:lblAlgn val="ctr"/>
        <c:lblOffset val="100"/>
        <c:noMultiLvlLbl val="0"/>
      </c:catAx>
      <c:valAx>
        <c:axId val="3704095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70411480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'JULIO 2020'!$C$21:$E$21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'JULIO 2020'!$C$22:$E$22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6D-480B-9D5B-6F7A5F1A0178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D6D-480B-9D5B-6F7A5F1A0178}"/>
                </c:ext>
              </c:extLst>
            </c:dLbl>
            <c:dLbl>
              <c:idx val="1"/>
              <c:layout>
                <c:manualLayout>
                  <c:x val="1.459508615251752E-2"/>
                  <c:y val="-0.13088082521153299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D6D-480B-9D5B-6F7A5F1A0178}"/>
                </c:ext>
              </c:extLst>
            </c:dLbl>
            <c:dLbl>
              <c:idx val="2"/>
              <c:layout>
                <c:manualLayout>
                  <c:x val="8.0511960265770548E-3"/>
                  <c:y val="-0.16909678248261018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D6D-480B-9D5B-6F7A5F1A017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'JULIO 2020'!$C$21:$E$21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'JULIO 2020'!$C$23:$E$23</c:f>
              <c:numCache>
                <c:formatCode>General</c:formatCode>
                <c:ptCount val="3"/>
                <c:pt idx="0" formatCode="0%">
                  <c:v>0</c:v>
                </c:pt>
                <c:pt idx="1">
                  <c:v>0</c:v>
                </c:pt>
                <c:pt idx="2" formatCode="0%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6D-480B-9D5B-6F7A5F1A01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370420104"/>
        <c:axId val="370405208"/>
        <c:axId val="0"/>
      </c:bar3DChart>
      <c:catAx>
        <c:axId val="3704201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370405208"/>
        <c:crosses val="autoZero"/>
        <c:auto val="1"/>
        <c:lblAlgn val="ctr"/>
        <c:lblOffset val="100"/>
        <c:noMultiLvlLbl val="0"/>
      </c:catAx>
      <c:valAx>
        <c:axId val="3704052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370420104"/>
        <c:crosses val="autoZero"/>
        <c:crossBetween val="between"/>
      </c:valAx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935E-2"/>
          <c:y val="0.1881416151203355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'ENERO 2020'!$H$20:$O$20</c:f>
              <c:strCache>
                <c:ptCount val="8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'ENERO 2020'!$H$21:$K$21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'ENERO 2020'!$H$22:$K$22</c:f>
              <c:numCache>
                <c:formatCode>General</c:formatCode>
                <c:ptCount val="4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B4-46BD-A82D-380745FEB856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7B4-46BD-A82D-380745FEB856}"/>
                </c:ext>
              </c:extLst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B4-46BD-A82D-380745FEB856}"/>
                </c:ext>
              </c:extLst>
            </c:dLbl>
            <c:dLbl>
              <c:idx val="2"/>
              <c:layout>
                <c:manualLayout>
                  <c:x val="1.3333333333333341E-2"/>
                  <c:y val="-0.10526312154196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B4-46BD-A82D-380745FEB856}"/>
                </c:ext>
              </c:extLst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B4-46BD-A82D-380745FEB856}"/>
                </c:ext>
              </c:extLst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7B4-46BD-A82D-380745FEB856}"/>
                </c:ext>
              </c:extLst>
            </c:dLbl>
            <c:dLbl>
              <c:idx val="5"/>
              <c:layout>
                <c:manualLayout>
                  <c:x val="5.7773123578985864E-3"/>
                  <c:y val="-7.4561377758883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7B4-46BD-A82D-380745FEB8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'ENERO 2020'!$H$21:$K$21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'ENERO 2020'!$H$23:$K$23</c:f>
              <c:numCache>
                <c:formatCode>0%</c:formatCode>
                <c:ptCount val="4"/>
                <c:pt idx="0">
                  <c:v>0.67</c:v>
                </c:pt>
                <c:pt idx="1">
                  <c:v>0</c:v>
                </c:pt>
                <c:pt idx="2">
                  <c:v>0</c:v>
                </c:pt>
                <c:pt idx="3">
                  <c:v>0.33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7B4-46BD-A82D-380745FEB85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370405992"/>
        <c:axId val="370405600"/>
        <c:axId val="0"/>
      </c:bar3DChart>
      <c:catAx>
        <c:axId val="370405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370405600"/>
        <c:crosses val="autoZero"/>
        <c:auto val="1"/>
        <c:lblAlgn val="ctr"/>
        <c:lblOffset val="100"/>
        <c:noMultiLvlLbl val="0"/>
      </c:catAx>
      <c:valAx>
        <c:axId val="3704056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370405992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935E-2"/>
          <c:y val="0.1881416151203355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'JULIO 2020'!$H$20:$O$20</c:f>
              <c:strCache>
                <c:ptCount val="8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'JULIO 2020'!$H$21:$K$21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'JULIO 2020'!$H$22:$K$22</c:f>
              <c:numCache>
                <c:formatCode>General</c:formatCode>
                <c:ptCount val="4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3E-4369-B233-1436E7330B05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3E-4369-B233-1436E7330B05}"/>
                </c:ext>
              </c:extLst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83E-4369-B233-1436E7330B05}"/>
                </c:ext>
              </c:extLst>
            </c:dLbl>
            <c:dLbl>
              <c:idx val="2"/>
              <c:layout>
                <c:manualLayout>
                  <c:x val="1.3333333333333341E-2"/>
                  <c:y val="-0.10526312154196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3E-4369-B233-1436E7330B05}"/>
                </c:ext>
              </c:extLst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3E-4369-B233-1436E7330B05}"/>
                </c:ext>
              </c:extLst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3E-4369-B233-1436E7330B05}"/>
                </c:ext>
              </c:extLst>
            </c:dLbl>
            <c:dLbl>
              <c:idx val="5"/>
              <c:layout>
                <c:manualLayout>
                  <c:x val="5.7773123578985864E-3"/>
                  <c:y val="-7.4561377758883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83E-4369-B233-1436E7330B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'JULIO 2020'!$H$21:$K$21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'JULIO 2020'!$H$23:$K$23</c:f>
              <c:numCache>
                <c:formatCode>0%</c:formatCode>
                <c:ptCount val="4"/>
                <c:pt idx="0">
                  <c:v>0</c:v>
                </c:pt>
                <c:pt idx="1">
                  <c:v>0.33</c:v>
                </c:pt>
                <c:pt idx="2">
                  <c:v>0.17</c:v>
                </c:pt>
                <c:pt idx="3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83E-4369-B233-1436E7330B0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370405992"/>
        <c:axId val="370405600"/>
        <c:axId val="0"/>
      </c:bar3DChart>
      <c:catAx>
        <c:axId val="370405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370405600"/>
        <c:crosses val="autoZero"/>
        <c:auto val="1"/>
        <c:lblAlgn val="ctr"/>
        <c:lblOffset val="100"/>
        <c:noMultiLvlLbl val="0"/>
      </c:catAx>
      <c:valAx>
        <c:axId val="3704056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370405992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'JULIO 2020'!$D$184:$E$187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'JULIO 2020'!$G$184:$G$187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D42F-4B77-A7CB-FEA20E82E838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'JULIO 2020'!$D$184:$E$187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'JULIO 2020'!$H$184:$H$187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D42F-4B77-A7CB-FEA20E82E838}"/>
            </c:ext>
          </c:extLst>
        </c:ser>
        <c:ser>
          <c:idx val="2"/>
          <c:order val="2"/>
          <c:invertIfNegative val="0"/>
          <c:dLbls>
            <c:dLbl>
              <c:idx val="1"/>
              <c:layout>
                <c:manualLayout>
                  <c:x val="1.6427487195937885E-2"/>
                  <c:y val="-5.13787939707249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42F-4B77-A7CB-FEA20E82E838}"/>
                </c:ext>
              </c:extLst>
            </c:dLbl>
            <c:dLbl>
              <c:idx val="2"/>
              <c:layout>
                <c:manualLayout>
                  <c:x val="1.540076924619169E-2"/>
                  <c:y val="-4.3474364129074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42F-4B77-A7CB-FEA20E82E83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'JULIO 2020'!$D$184:$E$187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'JULIO 2020'!$I$184:$I$187</c:f>
              <c:numCache>
                <c:formatCode>General</c:formatCode>
                <c:ptCount val="4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42F-4B77-A7CB-FEA20E82E838}"/>
            </c:ext>
          </c:extLst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1.209020795477478E-2"/>
                  <c:y val="-0.12682920803369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42F-4B77-A7CB-FEA20E82E838}"/>
                </c:ext>
              </c:extLst>
            </c:dLbl>
            <c:dLbl>
              <c:idx val="1"/>
              <c:layout>
                <c:manualLayout>
                  <c:x val="2.1151221481930202E-2"/>
                  <c:y val="-0.117364204663514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42F-4B77-A7CB-FEA20E82E838}"/>
                </c:ext>
              </c:extLst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42F-4B77-A7CB-FEA20E82E838}"/>
                </c:ext>
              </c:extLst>
            </c:dLbl>
            <c:dLbl>
              <c:idx val="3"/>
              <c:layout>
                <c:manualLayout>
                  <c:x val="1.18320209973754E-2"/>
                  <c:y val="-0.15167476269391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42F-4B77-A7CB-FEA20E82E83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'JULIO 2020'!$D$184:$E$187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'JULIO 2020'!$J$184:$J$187</c:f>
              <c:numCache>
                <c:formatCode>0%</c:formatCode>
                <c:ptCount val="4"/>
                <c:pt idx="0">
                  <c:v>0.66666666666666663</c:v>
                </c:pt>
                <c:pt idx="1">
                  <c:v>0</c:v>
                </c:pt>
                <c:pt idx="2">
                  <c:v>0</c:v>
                </c:pt>
                <c:pt idx="3">
                  <c:v>0.33333333333333331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42F-4B77-A7CB-FEA20E82E83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370419320"/>
        <c:axId val="370419712"/>
        <c:axId val="0"/>
      </c:bar3DChart>
      <c:catAx>
        <c:axId val="3704193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370419712"/>
        <c:crosses val="autoZero"/>
        <c:auto val="1"/>
        <c:lblAlgn val="ctr"/>
        <c:lblOffset val="100"/>
        <c:noMultiLvlLbl val="0"/>
      </c:catAx>
      <c:valAx>
        <c:axId val="3704197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70419320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2873800886056E-2"/>
          <c:y val="0"/>
          <c:w val="0.94142430046564951"/>
          <c:h val="0.6723658830057176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'JULIO 2020'!$E$238:$E$241</c:f>
              <c:strCache>
                <c:ptCount val="4"/>
                <c:pt idx="0">
                  <c:v>Unidad de Planeación </c:v>
                </c:pt>
                <c:pt idx="1">
                  <c:v>Unidad de Administración</c:v>
                </c:pt>
                <c:pt idx="2">
                  <c:v>Unidad de Programas para la Igualdad Sustantiva</c:v>
                </c:pt>
                <c:pt idx="3">
                  <c:v>Unidad Jurídica, Transparencia y Buenas Prácticas </c:v>
                </c:pt>
              </c:strCache>
            </c:strRef>
          </c:cat>
          <c:val>
            <c:numRef>
              <c:f>'JULIO 2020'!$F$238:$F$241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F731-41E8-96F7-3812DB191F36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'JULIO 2020'!$E$238:$E$241</c:f>
              <c:strCache>
                <c:ptCount val="4"/>
                <c:pt idx="0">
                  <c:v>Unidad de Planeación </c:v>
                </c:pt>
                <c:pt idx="1">
                  <c:v>Unidad de Administración</c:v>
                </c:pt>
                <c:pt idx="2">
                  <c:v>Unidad de Programas para la Igualdad Sustantiva</c:v>
                </c:pt>
                <c:pt idx="3">
                  <c:v>Unidad Jurídica, Transparencia y Buenas Prácticas </c:v>
                </c:pt>
              </c:strCache>
            </c:strRef>
          </c:cat>
          <c:val>
            <c:numRef>
              <c:f>'JULIO 2020'!$G$238:$G$241</c:f>
              <c:numCache>
                <c:formatCode>General</c:formatCode>
                <c:ptCount val="4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31-41E8-96F7-3812DB191F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0417752"/>
        <c:axId val="370417360"/>
        <c:axId val="0"/>
      </c:bar3DChart>
      <c:catAx>
        <c:axId val="370417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0417360"/>
        <c:crosses val="autoZero"/>
        <c:auto val="1"/>
        <c:lblAlgn val="ctr"/>
        <c:lblOffset val="100"/>
        <c:noMultiLvlLbl val="0"/>
      </c:catAx>
      <c:valAx>
        <c:axId val="3704173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70417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'JULIO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'JULIO 2020'!$F$44:$F$59</c:f>
              <c:numCache>
                <c:formatCode>General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0-228A-4B7D-B42F-46C760D46487}"/>
            </c:ext>
          </c:extLst>
        </c:ser>
        <c:ser>
          <c:idx val="1"/>
          <c:order val="1"/>
          <c:invertIfNegative val="0"/>
          <c:cat>
            <c:strRef>
              <c:f>'JULIO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'JULIO 2020'!$G$44:$G$59</c:f>
              <c:numCache>
                <c:formatCode>General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1-228A-4B7D-B42F-46C760D46487}"/>
            </c:ext>
          </c:extLst>
        </c:ser>
        <c:ser>
          <c:idx val="2"/>
          <c:order val="2"/>
          <c:invertIfNegative val="0"/>
          <c:cat>
            <c:strRef>
              <c:f>'JULIO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'JULIO 2020'!$H$44:$H$59</c:f>
              <c:numCache>
                <c:formatCode>General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2-228A-4B7D-B42F-46C760D46487}"/>
            </c:ext>
          </c:extLst>
        </c:ser>
        <c:ser>
          <c:idx val="3"/>
          <c:order val="3"/>
          <c:invertIfNegative val="0"/>
          <c:cat>
            <c:strRef>
              <c:f>'JULIO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'JULIO 2020'!$I$44:$I$59</c:f>
              <c:numCache>
                <c:formatCode>General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3-228A-4B7D-B42F-46C760D46487}"/>
            </c:ext>
          </c:extLst>
        </c:ser>
        <c:ser>
          <c:idx val="4"/>
          <c:order val="4"/>
          <c:invertIfNegative val="0"/>
          <c:cat>
            <c:strRef>
              <c:f>'JULIO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'JULIO 2020'!$J$44:$J$59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28A-4B7D-B42F-46C760D46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0407952"/>
        <c:axId val="370408736"/>
        <c:axId val="0"/>
      </c:bar3DChart>
      <c:catAx>
        <c:axId val="37040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0408736"/>
        <c:crosses val="autoZero"/>
        <c:auto val="1"/>
        <c:lblAlgn val="ctr"/>
        <c:lblOffset val="100"/>
        <c:noMultiLvlLbl val="0"/>
      </c:catAx>
      <c:valAx>
        <c:axId val="370408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70407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E994-4783-933D-55C5C0E965BA}"/>
                </c:ext>
              </c:extLst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E994-4783-933D-55C5C0E965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94-4783-933D-55C5C0E965BA}"/>
            </c:ext>
          </c:extLst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E994-4783-933D-55C5C0E965B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E994-4783-933D-55C5C0E965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994-4783-933D-55C5C0E965B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370411088"/>
        <c:axId val="370412264"/>
        <c:axId val="0"/>
      </c:bar3DChart>
      <c:catAx>
        <c:axId val="3704110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370412264"/>
        <c:crosses val="autoZero"/>
        <c:auto val="1"/>
        <c:lblAlgn val="ctr"/>
        <c:lblOffset val="100"/>
        <c:noMultiLvlLbl val="0"/>
      </c:catAx>
      <c:valAx>
        <c:axId val="3704122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370411088"/>
        <c:crosses val="autoZero"/>
        <c:crossBetween val="between"/>
      </c:valAx>
    </c:plotArea>
    <c:legend>
      <c:legendPos val="t"/>
      <c:legendEntry>
        <c:idx val="0"/>
        <c:delete val="1"/>
      </c:legendEntry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overlay val="1"/>
    </c:title>
    <c:autoTitleDeleted val="0"/>
    <c:view3D>
      <c:rotX val="15"/>
      <c:rotY val="20"/>
      <c:rAngAx val="0"/>
    </c:view3D>
    <c:floor>
      <c:thickness val="0"/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thickness val="0"/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'AGOSTO 2020'!$D$95:$J$95</c:f>
              <c:strCache>
                <c:ptCount val="1"/>
                <c:pt idx="0">
                  <c:v>       FORMATO SOLICITADO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'AGOSTO 2020'!$E$96:$E$100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'AGOSTO 2020'!$G$96:$G$100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B1EB-464A-9624-1F33DE5A53FE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'AGOSTO 2020'!$E$96:$E$100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'AGOSTO 2020'!$H$96:$H$100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1-B1EB-464A-9624-1F33DE5A53FE}"/>
            </c:ext>
          </c:extLst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650755803116425E-2"/>
                  <c:y val="-2.88377988610206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1EB-464A-9624-1F33DE5A53FE}"/>
                </c:ext>
              </c:extLst>
            </c:dLbl>
            <c:dLbl>
              <c:idx val="1"/>
              <c:layout>
                <c:manualLayout>
                  <c:x val="-1.7957352560238385E-3"/>
                  <c:y val="1.8313712871470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1EB-464A-9624-1F33DE5A53FE}"/>
                </c:ext>
              </c:extLst>
            </c:dLbl>
            <c:dLbl>
              <c:idx val="2"/>
              <c:layout>
                <c:manualLayout>
                  <c:x val="0"/>
                  <c:y val="1.8313712871470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1EB-464A-9624-1F33DE5A53FE}"/>
                </c:ext>
              </c:extLst>
            </c:dLbl>
            <c:dLbl>
              <c:idx val="3"/>
              <c:layout>
                <c:manualLayout>
                  <c:x val="4.9604005026927548E-3"/>
                  <c:y val="1.95062672450696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1EB-464A-9624-1F33DE5A53FE}"/>
                </c:ext>
              </c:extLst>
            </c:dLbl>
            <c:dLbl>
              <c:idx val="4"/>
              <c:layout>
                <c:manualLayout>
                  <c:x val="9.184832343369467E-3"/>
                  <c:y val="1.95062672450696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1EB-464A-9624-1F33DE5A53FE}"/>
                </c:ext>
              </c:extLst>
            </c:dLbl>
            <c:dLbl>
              <c:idx val="5"/>
              <c:layout>
                <c:manualLayout>
                  <c:x val="3.0303033918281392E-3"/>
                  <c:y val="-1.97044334975373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1EB-464A-9624-1F33DE5A53FE}"/>
                </c:ext>
              </c:extLst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'AGOSTO 2020'!$E$96:$E$100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'AGOSTO 2020'!$I$96:$I$100</c:f>
              <c:numCache>
                <c:formatCode>General</c:formatCode>
                <c:ptCount val="5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1EB-464A-9624-1F33DE5A53F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370413832"/>
        <c:axId val="370415792"/>
        <c:axId val="0"/>
      </c:bar3DChart>
      <c:catAx>
        <c:axId val="370413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370415792"/>
        <c:crosses val="autoZero"/>
        <c:auto val="1"/>
        <c:lblAlgn val="ctr"/>
        <c:lblOffset val="100"/>
        <c:noMultiLvlLbl val="0"/>
      </c:catAx>
      <c:valAx>
        <c:axId val="3704157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370413832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overlay val="0"/>
    </c:title>
    <c:autoTitleDeleted val="0"/>
    <c:view3D>
      <c:rotX val="15"/>
      <c:rotY val="20"/>
      <c:rAngAx val="0"/>
    </c:view3D>
    <c:floor>
      <c:thickness val="0"/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897860669514793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'AGOSTO 2020'!$D$155:$E$158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'AGOSTO 2020'!$F$155:$F$158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352D-4F3E-BE7C-A292BBBEFEC1}"/>
            </c:ext>
          </c:extLst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multiLvlStrRef>
              <c:f>'AGOSTO 2020'!$D$155:$E$158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'AGOSTO 2020'!$H$155:$H$158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352D-4F3E-BE7C-A292BBBEFEC1}"/>
            </c:ext>
          </c:extLst>
        </c:ser>
        <c:ser>
          <c:idx val="1"/>
          <c:order val="1"/>
          <c:invertIfNegative val="0"/>
          <c:dLbls>
            <c:delete val="1"/>
          </c:dLbls>
          <c:cat>
            <c:multiLvlStrRef>
              <c:f>'AGOSTO 2020'!$D$155:$E$158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'AGOSTO 2020'!$G$155:$G$158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352D-4F3E-BE7C-A292BBBEFEC1}"/>
            </c:ext>
          </c:extLst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2.7477666557461686E-2"/>
                  <c:y val="-0.19397429370270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52D-4F3E-BE7C-A292BBBEFEC1}"/>
                </c:ext>
              </c:extLst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52D-4F3E-BE7C-A292BBBEFEC1}"/>
                </c:ext>
              </c:extLst>
            </c:dLbl>
            <c:dLbl>
              <c:idx val="2"/>
              <c:layout>
                <c:manualLayout>
                  <c:x val="1.3320013320013323E-2"/>
                  <c:y val="-0.145299145299146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52D-4F3E-BE7C-A292BBBEFEC1}"/>
                </c:ext>
              </c:extLst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52D-4F3E-BE7C-A292BBBEFE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'AGOSTO 2020'!$D$155:$E$158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'AGOSTO 2020'!$I$155:$I$158</c:f>
              <c:numCache>
                <c:formatCode>General</c:formatCode>
                <c:ptCount val="4"/>
                <c:pt idx="0">
                  <c:v>3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52D-4F3E-BE7C-A292BBBEFEC1}"/>
            </c:ext>
          </c:extLst>
        </c:ser>
        <c:ser>
          <c:idx val="4"/>
          <c:order val="4"/>
          <c:invertIfNegative val="0"/>
          <c:dLbls>
            <c:delete val="1"/>
          </c:dLbls>
          <c:cat>
            <c:multiLvlStrRef>
              <c:f>'AGOSTO 2020'!$D$155:$E$158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'AGOSTO 2020'!$J$155:$J$158</c:f>
              <c:numCache>
                <c:formatCode>0%</c:formatCode>
                <c:ptCount val="4"/>
                <c:pt idx="0">
                  <c:v>0.3</c:v>
                </c:pt>
                <c:pt idx="1">
                  <c:v>0.7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52D-4F3E-BE7C-A292BBBEFEC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shape val="cylinder"/>
        <c:axId val="370416576"/>
        <c:axId val="370409128"/>
        <c:axId val="0"/>
      </c:bar3DChart>
      <c:catAx>
        <c:axId val="370416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370409128"/>
        <c:crosses val="autoZero"/>
        <c:auto val="1"/>
        <c:lblAlgn val="ctr"/>
        <c:lblOffset val="100"/>
        <c:noMultiLvlLbl val="0"/>
      </c:catAx>
      <c:valAx>
        <c:axId val="3704091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70416576"/>
        <c:crosses val="autoZero"/>
        <c:crossBetween val="between"/>
      </c:valAx>
    </c:plotArea>
    <c:plotVisOnly val="1"/>
    <c:dispBlanksAs val="zero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1666666666666783E-2"/>
                  <c:y val="-3.24074074074106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F2B-4357-80CA-A3CD3C75A2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'AGOSTO 2020'!$E$211:$E$214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'AGOSTO 2020'!$F$211:$F$214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DF2B-4357-80CA-A3CD3C75A222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F2B-4357-80CA-A3CD3C75A222}"/>
                </c:ext>
              </c:extLst>
            </c:dLbl>
            <c:dLbl>
              <c:idx val="1"/>
              <c:layout>
                <c:manualLayout>
                  <c:x val="1.6666666666668194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F2B-4357-80CA-A3CD3C75A222}"/>
                </c:ext>
              </c:extLst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F2B-4357-80CA-A3CD3C75A222}"/>
                </c:ext>
              </c:extLst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F2B-4357-80CA-A3CD3C75A2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'AGOSTO 2020'!$E$211:$E$214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'AGOSTO 2020'!$G$211:$G$214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6-DF2B-4357-80CA-A3CD3C75A222}"/>
            </c:ext>
          </c:extLst>
        </c:ser>
        <c:ser>
          <c:idx val="2"/>
          <c:order val="2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DF2B-4357-80CA-A3CD3C75A22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DF2B-4357-80CA-A3CD3C75A222}"/>
                </c:ext>
              </c:extLst>
            </c:dLbl>
            <c:dLbl>
              <c:idx val="2"/>
              <c:layout>
                <c:manualLayout>
                  <c:x val="1.4962593516209481E-2"/>
                  <c:y val="-6.48148148148157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F2B-4357-80CA-A3CD3C75A222}"/>
                </c:ext>
              </c:extLst>
            </c:dLbl>
            <c:dLbl>
              <c:idx val="3"/>
              <c:layout>
                <c:manualLayout>
                  <c:x val="1.3300083125519543E-2"/>
                  <c:y val="-2.77777777777782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F2B-4357-80CA-A3CD3C75A2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'AGOSTO 2020'!$E$211:$E$214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'AGOSTO 2020'!$H$211:$H$214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B-DF2B-4357-80CA-A3CD3C75A222}"/>
            </c:ext>
          </c:extLst>
        </c:ser>
        <c:ser>
          <c:idx val="3"/>
          <c:order val="3"/>
          <c:invertIfNegative val="0"/>
          <c:dLbls>
            <c:delete val="1"/>
          </c:dLbls>
          <c:cat>
            <c:strRef>
              <c:f>'AGOSTO 2020'!$E$211:$E$214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'AGOSTO 2020'!$I$211:$I$214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F2B-4357-80CA-A3CD3C75A222}"/>
            </c:ext>
          </c:extLst>
        </c:ser>
        <c:ser>
          <c:idx val="4"/>
          <c:order val="4"/>
          <c:invertIfNegative val="0"/>
          <c:dLbls>
            <c:dLbl>
              <c:idx val="0"/>
              <c:layout>
                <c:manualLayout>
                  <c:x val="1.3889019011108072E-2"/>
                  <c:y val="-5.3085628173178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F2B-4357-80CA-A3CD3C75A222}"/>
                </c:ext>
              </c:extLst>
            </c:dLbl>
            <c:dLbl>
              <c:idx val="1"/>
              <c:layout>
                <c:manualLayout>
                  <c:x val="1.3030262734389992E-2"/>
                  <c:y val="-4.8108463516085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F2B-4357-80CA-A3CD3C75A222}"/>
                </c:ext>
              </c:extLst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F2B-4357-80CA-A3CD3C75A222}"/>
                </c:ext>
              </c:extLst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F2B-4357-80CA-A3CD3C75A22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'AGOSTO 2020'!$E$211:$E$214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'AGOSTO 2020'!$J$211:$J$214</c:f>
              <c:numCache>
                <c:formatCode>0%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DF2B-4357-80CA-A3CD3C75A22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370411480"/>
        <c:axId val="370409520"/>
        <c:axId val="0"/>
      </c:bar3DChart>
      <c:catAx>
        <c:axId val="370411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370409520"/>
        <c:crosses val="autoZero"/>
        <c:auto val="1"/>
        <c:lblAlgn val="ctr"/>
        <c:lblOffset val="100"/>
        <c:noMultiLvlLbl val="0"/>
      </c:catAx>
      <c:valAx>
        <c:axId val="3704095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70411480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'AGOSTO 2020'!$C$21:$E$21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'AGOSTO 2020'!$C$22:$E$22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02-4A79-BB55-3B2044ED822B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402-4A79-BB55-3B2044ED822B}"/>
                </c:ext>
              </c:extLst>
            </c:dLbl>
            <c:dLbl>
              <c:idx val="1"/>
              <c:layout>
                <c:manualLayout>
                  <c:x val="1.459508615251752E-2"/>
                  <c:y val="-0.13088082521153299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402-4A79-BB55-3B2044ED822B}"/>
                </c:ext>
              </c:extLst>
            </c:dLbl>
            <c:dLbl>
              <c:idx val="2"/>
              <c:layout>
                <c:manualLayout>
                  <c:x val="8.0511960265770548E-3"/>
                  <c:y val="-0.16909678248261018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402-4A79-BB55-3B2044ED822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'AGOSTO 2020'!$C$21:$E$21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'AGOSTO 2020'!$C$23:$E$23</c:f>
              <c:numCache>
                <c:formatCode>General</c:formatCode>
                <c:ptCount val="3"/>
                <c:pt idx="0" formatCode="0%">
                  <c:v>0</c:v>
                </c:pt>
                <c:pt idx="1">
                  <c:v>0</c:v>
                </c:pt>
                <c:pt idx="2" formatCode="0%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402-4A79-BB55-3B2044ED822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370420104"/>
        <c:axId val="370405208"/>
        <c:axId val="0"/>
      </c:bar3DChart>
      <c:catAx>
        <c:axId val="3704201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370405208"/>
        <c:crosses val="autoZero"/>
        <c:auto val="1"/>
        <c:lblAlgn val="ctr"/>
        <c:lblOffset val="100"/>
        <c:noMultiLvlLbl val="0"/>
      </c:catAx>
      <c:valAx>
        <c:axId val="3704052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370420104"/>
        <c:crosses val="autoZero"/>
        <c:crossBetween val="between"/>
      </c:valAx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935E-2"/>
          <c:y val="0.1881416151203355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'AGOSTO 2020'!$H$20:$O$20</c:f>
              <c:strCache>
                <c:ptCount val="8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'AGOSTO 2020'!$H$21:$K$21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'AGOSTO 2020'!$H$22:$K$22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EA-4FE7-B31C-C4BFC581DDF8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0EA-4FE7-B31C-C4BFC581DDF8}"/>
                </c:ext>
              </c:extLst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0EA-4FE7-B31C-C4BFC581DDF8}"/>
                </c:ext>
              </c:extLst>
            </c:dLbl>
            <c:dLbl>
              <c:idx val="2"/>
              <c:layout>
                <c:manualLayout>
                  <c:x val="1.3333333333333341E-2"/>
                  <c:y val="-0.10526312154196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0EA-4FE7-B31C-C4BFC581DDF8}"/>
                </c:ext>
              </c:extLst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0EA-4FE7-B31C-C4BFC581DDF8}"/>
                </c:ext>
              </c:extLst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0EA-4FE7-B31C-C4BFC581DDF8}"/>
                </c:ext>
              </c:extLst>
            </c:dLbl>
            <c:dLbl>
              <c:idx val="5"/>
              <c:layout>
                <c:manualLayout>
                  <c:x val="5.7773123578985864E-3"/>
                  <c:y val="-7.4561377758883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0EA-4FE7-B31C-C4BFC581DD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'AGOSTO 2020'!$H$21:$K$21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'AGOSTO 2020'!$H$23:$K$23</c:f>
              <c:numCache>
                <c:formatCode>0%</c:formatCode>
                <c:ptCount val="4"/>
                <c:pt idx="0">
                  <c:v>0.2</c:v>
                </c:pt>
                <c:pt idx="1">
                  <c:v>0.6</c:v>
                </c:pt>
                <c:pt idx="2">
                  <c:v>0</c:v>
                </c:pt>
                <c:pt idx="3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0EA-4FE7-B31C-C4BFC581DDF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370405992"/>
        <c:axId val="370405600"/>
        <c:axId val="0"/>
      </c:bar3DChart>
      <c:catAx>
        <c:axId val="370405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370405600"/>
        <c:crosses val="autoZero"/>
        <c:auto val="1"/>
        <c:lblAlgn val="ctr"/>
        <c:lblOffset val="100"/>
        <c:noMultiLvlLbl val="0"/>
      </c:catAx>
      <c:valAx>
        <c:axId val="3704056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370405992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'ENERO 2020'!$D$184:$E$187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'ENERO 2020'!$G$184:$G$187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E5AC-48A0-8C39-CB2483C27EB2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'ENERO 2020'!$D$184:$E$187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'ENERO 2020'!$H$184:$H$187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E5AC-48A0-8C39-CB2483C27EB2}"/>
            </c:ext>
          </c:extLst>
        </c:ser>
        <c:ser>
          <c:idx val="2"/>
          <c:order val="2"/>
          <c:invertIfNegative val="0"/>
          <c:dLbls>
            <c:dLbl>
              <c:idx val="1"/>
              <c:layout>
                <c:manualLayout>
                  <c:x val="1.6427487195937885E-2"/>
                  <c:y val="-5.13787939707249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70C-4C37-9FE1-906A466A84A0}"/>
                </c:ext>
              </c:extLst>
            </c:dLbl>
            <c:dLbl>
              <c:idx val="2"/>
              <c:layout>
                <c:manualLayout>
                  <c:x val="1.540076924619169E-2"/>
                  <c:y val="-4.3474364129074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70C-4C37-9FE1-906A466A84A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'ENERO 2020'!$D$184:$E$187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'ENERO 2020'!$I$184:$I$187</c:f>
              <c:numCache>
                <c:formatCode>General</c:formatCode>
                <c:ptCount val="4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AC-48A0-8C39-CB2483C27EB2}"/>
            </c:ext>
          </c:extLst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1.209020795477478E-2"/>
                  <c:y val="-0.12682920803369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5AC-48A0-8C39-CB2483C27EB2}"/>
                </c:ext>
              </c:extLst>
            </c:dLbl>
            <c:dLbl>
              <c:idx val="1"/>
              <c:layout>
                <c:manualLayout>
                  <c:x val="2.1151221481930202E-2"/>
                  <c:y val="-0.117364204663514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5AC-48A0-8C39-CB2483C27EB2}"/>
                </c:ext>
              </c:extLst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5AC-48A0-8C39-CB2483C27EB2}"/>
                </c:ext>
              </c:extLst>
            </c:dLbl>
            <c:dLbl>
              <c:idx val="3"/>
              <c:layout>
                <c:manualLayout>
                  <c:x val="1.18320209973754E-2"/>
                  <c:y val="-0.15167476269391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5AC-48A0-8C39-CB2483C27EB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'ENERO 2020'!$D$184:$E$187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'ENERO 2020'!$J$184:$J$187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5AC-48A0-8C39-CB2483C27EB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370419320"/>
        <c:axId val="370419712"/>
        <c:axId val="0"/>
      </c:bar3DChart>
      <c:catAx>
        <c:axId val="3704193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370419712"/>
        <c:crosses val="autoZero"/>
        <c:auto val="1"/>
        <c:lblAlgn val="ctr"/>
        <c:lblOffset val="100"/>
        <c:noMultiLvlLbl val="0"/>
      </c:catAx>
      <c:valAx>
        <c:axId val="3704197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70419320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'AGOSTO 2020'!$D$184:$E$187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'AGOSTO 2020'!$G$184:$G$187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14FE-491B-82D0-CE719E802BA1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'AGOSTO 2020'!$D$184:$E$187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'AGOSTO 2020'!$H$184:$H$187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14FE-491B-82D0-CE719E802BA1}"/>
            </c:ext>
          </c:extLst>
        </c:ser>
        <c:ser>
          <c:idx val="2"/>
          <c:order val="2"/>
          <c:invertIfNegative val="0"/>
          <c:dLbls>
            <c:dLbl>
              <c:idx val="1"/>
              <c:layout>
                <c:manualLayout>
                  <c:x val="1.6427487195937885E-2"/>
                  <c:y val="-5.13787939707249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4FE-491B-82D0-CE719E802BA1}"/>
                </c:ext>
              </c:extLst>
            </c:dLbl>
            <c:dLbl>
              <c:idx val="2"/>
              <c:layout>
                <c:manualLayout>
                  <c:x val="1.540076924619169E-2"/>
                  <c:y val="-4.3474364129074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4FE-491B-82D0-CE719E802BA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'AGOSTO 2020'!$D$184:$E$187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'AGOSTO 2020'!$I$184:$I$187</c:f>
              <c:numCache>
                <c:formatCode>General</c:formatCode>
                <c:ptCount val="4"/>
                <c:pt idx="0">
                  <c:v>5</c:v>
                </c:pt>
                <c:pt idx="1">
                  <c:v>2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4FE-491B-82D0-CE719E802BA1}"/>
            </c:ext>
          </c:extLst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1.209020795477478E-2"/>
                  <c:y val="-0.12682920803369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4FE-491B-82D0-CE719E802BA1}"/>
                </c:ext>
              </c:extLst>
            </c:dLbl>
            <c:dLbl>
              <c:idx val="1"/>
              <c:layout>
                <c:manualLayout>
                  <c:x val="2.1151221481930202E-2"/>
                  <c:y val="-0.117364204663514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4FE-491B-82D0-CE719E802BA1}"/>
                </c:ext>
              </c:extLst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4FE-491B-82D0-CE719E802BA1}"/>
                </c:ext>
              </c:extLst>
            </c:dLbl>
            <c:dLbl>
              <c:idx val="3"/>
              <c:layout>
                <c:manualLayout>
                  <c:x val="1.18320209973754E-2"/>
                  <c:y val="-0.15167476269391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4FE-491B-82D0-CE719E802BA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'AGOSTO 2020'!$D$184:$E$187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'AGOSTO 2020'!$J$184:$J$187</c:f>
              <c:numCache>
                <c:formatCode>0%</c:formatCode>
                <c:ptCount val="4"/>
                <c:pt idx="0">
                  <c:v>0.5</c:v>
                </c:pt>
                <c:pt idx="1">
                  <c:v>0.2</c:v>
                </c:pt>
                <c:pt idx="2">
                  <c:v>0</c:v>
                </c:pt>
                <c:pt idx="3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4FE-491B-82D0-CE719E802BA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370419320"/>
        <c:axId val="370419712"/>
        <c:axId val="0"/>
      </c:bar3DChart>
      <c:catAx>
        <c:axId val="3704193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370419712"/>
        <c:crosses val="autoZero"/>
        <c:auto val="1"/>
        <c:lblAlgn val="ctr"/>
        <c:lblOffset val="100"/>
        <c:noMultiLvlLbl val="0"/>
      </c:catAx>
      <c:valAx>
        <c:axId val="3704197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70419320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2873800886056E-2"/>
          <c:y val="0"/>
          <c:w val="0.94142430046564951"/>
          <c:h val="0.6723658830057176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'AGOSTO 2020'!$E$238:$E$241</c:f>
              <c:strCache>
                <c:ptCount val="4"/>
                <c:pt idx="0">
                  <c:v>Unidad de Planeación </c:v>
                </c:pt>
                <c:pt idx="1">
                  <c:v>Unidad de Administración</c:v>
                </c:pt>
                <c:pt idx="2">
                  <c:v>Unidad de Programas para la Igualdad Sustantiva</c:v>
                </c:pt>
                <c:pt idx="3">
                  <c:v>Unidad Jurídica, Transparencia y Buenas Prácticas </c:v>
                </c:pt>
              </c:strCache>
            </c:strRef>
          </c:cat>
          <c:val>
            <c:numRef>
              <c:f>'AGOSTO 2020'!$F$238:$F$241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8685-489A-AC39-4424A157CA77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'AGOSTO 2020'!$E$238:$E$241</c:f>
              <c:strCache>
                <c:ptCount val="4"/>
                <c:pt idx="0">
                  <c:v>Unidad de Planeación </c:v>
                </c:pt>
                <c:pt idx="1">
                  <c:v>Unidad de Administración</c:v>
                </c:pt>
                <c:pt idx="2">
                  <c:v>Unidad de Programas para la Igualdad Sustantiva</c:v>
                </c:pt>
                <c:pt idx="3">
                  <c:v>Unidad Jurídica, Transparencia y Buenas Prácticas </c:v>
                </c:pt>
              </c:strCache>
            </c:strRef>
          </c:cat>
          <c:val>
            <c:numRef>
              <c:f>'AGOSTO 2020'!$G$238:$G$241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85-489A-AC39-4424A157C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0417752"/>
        <c:axId val="370417360"/>
        <c:axId val="0"/>
      </c:bar3DChart>
      <c:catAx>
        <c:axId val="370417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0417360"/>
        <c:crosses val="autoZero"/>
        <c:auto val="1"/>
        <c:lblAlgn val="ctr"/>
        <c:lblOffset val="100"/>
        <c:noMultiLvlLbl val="0"/>
      </c:catAx>
      <c:valAx>
        <c:axId val="3704173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70417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'AGOSTO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'AGOSTO 2020'!$F$44:$F$59</c:f>
              <c:numCache>
                <c:formatCode>General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0-26E3-4062-8D5E-F13311C0307F}"/>
            </c:ext>
          </c:extLst>
        </c:ser>
        <c:ser>
          <c:idx val="1"/>
          <c:order val="1"/>
          <c:invertIfNegative val="0"/>
          <c:cat>
            <c:strRef>
              <c:f>'AGOSTO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'AGOSTO 2020'!$G$44:$G$59</c:f>
              <c:numCache>
                <c:formatCode>General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1-26E3-4062-8D5E-F13311C0307F}"/>
            </c:ext>
          </c:extLst>
        </c:ser>
        <c:ser>
          <c:idx val="2"/>
          <c:order val="2"/>
          <c:invertIfNegative val="0"/>
          <c:cat>
            <c:strRef>
              <c:f>'AGOSTO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'AGOSTO 2020'!$H$44:$H$59</c:f>
              <c:numCache>
                <c:formatCode>General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2-26E3-4062-8D5E-F13311C0307F}"/>
            </c:ext>
          </c:extLst>
        </c:ser>
        <c:ser>
          <c:idx val="3"/>
          <c:order val="3"/>
          <c:invertIfNegative val="0"/>
          <c:cat>
            <c:strRef>
              <c:f>'AGOSTO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'AGOSTO 2020'!$I$44:$I$59</c:f>
              <c:numCache>
                <c:formatCode>General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3-26E3-4062-8D5E-F13311C0307F}"/>
            </c:ext>
          </c:extLst>
        </c:ser>
        <c:ser>
          <c:idx val="4"/>
          <c:order val="4"/>
          <c:invertIfNegative val="0"/>
          <c:cat>
            <c:strRef>
              <c:f>'AGOSTO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'AGOSTO 2020'!$J$44:$J$59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6E3-4062-8D5E-F13311C03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0407952"/>
        <c:axId val="370408736"/>
        <c:axId val="0"/>
      </c:bar3DChart>
      <c:catAx>
        <c:axId val="37040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0408736"/>
        <c:crosses val="autoZero"/>
        <c:auto val="1"/>
        <c:lblAlgn val="ctr"/>
        <c:lblOffset val="100"/>
        <c:noMultiLvlLbl val="0"/>
      </c:catAx>
      <c:valAx>
        <c:axId val="370408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70407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4A89-46FF-B97F-6E615F530A93}"/>
                </c:ext>
              </c:extLst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4A89-46FF-B97F-6E615F530A9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89-46FF-B97F-6E615F530A93}"/>
            </c:ext>
          </c:extLst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4A89-46FF-B97F-6E615F530A9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4A89-46FF-B97F-6E615F530A9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89-46FF-B97F-6E615F530A9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370411088"/>
        <c:axId val="370412264"/>
        <c:axId val="0"/>
      </c:bar3DChart>
      <c:catAx>
        <c:axId val="3704110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370412264"/>
        <c:crosses val="autoZero"/>
        <c:auto val="1"/>
        <c:lblAlgn val="ctr"/>
        <c:lblOffset val="100"/>
        <c:noMultiLvlLbl val="0"/>
      </c:catAx>
      <c:valAx>
        <c:axId val="3704122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370411088"/>
        <c:crosses val="autoZero"/>
        <c:crossBetween val="between"/>
      </c:valAx>
    </c:plotArea>
    <c:legend>
      <c:legendPos val="t"/>
      <c:legendEntry>
        <c:idx val="0"/>
        <c:delete val="1"/>
      </c:legendEntry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overlay val="1"/>
    </c:title>
    <c:autoTitleDeleted val="0"/>
    <c:view3D>
      <c:rotX val="15"/>
      <c:rotY val="20"/>
      <c:rAngAx val="0"/>
    </c:view3D>
    <c:floor>
      <c:thickness val="0"/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thickness val="0"/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'SEPT 2020'!$D$95:$J$95</c:f>
              <c:strCache>
                <c:ptCount val="1"/>
                <c:pt idx="0">
                  <c:v>       FORMATO SOLICITADO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'SEPT 2020'!$E$96:$E$100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'SEPT 2020'!$G$96:$G$100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2E4E-45E3-ADBF-89AA305A40B6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'SEPT 2020'!$E$96:$E$100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'SEPT 2020'!$H$96:$H$100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1-2E4E-45E3-ADBF-89AA305A40B6}"/>
            </c:ext>
          </c:extLst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650755803116425E-2"/>
                  <c:y val="-2.88377988610206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E4E-45E3-ADBF-89AA305A40B6}"/>
                </c:ext>
              </c:extLst>
            </c:dLbl>
            <c:dLbl>
              <c:idx val="1"/>
              <c:layout>
                <c:manualLayout>
                  <c:x val="-1.7957352560238385E-3"/>
                  <c:y val="1.8313712871470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E4E-45E3-ADBF-89AA305A40B6}"/>
                </c:ext>
              </c:extLst>
            </c:dLbl>
            <c:dLbl>
              <c:idx val="2"/>
              <c:layout>
                <c:manualLayout>
                  <c:x val="0"/>
                  <c:y val="1.8313712871470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E4E-45E3-ADBF-89AA305A40B6}"/>
                </c:ext>
              </c:extLst>
            </c:dLbl>
            <c:dLbl>
              <c:idx val="3"/>
              <c:layout>
                <c:manualLayout>
                  <c:x val="4.9604005026927548E-3"/>
                  <c:y val="1.95062672450696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E4E-45E3-ADBF-89AA305A40B6}"/>
                </c:ext>
              </c:extLst>
            </c:dLbl>
            <c:dLbl>
              <c:idx val="4"/>
              <c:layout>
                <c:manualLayout>
                  <c:x val="9.184832343369467E-3"/>
                  <c:y val="1.95062672450696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E4E-45E3-ADBF-89AA305A40B6}"/>
                </c:ext>
              </c:extLst>
            </c:dLbl>
            <c:dLbl>
              <c:idx val="5"/>
              <c:layout>
                <c:manualLayout>
                  <c:x val="3.0303033918281392E-3"/>
                  <c:y val="-1.97044334975373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E4E-45E3-ADBF-89AA305A40B6}"/>
                </c:ext>
              </c:extLst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'SEPT 2020'!$E$96:$E$100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'SEPT 2020'!$I$96:$I$100</c:f>
              <c:numCache>
                <c:formatCode>General</c:formatCode>
                <c:ptCount val="5"/>
                <c:pt idx="0">
                  <c:v>12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E4E-45E3-ADBF-89AA305A40B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370413832"/>
        <c:axId val="370415792"/>
        <c:axId val="0"/>
      </c:bar3DChart>
      <c:catAx>
        <c:axId val="370413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370415792"/>
        <c:crosses val="autoZero"/>
        <c:auto val="1"/>
        <c:lblAlgn val="ctr"/>
        <c:lblOffset val="100"/>
        <c:noMultiLvlLbl val="0"/>
      </c:catAx>
      <c:valAx>
        <c:axId val="3704157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370413832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overlay val="0"/>
    </c:title>
    <c:autoTitleDeleted val="0"/>
    <c:view3D>
      <c:rotX val="15"/>
      <c:rotY val="20"/>
      <c:rAngAx val="0"/>
    </c:view3D>
    <c:floor>
      <c:thickness val="0"/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897860669514793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'SEPT 2020'!$D$155:$E$158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'SEPT 2020'!$F$155:$F$158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4DCF-4A41-B098-E391CD377997}"/>
            </c:ext>
          </c:extLst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multiLvlStrRef>
              <c:f>'SEPT 2020'!$D$155:$E$158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'SEPT 2020'!$H$155:$H$158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4DCF-4A41-B098-E391CD377997}"/>
            </c:ext>
          </c:extLst>
        </c:ser>
        <c:ser>
          <c:idx val="1"/>
          <c:order val="1"/>
          <c:invertIfNegative val="0"/>
          <c:dLbls>
            <c:delete val="1"/>
          </c:dLbls>
          <c:cat>
            <c:multiLvlStrRef>
              <c:f>'SEPT 2020'!$D$155:$E$158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'SEPT 2020'!$G$155:$G$158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4DCF-4A41-B098-E391CD377997}"/>
            </c:ext>
          </c:extLst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2.7477666557461686E-2"/>
                  <c:y val="-0.19397429370270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DCF-4A41-B098-E391CD377997}"/>
                </c:ext>
              </c:extLst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DCF-4A41-B098-E391CD377997}"/>
                </c:ext>
              </c:extLst>
            </c:dLbl>
            <c:dLbl>
              <c:idx val="2"/>
              <c:layout>
                <c:manualLayout>
                  <c:x val="1.3320013320013323E-2"/>
                  <c:y val="-0.145299145299146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DCF-4A41-B098-E391CD377997}"/>
                </c:ext>
              </c:extLst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DCF-4A41-B098-E391CD37799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'SEPT 2020'!$D$155:$E$158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'SEPT 2020'!$I$155:$I$158</c:f>
              <c:numCache>
                <c:formatCode>General</c:formatCode>
                <c:ptCount val="4"/>
                <c:pt idx="0">
                  <c:v>11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DCF-4A41-B098-E391CD377997}"/>
            </c:ext>
          </c:extLst>
        </c:ser>
        <c:ser>
          <c:idx val="4"/>
          <c:order val="4"/>
          <c:invertIfNegative val="0"/>
          <c:dLbls>
            <c:delete val="1"/>
          </c:dLbls>
          <c:cat>
            <c:multiLvlStrRef>
              <c:f>'SEPT 2020'!$D$155:$E$158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'SEPT 2020'!$J$155:$J$158</c:f>
              <c:numCache>
                <c:formatCode>0%</c:formatCode>
                <c:ptCount val="4"/>
                <c:pt idx="0">
                  <c:v>0.84615384615384615</c:v>
                </c:pt>
                <c:pt idx="1">
                  <c:v>0.15384615384615385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DCF-4A41-B098-E391CD37799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shape val="cylinder"/>
        <c:axId val="370416576"/>
        <c:axId val="370409128"/>
        <c:axId val="0"/>
      </c:bar3DChart>
      <c:catAx>
        <c:axId val="370416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370409128"/>
        <c:crosses val="autoZero"/>
        <c:auto val="1"/>
        <c:lblAlgn val="ctr"/>
        <c:lblOffset val="100"/>
        <c:noMultiLvlLbl val="0"/>
      </c:catAx>
      <c:valAx>
        <c:axId val="3704091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70416576"/>
        <c:crosses val="autoZero"/>
        <c:crossBetween val="between"/>
      </c:valAx>
    </c:plotArea>
    <c:plotVisOnly val="1"/>
    <c:dispBlanksAs val="zero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1666666666666783E-2"/>
                  <c:y val="-3.24074074074106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EF9-47A7-B8A3-F9487691E2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'SEPT 2020'!$E$211:$E$214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'SEPT 2020'!$F$211:$F$214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2EF9-47A7-B8A3-F9487691E2D5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EF9-47A7-B8A3-F9487691E2D5}"/>
                </c:ext>
              </c:extLst>
            </c:dLbl>
            <c:dLbl>
              <c:idx val="1"/>
              <c:layout>
                <c:manualLayout>
                  <c:x val="1.6666666666668194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EF9-47A7-B8A3-F9487691E2D5}"/>
                </c:ext>
              </c:extLst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EF9-47A7-B8A3-F9487691E2D5}"/>
                </c:ext>
              </c:extLst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EF9-47A7-B8A3-F9487691E2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'SEPT 2020'!$E$211:$E$214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'SEPT 2020'!$G$211:$G$214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6-2EF9-47A7-B8A3-F9487691E2D5}"/>
            </c:ext>
          </c:extLst>
        </c:ser>
        <c:ser>
          <c:idx val="2"/>
          <c:order val="2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2EF9-47A7-B8A3-F9487691E2D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2EF9-47A7-B8A3-F9487691E2D5}"/>
                </c:ext>
              </c:extLst>
            </c:dLbl>
            <c:dLbl>
              <c:idx val="2"/>
              <c:layout>
                <c:manualLayout>
                  <c:x val="1.4962593516209481E-2"/>
                  <c:y val="-6.48148148148157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EF9-47A7-B8A3-F9487691E2D5}"/>
                </c:ext>
              </c:extLst>
            </c:dLbl>
            <c:dLbl>
              <c:idx val="3"/>
              <c:layout>
                <c:manualLayout>
                  <c:x val="1.3300083125519543E-2"/>
                  <c:y val="-2.77777777777782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EF9-47A7-B8A3-F9487691E2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'SEPT 2020'!$E$211:$E$214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'SEPT 2020'!$H$211:$H$214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B-2EF9-47A7-B8A3-F9487691E2D5}"/>
            </c:ext>
          </c:extLst>
        </c:ser>
        <c:ser>
          <c:idx val="3"/>
          <c:order val="3"/>
          <c:invertIfNegative val="0"/>
          <c:dLbls>
            <c:delete val="1"/>
          </c:dLbls>
          <c:cat>
            <c:strRef>
              <c:f>'SEPT 2020'!$E$211:$E$214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'SEPT 2020'!$I$211:$I$214</c:f>
              <c:numCache>
                <c:formatCode>General</c:formatCode>
                <c:ptCount val="4"/>
                <c:pt idx="0">
                  <c:v>1</c:v>
                </c:pt>
                <c:pt idx="1">
                  <c:v>12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EF9-47A7-B8A3-F9487691E2D5}"/>
            </c:ext>
          </c:extLst>
        </c:ser>
        <c:ser>
          <c:idx val="4"/>
          <c:order val="4"/>
          <c:invertIfNegative val="0"/>
          <c:dLbls>
            <c:dLbl>
              <c:idx val="0"/>
              <c:layout>
                <c:manualLayout>
                  <c:x val="1.3889019011108072E-2"/>
                  <c:y val="-5.3085628173178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EF9-47A7-B8A3-F9487691E2D5}"/>
                </c:ext>
              </c:extLst>
            </c:dLbl>
            <c:dLbl>
              <c:idx val="1"/>
              <c:layout>
                <c:manualLayout>
                  <c:x val="1.3030262734389992E-2"/>
                  <c:y val="-4.8108463516085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EF9-47A7-B8A3-F9487691E2D5}"/>
                </c:ext>
              </c:extLst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EF9-47A7-B8A3-F9487691E2D5}"/>
                </c:ext>
              </c:extLst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EF9-47A7-B8A3-F9487691E2D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'SEPT 2020'!$E$211:$E$214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'SEPT 2020'!$J$211:$J$214</c:f>
              <c:numCache>
                <c:formatCode>0%</c:formatCode>
                <c:ptCount val="4"/>
                <c:pt idx="0">
                  <c:v>7.6923076923076927E-2</c:v>
                </c:pt>
                <c:pt idx="1">
                  <c:v>0.92307692307692313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2EF9-47A7-B8A3-F9487691E2D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370411480"/>
        <c:axId val="370409520"/>
        <c:axId val="0"/>
      </c:bar3DChart>
      <c:catAx>
        <c:axId val="370411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370409520"/>
        <c:crosses val="autoZero"/>
        <c:auto val="1"/>
        <c:lblAlgn val="ctr"/>
        <c:lblOffset val="100"/>
        <c:noMultiLvlLbl val="0"/>
      </c:catAx>
      <c:valAx>
        <c:axId val="3704095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70411480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'SEPT 2020'!$C$21:$E$21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'SEPT 2020'!$C$22:$E$22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15-488B-9ECE-1668E774C9CA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815-488B-9ECE-1668E774C9CA}"/>
                </c:ext>
              </c:extLst>
            </c:dLbl>
            <c:dLbl>
              <c:idx val="1"/>
              <c:layout>
                <c:manualLayout>
                  <c:x val="1.459508615251752E-2"/>
                  <c:y val="-0.13088082521153299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815-488B-9ECE-1668E774C9CA}"/>
                </c:ext>
              </c:extLst>
            </c:dLbl>
            <c:dLbl>
              <c:idx val="2"/>
              <c:layout>
                <c:manualLayout>
                  <c:x val="8.0511960265770548E-3"/>
                  <c:y val="-0.16909678248261018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815-488B-9ECE-1668E774C9C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'SEPT 2020'!$C$21:$E$21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'SEPT 2020'!$C$23:$E$23</c:f>
              <c:numCache>
                <c:formatCode>General</c:formatCode>
                <c:ptCount val="3"/>
                <c:pt idx="0" formatCode="0%">
                  <c:v>0.15</c:v>
                </c:pt>
                <c:pt idx="1">
                  <c:v>0</c:v>
                </c:pt>
                <c:pt idx="2" formatCode="0%">
                  <c:v>0.85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815-488B-9ECE-1668E774C9C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370420104"/>
        <c:axId val="370405208"/>
        <c:axId val="0"/>
      </c:bar3DChart>
      <c:catAx>
        <c:axId val="3704201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370405208"/>
        <c:crosses val="autoZero"/>
        <c:auto val="1"/>
        <c:lblAlgn val="ctr"/>
        <c:lblOffset val="100"/>
        <c:noMultiLvlLbl val="0"/>
      </c:catAx>
      <c:valAx>
        <c:axId val="3704052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370420104"/>
        <c:crosses val="autoZero"/>
        <c:crossBetween val="between"/>
      </c:valAx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935E-2"/>
          <c:y val="0.1881416151203355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'SEPT 2020'!$H$20:$O$20</c:f>
              <c:strCache>
                <c:ptCount val="8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'SEPT 2020'!$H$21:$K$21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'SEPT 2020'!$H$22:$K$22</c:f>
              <c:numCache>
                <c:formatCode>General</c:formatCode>
                <c:ptCount val="4"/>
                <c:pt idx="0">
                  <c:v>6</c:v>
                </c:pt>
                <c:pt idx="1">
                  <c:v>1</c:v>
                </c:pt>
                <c:pt idx="2">
                  <c:v>6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6C-4F37-A4C7-645C535F4C9E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C6C-4F37-A4C7-645C535F4C9E}"/>
                </c:ext>
              </c:extLst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C6C-4F37-A4C7-645C535F4C9E}"/>
                </c:ext>
              </c:extLst>
            </c:dLbl>
            <c:dLbl>
              <c:idx val="2"/>
              <c:layout>
                <c:manualLayout>
                  <c:x val="1.3333333333333341E-2"/>
                  <c:y val="-0.10526312154196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C6C-4F37-A4C7-645C535F4C9E}"/>
                </c:ext>
              </c:extLst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C6C-4F37-A4C7-645C535F4C9E}"/>
                </c:ext>
              </c:extLst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C6C-4F37-A4C7-645C535F4C9E}"/>
                </c:ext>
              </c:extLst>
            </c:dLbl>
            <c:dLbl>
              <c:idx val="5"/>
              <c:layout>
                <c:manualLayout>
                  <c:x val="5.7773123578985864E-3"/>
                  <c:y val="-7.4561377758883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C6C-4F37-A4C7-645C535F4C9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'SEPT 2020'!$H$21:$K$21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'SEPT 2020'!$H$23:$K$23</c:f>
              <c:numCache>
                <c:formatCode>0%</c:formatCode>
                <c:ptCount val="4"/>
                <c:pt idx="0">
                  <c:v>0.46</c:v>
                </c:pt>
                <c:pt idx="1">
                  <c:v>0.08</c:v>
                </c:pt>
                <c:pt idx="2">
                  <c:v>0.46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C6C-4F37-A4C7-645C535F4C9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370405992"/>
        <c:axId val="370405600"/>
        <c:axId val="0"/>
      </c:bar3DChart>
      <c:catAx>
        <c:axId val="370405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370405600"/>
        <c:crosses val="autoZero"/>
        <c:auto val="1"/>
        <c:lblAlgn val="ctr"/>
        <c:lblOffset val="100"/>
        <c:noMultiLvlLbl val="0"/>
      </c:catAx>
      <c:valAx>
        <c:axId val="3704056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370405992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'SEPT 2020'!$D$184:$E$187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'SEPT 2020'!$G$184:$G$187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6491-49F9-83B3-B3B5FBBD171E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'SEPT 2020'!$D$184:$E$187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'SEPT 2020'!$H$184:$H$187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6491-49F9-83B3-B3B5FBBD171E}"/>
            </c:ext>
          </c:extLst>
        </c:ser>
        <c:ser>
          <c:idx val="2"/>
          <c:order val="2"/>
          <c:invertIfNegative val="0"/>
          <c:dLbls>
            <c:dLbl>
              <c:idx val="1"/>
              <c:layout>
                <c:manualLayout>
                  <c:x val="1.6427487195937885E-2"/>
                  <c:y val="-5.13787939707249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491-49F9-83B3-B3B5FBBD171E}"/>
                </c:ext>
              </c:extLst>
            </c:dLbl>
            <c:dLbl>
              <c:idx val="2"/>
              <c:layout>
                <c:manualLayout>
                  <c:x val="1.540076924619169E-2"/>
                  <c:y val="-4.3474364129074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491-49F9-83B3-B3B5FBBD171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'SEPT 2020'!$D$184:$E$187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'SEPT 2020'!$I$184:$I$187</c:f>
              <c:numCache>
                <c:formatCode>General</c:formatCode>
                <c:ptCount val="4"/>
                <c:pt idx="0">
                  <c:v>13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91-49F9-83B3-B3B5FBBD171E}"/>
            </c:ext>
          </c:extLst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1.209020795477478E-2"/>
                  <c:y val="-0.12682920803369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491-49F9-83B3-B3B5FBBD171E}"/>
                </c:ext>
              </c:extLst>
            </c:dLbl>
            <c:dLbl>
              <c:idx val="1"/>
              <c:layout>
                <c:manualLayout>
                  <c:x val="2.1151221481930202E-2"/>
                  <c:y val="-0.117364204663514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491-49F9-83B3-B3B5FBBD171E}"/>
                </c:ext>
              </c:extLst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491-49F9-83B3-B3B5FBBD171E}"/>
                </c:ext>
              </c:extLst>
            </c:dLbl>
            <c:dLbl>
              <c:idx val="3"/>
              <c:layout>
                <c:manualLayout>
                  <c:x val="1.18320209973754E-2"/>
                  <c:y val="-0.15167476269391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491-49F9-83B3-B3B5FBBD171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'SEPT 2020'!$D$184:$E$187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'SEPT 2020'!$J$184:$J$187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491-49F9-83B3-B3B5FBBD171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370419320"/>
        <c:axId val="370419712"/>
        <c:axId val="0"/>
      </c:bar3DChart>
      <c:catAx>
        <c:axId val="3704193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370419712"/>
        <c:crosses val="autoZero"/>
        <c:auto val="1"/>
        <c:lblAlgn val="ctr"/>
        <c:lblOffset val="100"/>
        <c:noMultiLvlLbl val="0"/>
      </c:catAx>
      <c:valAx>
        <c:axId val="3704197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70419320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2873800886056E-2"/>
          <c:y val="0"/>
          <c:w val="0.94142430046564951"/>
          <c:h val="0.6723658830057176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'ENERO 2020'!$E$238:$E$241</c:f>
              <c:strCache>
                <c:ptCount val="4"/>
                <c:pt idx="0">
                  <c:v>Unidad de Planeación </c:v>
                </c:pt>
                <c:pt idx="1">
                  <c:v>Unidad de Administración</c:v>
                </c:pt>
                <c:pt idx="2">
                  <c:v>Unidad de Programas para la Igualdad Sustantiva</c:v>
                </c:pt>
                <c:pt idx="3">
                  <c:v>Unidad Jurídica, Transparencia y Buenas Prácticas </c:v>
                </c:pt>
              </c:strCache>
            </c:strRef>
          </c:cat>
          <c:val>
            <c:numRef>
              <c:f>'ENERO 2020'!$F$238:$F$241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299D-47B2-B83B-4572ED756E2A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'ENERO 2020'!$E$238:$E$241</c:f>
              <c:strCache>
                <c:ptCount val="4"/>
                <c:pt idx="0">
                  <c:v>Unidad de Planeación </c:v>
                </c:pt>
                <c:pt idx="1">
                  <c:v>Unidad de Administración</c:v>
                </c:pt>
                <c:pt idx="2">
                  <c:v>Unidad de Programas para la Igualdad Sustantiva</c:v>
                </c:pt>
                <c:pt idx="3">
                  <c:v>Unidad Jurídica, Transparencia y Buenas Prácticas </c:v>
                </c:pt>
              </c:strCache>
            </c:strRef>
          </c:cat>
          <c:val>
            <c:numRef>
              <c:f>'ENERO 2020'!$G$238:$G$241</c:f>
              <c:numCache>
                <c:formatCode>General</c:formatCode>
                <c:ptCount val="4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9D-47B2-B83B-4572ED756E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0417752"/>
        <c:axId val="370417360"/>
        <c:axId val="0"/>
      </c:bar3DChart>
      <c:catAx>
        <c:axId val="370417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0417360"/>
        <c:crosses val="autoZero"/>
        <c:auto val="1"/>
        <c:lblAlgn val="ctr"/>
        <c:lblOffset val="100"/>
        <c:noMultiLvlLbl val="0"/>
      </c:catAx>
      <c:valAx>
        <c:axId val="3704173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70417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2873800886056E-2"/>
          <c:y val="0"/>
          <c:w val="0.94142430046564951"/>
          <c:h val="0.6723658830057176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'SEPT 2020'!$E$238:$E$241</c:f>
              <c:strCache>
                <c:ptCount val="4"/>
                <c:pt idx="0">
                  <c:v>Unidad de Planeación </c:v>
                </c:pt>
                <c:pt idx="1">
                  <c:v>Unidad de Administración</c:v>
                </c:pt>
                <c:pt idx="2">
                  <c:v>Unidad de Programas para la Igualdad Sustantiva</c:v>
                </c:pt>
                <c:pt idx="3">
                  <c:v>Unidad Jurídica, Transparencia y Buenas Prácticas </c:v>
                </c:pt>
              </c:strCache>
            </c:strRef>
          </c:cat>
          <c:val>
            <c:numRef>
              <c:f>'SEPT 2020'!$F$238:$F$241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CD32-4989-8E66-4AC4AC34290B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'SEPT 2020'!$E$238:$E$241</c:f>
              <c:strCache>
                <c:ptCount val="4"/>
                <c:pt idx="0">
                  <c:v>Unidad de Planeación </c:v>
                </c:pt>
                <c:pt idx="1">
                  <c:v>Unidad de Administración</c:v>
                </c:pt>
                <c:pt idx="2">
                  <c:v>Unidad de Programas para la Igualdad Sustantiva</c:v>
                </c:pt>
                <c:pt idx="3">
                  <c:v>Unidad Jurídica, Transparencia y Buenas Prácticas </c:v>
                </c:pt>
              </c:strCache>
            </c:strRef>
          </c:cat>
          <c:val>
            <c:numRef>
              <c:f>'SEPT 2020'!$G$238:$G$241</c:f>
              <c:numCache>
                <c:formatCode>General</c:formatCode>
                <c:ptCount val="4"/>
                <c:pt idx="0">
                  <c:v>1</c:v>
                </c:pt>
                <c:pt idx="1">
                  <c:v>12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32-4989-8E66-4AC4AC3429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0417752"/>
        <c:axId val="370417360"/>
        <c:axId val="0"/>
      </c:bar3DChart>
      <c:catAx>
        <c:axId val="370417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0417360"/>
        <c:crosses val="autoZero"/>
        <c:auto val="1"/>
        <c:lblAlgn val="ctr"/>
        <c:lblOffset val="100"/>
        <c:noMultiLvlLbl val="0"/>
      </c:catAx>
      <c:valAx>
        <c:axId val="3704173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70417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'SEPT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'SEPT 2020'!$F$44:$F$59</c:f>
              <c:numCache>
                <c:formatCode>General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0-1CC4-444A-9F67-2FBEF28F3BF5}"/>
            </c:ext>
          </c:extLst>
        </c:ser>
        <c:ser>
          <c:idx val="1"/>
          <c:order val="1"/>
          <c:invertIfNegative val="0"/>
          <c:cat>
            <c:strRef>
              <c:f>'SEPT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'SEPT 2020'!$G$44:$G$59</c:f>
              <c:numCache>
                <c:formatCode>General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1-1CC4-444A-9F67-2FBEF28F3BF5}"/>
            </c:ext>
          </c:extLst>
        </c:ser>
        <c:ser>
          <c:idx val="2"/>
          <c:order val="2"/>
          <c:invertIfNegative val="0"/>
          <c:cat>
            <c:strRef>
              <c:f>'SEPT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'SEPT 2020'!$H$44:$H$59</c:f>
              <c:numCache>
                <c:formatCode>General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2-1CC4-444A-9F67-2FBEF28F3BF5}"/>
            </c:ext>
          </c:extLst>
        </c:ser>
        <c:ser>
          <c:idx val="3"/>
          <c:order val="3"/>
          <c:invertIfNegative val="0"/>
          <c:cat>
            <c:strRef>
              <c:f>'SEPT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'SEPT 2020'!$I$44:$I$59</c:f>
              <c:numCache>
                <c:formatCode>General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3-1CC4-444A-9F67-2FBEF28F3BF5}"/>
            </c:ext>
          </c:extLst>
        </c:ser>
        <c:ser>
          <c:idx val="4"/>
          <c:order val="4"/>
          <c:invertIfNegative val="0"/>
          <c:cat>
            <c:strRef>
              <c:f>'SEPT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'SEPT 2020'!$J$44:$J$59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</c:v>
                </c:pt>
                <c:pt idx="4">
                  <c:v>0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CC4-444A-9F67-2FBEF28F3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0407952"/>
        <c:axId val="370408736"/>
        <c:axId val="0"/>
      </c:bar3DChart>
      <c:catAx>
        <c:axId val="37040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0408736"/>
        <c:crosses val="autoZero"/>
        <c:auto val="1"/>
        <c:lblAlgn val="ctr"/>
        <c:lblOffset val="100"/>
        <c:noMultiLvlLbl val="0"/>
      </c:catAx>
      <c:valAx>
        <c:axId val="370408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70407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94C0-404B-AF16-04FAA15C3C7F}"/>
                </c:ext>
              </c:extLst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94C0-404B-AF16-04FAA15C3C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C0-404B-AF16-04FAA15C3C7F}"/>
            </c:ext>
          </c:extLst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94C0-404B-AF16-04FAA15C3C7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94C0-404B-AF16-04FAA15C3C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4C0-404B-AF16-04FAA15C3C7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370411088"/>
        <c:axId val="370412264"/>
        <c:axId val="0"/>
      </c:bar3DChart>
      <c:catAx>
        <c:axId val="3704110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370412264"/>
        <c:crosses val="autoZero"/>
        <c:auto val="1"/>
        <c:lblAlgn val="ctr"/>
        <c:lblOffset val="100"/>
        <c:noMultiLvlLbl val="0"/>
      </c:catAx>
      <c:valAx>
        <c:axId val="3704122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370411088"/>
        <c:crosses val="autoZero"/>
        <c:crossBetween val="between"/>
      </c:valAx>
    </c:plotArea>
    <c:legend>
      <c:legendPos val="t"/>
      <c:legendEntry>
        <c:idx val="0"/>
        <c:delete val="1"/>
      </c:legendEntry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overlay val="1"/>
    </c:title>
    <c:autoTitleDeleted val="0"/>
    <c:view3D>
      <c:rotX val="15"/>
      <c:rotY val="20"/>
      <c:rAngAx val="0"/>
    </c:view3D>
    <c:floor>
      <c:thickness val="0"/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thickness val="0"/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'OCT 2020'!$D$95:$J$95</c:f>
              <c:strCache>
                <c:ptCount val="1"/>
                <c:pt idx="0">
                  <c:v>       FORMATO SOLICITADO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'OCT 2020'!$E$96:$E$100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'OCT 2020'!$G$96:$G$100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3074-41A2-A2E2-4D1E829752BE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'OCT 2020'!$E$96:$E$100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'OCT 2020'!$H$96:$H$100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1-3074-41A2-A2E2-4D1E829752BE}"/>
            </c:ext>
          </c:extLst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650755803116425E-2"/>
                  <c:y val="-2.88377988610206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074-41A2-A2E2-4D1E829752BE}"/>
                </c:ext>
              </c:extLst>
            </c:dLbl>
            <c:dLbl>
              <c:idx val="1"/>
              <c:layout>
                <c:manualLayout>
                  <c:x val="-1.7957352560238385E-3"/>
                  <c:y val="1.8313712871470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074-41A2-A2E2-4D1E829752BE}"/>
                </c:ext>
              </c:extLst>
            </c:dLbl>
            <c:dLbl>
              <c:idx val="2"/>
              <c:layout>
                <c:manualLayout>
                  <c:x val="0"/>
                  <c:y val="1.8313712871470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074-41A2-A2E2-4D1E829752BE}"/>
                </c:ext>
              </c:extLst>
            </c:dLbl>
            <c:dLbl>
              <c:idx val="3"/>
              <c:layout>
                <c:manualLayout>
                  <c:x val="4.9604005026927548E-3"/>
                  <c:y val="1.95062672450696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074-41A2-A2E2-4D1E829752BE}"/>
                </c:ext>
              </c:extLst>
            </c:dLbl>
            <c:dLbl>
              <c:idx val="4"/>
              <c:layout>
                <c:manualLayout>
                  <c:x val="9.184832343369467E-3"/>
                  <c:y val="1.95062672450696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074-41A2-A2E2-4D1E829752BE}"/>
                </c:ext>
              </c:extLst>
            </c:dLbl>
            <c:dLbl>
              <c:idx val="5"/>
              <c:layout>
                <c:manualLayout>
                  <c:x val="3.0303033918281392E-3"/>
                  <c:y val="-1.97044334975373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074-41A2-A2E2-4D1E829752BE}"/>
                </c:ext>
              </c:extLst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'OCT 2020'!$E$96:$E$100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'OCT 2020'!$I$96:$I$100</c:f>
              <c:numCache>
                <c:formatCode>General</c:formatCode>
                <c:ptCount val="5"/>
                <c:pt idx="0">
                  <c:v>11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074-41A2-A2E2-4D1E829752B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370413832"/>
        <c:axId val="370415792"/>
        <c:axId val="0"/>
      </c:bar3DChart>
      <c:catAx>
        <c:axId val="370413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370415792"/>
        <c:crosses val="autoZero"/>
        <c:auto val="1"/>
        <c:lblAlgn val="ctr"/>
        <c:lblOffset val="100"/>
        <c:noMultiLvlLbl val="0"/>
      </c:catAx>
      <c:valAx>
        <c:axId val="3704157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370413832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overlay val="0"/>
    </c:title>
    <c:autoTitleDeleted val="0"/>
    <c:view3D>
      <c:rotX val="15"/>
      <c:rotY val="20"/>
      <c:rAngAx val="0"/>
    </c:view3D>
    <c:floor>
      <c:thickness val="0"/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897860669514793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'OCT 2020'!$D$155:$E$158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'OCT 2020'!$F$155:$F$158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0376-4328-9F5C-BEAF2FB1AAA0}"/>
            </c:ext>
          </c:extLst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multiLvlStrRef>
              <c:f>'OCT 2020'!$D$155:$E$158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'OCT 2020'!$H$155:$H$158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0376-4328-9F5C-BEAF2FB1AAA0}"/>
            </c:ext>
          </c:extLst>
        </c:ser>
        <c:ser>
          <c:idx val="1"/>
          <c:order val="1"/>
          <c:invertIfNegative val="0"/>
          <c:dLbls>
            <c:delete val="1"/>
          </c:dLbls>
          <c:cat>
            <c:multiLvlStrRef>
              <c:f>'OCT 2020'!$D$155:$E$158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'OCT 2020'!$G$155:$G$158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0376-4328-9F5C-BEAF2FB1AAA0}"/>
            </c:ext>
          </c:extLst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2.7477666557461686E-2"/>
                  <c:y val="-0.19397429370270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376-4328-9F5C-BEAF2FB1AAA0}"/>
                </c:ext>
              </c:extLst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376-4328-9F5C-BEAF2FB1AAA0}"/>
                </c:ext>
              </c:extLst>
            </c:dLbl>
            <c:dLbl>
              <c:idx val="2"/>
              <c:layout>
                <c:manualLayout>
                  <c:x val="1.3320013320013323E-2"/>
                  <c:y val="-0.145299145299146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376-4328-9F5C-BEAF2FB1AAA0}"/>
                </c:ext>
              </c:extLst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376-4328-9F5C-BEAF2FB1AAA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'OCT 2020'!$D$155:$E$158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'OCT 2020'!$I$155:$I$158</c:f>
              <c:numCache>
                <c:formatCode>General</c:formatCode>
                <c:ptCount val="4"/>
                <c:pt idx="0">
                  <c:v>14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376-4328-9F5C-BEAF2FB1AAA0}"/>
            </c:ext>
          </c:extLst>
        </c:ser>
        <c:ser>
          <c:idx val="4"/>
          <c:order val="4"/>
          <c:invertIfNegative val="0"/>
          <c:dLbls>
            <c:delete val="1"/>
          </c:dLbls>
          <c:cat>
            <c:multiLvlStrRef>
              <c:f>'OCT 2020'!$D$155:$E$158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'OCT 2020'!$J$155:$J$158</c:f>
              <c:numCache>
                <c:formatCode>0%</c:formatCode>
                <c:ptCount val="4"/>
                <c:pt idx="0">
                  <c:v>0.93333333333333335</c:v>
                </c:pt>
                <c:pt idx="1">
                  <c:v>6.6666666666666666E-2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376-4328-9F5C-BEAF2FB1AAA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shape val="cylinder"/>
        <c:axId val="370416576"/>
        <c:axId val="370409128"/>
        <c:axId val="0"/>
      </c:bar3DChart>
      <c:catAx>
        <c:axId val="370416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370409128"/>
        <c:crosses val="autoZero"/>
        <c:auto val="1"/>
        <c:lblAlgn val="ctr"/>
        <c:lblOffset val="100"/>
        <c:noMultiLvlLbl val="0"/>
      </c:catAx>
      <c:valAx>
        <c:axId val="3704091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70416576"/>
        <c:crosses val="autoZero"/>
        <c:crossBetween val="between"/>
      </c:valAx>
    </c:plotArea>
    <c:plotVisOnly val="1"/>
    <c:dispBlanksAs val="zero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1666666666666783E-2"/>
                  <c:y val="-3.24074074074106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C75-455B-B9F8-DD81EC15E8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'OCT 2020'!$E$211:$E$214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'OCT 2020'!$F$211:$F$214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FC75-455B-B9F8-DD81EC15E826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C75-455B-B9F8-DD81EC15E826}"/>
                </c:ext>
              </c:extLst>
            </c:dLbl>
            <c:dLbl>
              <c:idx val="1"/>
              <c:layout>
                <c:manualLayout>
                  <c:x val="1.6666666666668194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C75-455B-B9F8-DD81EC15E826}"/>
                </c:ext>
              </c:extLst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C75-455B-B9F8-DD81EC15E826}"/>
                </c:ext>
              </c:extLst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C75-455B-B9F8-DD81EC15E8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'OCT 2020'!$E$211:$E$214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'OCT 2020'!$G$211:$G$214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6-FC75-455B-B9F8-DD81EC15E826}"/>
            </c:ext>
          </c:extLst>
        </c:ser>
        <c:ser>
          <c:idx val="2"/>
          <c:order val="2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FC75-455B-B9F8-DD81EC15E82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FC75-455B-B9F8-DD81EC15E826}"/>
                </c:ext>
              </c:extLst>
            </c:dLbl>
            <c:dLbl>
              <c:idx val="2"/>
              <c:layout>
                <c:manualLayout>
                  <c:x val="1.4962593516209481E-2"/>
                  <c:y val="-6.48148148148157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C75-455B-B9F8-DD81EC15E826}"/>
                </c:ext>
              </c:extLst>
            </c:dLbl>
            <c:dLbl>
              <c:idx val="3"/>
              <c:layout>
                <c:manualLayout>
                  <c:x val="1.3300083125519543E-2"/>
                  <c:y val="-2.77777777777782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C75-455B-B9F8-DD81EC15E8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'OCT 2020'!$E$211:$E$214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'OCT 2020'!$H$211:$H$214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B-FC75-455B-B9F8-DD81EC15E826}"/>
            </c:ext>
          </c:extLst>
        </c:ser>
        <c:ser>
          <c:idx val="3"/>
          <c:order val="3"/>
          <c:invertIfNegative val="0"/>
          <c:dLbls>
            <c:delete val="1"/>
          </c:dLbls>
          <c:cat>
            <c:strRef>
              <c:f>'OCT 2020'!$E$211:$E$214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'OCT 2020'!$I$211:$I$214</c:f>
              <c:numCache>
                <c:formatCode>General</c:formatCode>
                <c:ptCount val="4"/>
                <c:pt idx="0">
                  <c:v>4</c:v>
                </c:pt>
                <c:pt idx="1">
                  <c:v>11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C75-455B-B9F8-DD81EC15E826}"/>
            </c:ext>
          </c:extLst>
        </c:ser>
        <c:ser>
          <c:idx val="4"/>
          <c:order val="4"/>
          <c:invertIfNegative val="0"/>
          <c:dLbls>
            <c:dLbl>
              <c:idx val="0"/>
              <c:layout>
                <c:manualLayout>
                  <c:x val="1.3889019011108072E-2"/>
                  <c:y val="-5.3085628173178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C75-455B-B9F8-DD81EC15E826}"/>
                </c:ext>
              </c:extLst>
            </c:dLbl>
            <c:dLbl>
              <c:idx val="1"/>
              <c:layout>
                <c:manualLayout>
                  <c:x val="1.3030262734389992E-2"/>
                  <c:y val="-4.8108463516085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C75-455B-B9F8-DD81EC15E826}"/>
                </c:ext>
              </c:extLst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C75-455B-B9F8-DD81EC15E826}"/>
                </c:ext>
              </c:extLst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C75-455B-B9F8-DD81EC15E82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'OCT 2020'!$E$211:$E$214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'OCT 2020'!$J$211:$J$214</c:f>
              <c:numCache>
                <c:formatCode>0%</c:formatCode>
                <c:ptCount val="4"/>
                <c:pt idx="0">
                  <c:v>0.26666666666666666</c:v>
                </c:pt>
                <c:pt idx="1">
                  <c:v>0.73333333333333328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C75-455B-B9F8-DD81EC15E8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370411480"/>
        <c:axId val="370409520"/>
        <c:axId val="0"/>
      </c:bar3DChart>
      <c:catAx>
        <c:axId val="370411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370409520"/>
        <c:crosses val="autoZero"/>
        <c:auto val="1"/>
        <c:lblAlgn val="ctr"/>
        <c:lblOffset val="100"/>
        <c:noMultiLvlLbl val="0"/>
      </c:catAx>
      <c:valAx>
        <c:axId val="3704095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70411480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'OCT 2020'!$C$21:$E$21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'OCT 2020'!$C$22:$E$22</c:f>
              <c:numCache>
                <c:formatCode>General</c:formatCode>
                <c:ptCount val="3"/>
                <c:pt idx="0">
                  <c:v>4</c:v>
                </c:pt>
                <c:pt idx="1">
                  <c:v>0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AF-4E03-908F-5AC3B5EABB02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AF-4E03-908F-5AC3B5EABB02}"/>
                </c:ext>
              </c:extLst>
            </c:dLbl>
            <c:dLbl>
              <c:idx val="1"/>
              <c:layout>
                <c:manualLayout>
                  <c:x val="1.459508615251752E-2"/>
                  <c:y val="-0.13088082521153299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4AF-4E03-908F-5AC3B5EABB02}"/>
                </c:ext>
              </c:extLst>
            </c:dLbl>
            <c:dLbl>
              <c:idx val="2"/>
              <c:layout>
                <c:manualLayout>
                  <c:x val="8.0511960265770548E-3"/>
                  <c:y val="-0.16909678248261018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4AF-4E03-908F-5AC3B5EABB0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'OCT 2020'!$C$21:$E$21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'OCT 2020'!$C$23:$E$23</c:f>
              <c:numCache>
                <c:formatCode>General</c:formatCode>
                <c:ptCount val="3"/>
                <c:pt idx="0" formatCode="0%">
                  <c:v>0.15</c:v>
                </c:pt>
                <c:pt idx="1">
                  <c:v>0</c:v>
                </c:pt>
                <c:pt idx="2" formatCode="0%">
                  <c:v>0.85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4AF-4E03-908F-5AC3B5EABB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370420104"/>
        <c:axId val="370405208"/>
        <c:axId val="0"/>
      </c:bar3DChart>
      <c:catAx>
        <c:axId val="3704201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370405208"/>
        <c:crosses val="autoZero"/>
        <c:auto val="1"/>
        <c:lblAlgn val="ctr"/>
        <c:lblOffset val="100"/>
        <c:noMultiLvlLbl val="0"/>
      </c:catAx>
      <c:valAx>
        <c:axId val="3704052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370420104"/>
        <c:crosses val="autoZero"/>
        <c:crossBetween val="between"/>
      </c:valAx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935E-2"/>
          <c:y val="0.1881416151203355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'OCT 2020'!$H$20:$O$20</c:f>
              <c:strCache>
                <c:ptCount val="8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'OCT 2020'!$H$21:$K$21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'OCT 2020'!$H$22:$K$22</c:f>
              <c:numCache>
                <c:formatCode>General</c:formatCode>
                <c:ptCount val="4"/>
                <c:pt idx="0">
                  <c:v>2</c:v>
                </c:pt>
                <c:pt idx="1">
                  <c:v>7</c:v>
                </c:pt>
                <c:pt idx="2">
                  <c:v>1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CF-41D2-B44D-F62C25A6C0E7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CF-41D2-B44D-F62C25A6C0E7}"/>
                </c:ext>
              </c:extLst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FCF-41D2-B44D-F62C25A6C0E7}"/>
                </c:ext>
              </c:extLst>
            </c:dLbl>
            <c:dLbl>
              <c:idx val="2"/>
              <c:layout>
                <c:manualLayout>
                  <c:x val="1.3333333333333341E-2"/>
                  <c:y val="-0.10526312154196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CF-41D2-B44D-F62C25A6C0E7}"/>
                </c:ext>
              </c:extLst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FCF-41D2-B44D-F62C25A6C0E7}"/>
                </c:ext>
              </c:extLst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FCF-41D2-B44D-F62C25A6C0E7}"/>
                </c:ext>
              </c:extLst>
            </c:dLbl>
            <c:dLbl>
              <c:idx val="5"/>
              <c:layout>
                <c:manualLayout>
                  <c:x val="5.7773123578985864E-3"/>
                  <c:y val="-7.4561377758883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FCF-41D2-B44D-F62C25A6C0E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'OCT 2020'!$H$21:$K$21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'OCT 2020'!$H$23:$K$23</c:f>
              <c:numCache>
                <c:formatCode>0%</c:formatCode>
                <c:ptCount val="4"/>
                <c:pt idx="0">
                  <c:v>0.14000000000000001</c:v>
                </c:pt>
                <c:pt idx="1">
                  <c:v>0.46</c:v>
                </c:pt>
                <c:pt idx="2">
                  <c:v>7.0000000000000007E-2</c:v>
                </c:pt>
                <c:pt idx="3">
                  <c:v>0.33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FCF-41D2-B44D-F62C25A6C0E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370405992"/>
        <c:axId val="370405600"/>
        <c:axId val="0"/>
      </c:bar3DChart>
      <c:catAx>
        <c:axId val="370405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370405600"/>
        <c:crosses val="autoZero"/>
        <c:auto val="1"/>
        <c:lblAlgn val="ctr"/>
        <c:lblOffset val="100"/>
        <c:noMultiLvlLbl val="0"/>
      </c:catAx>
      <c:valAx>
        <c:axId val="3704056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370405992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'OCT 2020'!$D$184:$E$187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'OCT 2020'!$G$184:$G$187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4FCE-4BB8-A62E-83D1CE265C21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'OCT 2020'!$D$184:$E$187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'OCT 2020'!$H$184:$H$187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4FCE-4BB8-A62E-83D1CE265C21}"/>
            </c:ext>
          </c:extLst>
        </c:ser>
        <c:ser>
          <c:idx val="2"/>
          <c:order val="2"/>
          <c:invertIfNegative val="0"/>
          <c:dLbls>
            <c:dLbl>
              <c:idx val="1"/>
              <c:layout>
                <c:manualLayout>
                  <c:x val="1.6427487195937885E-2"/>
                  <c:y val="-5.13787939707249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FCE-4BB8-A62E-83D1CE265C21}"/>
                </c:ext>
              </c:extLst>
            </c:dLbl>
            <c:dLbl>
              <c:idx val="2"/>
              <c:layout>
                <c:manualLayout>
                  <c:x val="1.540076924619169E-2"/>
                  <c:y val="-4.3474364129074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FCE-4BB8-A62E-83D1CE265C2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'OCT 2020'!$D$184:$E$187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'OCT 2020'!$I$184:$I$187</c:f>
              <c:numCache>
                <c:formatCode>General</c:formatCode>
                <c:ptCount val="4"/>
                <c:pt idx="0">
                  <c:v>7</c:v>
                </c:pt>
                <c:pt idx="1">
                  <c:v>0</c:v>
                </c:pt>
                <c:pt idx="2">
                  <c:v>2</c:v>
                </c:pt>
                <c:pt idx="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FCE-4BB8-A62E-83D1CE265C21}"/>
            </c:ext>
          </c:extLst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1.209020795477478E-2"/>
                  <c:y val="-0.12682920803369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FCE-4BB8-A62E-83D1CE265C21}"/>
                </c:ext>
              </c:extLst>
            </c:dLbl>
            <c:dLbl>
              <c:idx val="1"/>
              <c:layout>
                <c:manualLayout>
                  <c:x val="2.1151221481930202E-2"/>
                  <c:y val="-0.117364204663514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FCE-4BB8-A62E-83D1CE265C21}"/>
                </c:ext>
              </c:extLst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FCE-4BB8-A62E-83D1CE265C21}"/>
                </c:ext>
              </c:extLst>
            </c:dLbl>
            <c:dLbl>
              <c:idx val="3"/>
              <c:layout>
                <c:manualLayout>
                  <c:x val="1.18320209973754E-2"/>
                  <c:y val="-0.15167476269391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FCE-4BB8-A62E-83D1CE265C2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'OCT 2020'!$D$184:$E$187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'OCT 2020'!$J$184:$J$187</c:f>
              <c:numCache>
                <c:formatCode>0%</c:formatCode>
                <c:ptCount val="4"/>
                <c:pt idx="0">
                  <c:v>0.46666666666666667</c:v>
                </c:pt>
                <c:pt idx="1">
                  <c:v>0</c:v>
                </c:pt>
                <c:pt idx="2">
                  <c:v>0.13333333333333333</c:v>
                </c:pt>
                <c:pt idx="3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FCE-4BB8-A62E-83D1CE265C2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370419320"/>
        <c:axId val="370419712"/>
        <c:axId val="0"/>
      </c:bar3DChart>
      <c:catAx>
        <c:axId val="3704193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370419712"/>
        <c:crosses val="autoZero"/>
        <c:auto val="1"/>
        <c:lblAlgn val="ctr"/>
        <c:lblOffset val="100"/>
        <c:noMultiLvlLbl val="0"/>
      </c:catAx>
      <c:valAx>
        <c:axId val="3704197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70419320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2873800886056E-2"/>
          <c:y val="0"/>
          <c:w val="0.94142430046564951"/>
          <c:h val="0.6723658830057176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'OCT 2020'!$E$238:$E$241</c:f>
              <c:strCache>
                <c:ptCount val="4"/>
                <c:pt idx="0">
                  <c:v>Unidad de Planeación </c:v>
                </c:pt>
                <c:pt idx="1">
                  <c:v>Unidad de Administración</c:v>
                </c:pt>
                <c:pt idx="2">
                  <c:v>Unidad de Programas para la Igualdad Sustantiva</c:v>
                </c:pt>
                <c:pt idx="3">
                  <c:v>Unidad Jurídica, Transparencia y Buenas Prácticas </c:v>
                </c:pt>
              </c:strCache>
            </c:strRef>
          </c:cat>
          <c:val>
            <c:numRef>
              <c:f>'OCT 2020'!$F$238:$F$241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7967-4E9B-A273-7E07A37EFA7D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'OCT 2020'!$E$238:$E$241</c:f>
              <c:strCache>
                <c:ptCount val="4"/>
                <c:pt idx="0">
                  <c:v>Unidad de Planeación </c:v>
                </c:pt>
                <c:pt idx="1">
                  <c:v>Unidad de Administración</c:v>
                </c:pt>
                <c:pt idx="2">
                  <c:v>Unidad de Programas para la Igualdad Sustantiva</c:v>
                </c:pt>
                <c:pt idx="3">
                  <c:v>Unidad Jurídica, Transparencia y Buenas Prácticas </c:v>
                </c:pt>
              </c:strCache>
            </c:strRef>
          </c:cat>
          <c:val>
            <c:numRef>
              <c:f>'OCT 2020'!$G$238:$G$241</c:f>
              <c:numCache>
                <c:formatCode>General</c:formatCode>
                <c:ptCount val="4"/>
                <c:pt idx="0">
                  <c:v>2</c:v>
                </c:pt>
                <c:pt idx="1">
                  <c:v>7</c:v>
                </c:pt>
                <c:pt idx="2">
                  <c:v>0</c:v>
                </c:pt>
                <c:pt idx="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67-4E9B-A273-7E07A37EF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0417752"/>
        <c:axId val="370417360"/>
        <c:axId val="0"/>
      </c:bar3DChart>
      <c:catAx>
        <c:axId val="370417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0417360"/>
        <c:crosses val="autoZero"/>
        <c:auto val="1"/>
        <c:lblAlgn val="ctr"/>
        <c:lblOffset val="100"/>
        <c:noMultiLvlLbl val="0"/>
      </c:catAx>
      <c:valAx>
        <c:axId val="3704173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70417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'ENERO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'ENERO 2020'!$F$44:$F$59</c:f>
              <c:numCache>
                <c:formatCode>General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0-287A-4144-8482-40FE86AEEE6C}"/>
            </c:ext>
          </c:extLst>
        </c:ser>
        <c:ser>
          <c:idx val="1"/>
          <c:order val="1"/>
          <c:invertIfNegative val="0"/>
          <c:cat>
            <c:strRef>
              <c:f>'ENERO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'ENERO 2020'!$G$44:$G$59</c:f>
              <c:numCache>
                <c:formatCode>General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1-287A-4144-8482-40FE86AEEE6C}"/>
            </c:ext>
          </c:extLst>
        </c:ser>
        <c:ser>
          <c:idx val="2"/>
          <c:order val="2"/>
          <c:invertIfNegative val="0"/>
          <c:cat>
            <c:strRef>
              <c:f>'ENERO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'ENERO 2020'!$H$44:$H$59</c:f>
              <c:numCache>
                <c:formatCode>General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2-287A-4144-8482-40FE86AEEE6C}"/>
            </c:ext>
          </c:extLst>
        </c:ser>
        <c:ser>
          <c:idx val="3"/>
          <c:order val="3"/>
          <c:invertIfNegative val="0"/>
          <c:cat>
            <c:strRef>
              <c:f>'ENERO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'ENERO 2020'!$I$44:$I$59</c:f>
              <c:numCache>
                <c:formatCode>General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3-287A-4144-8482-40FE86AEEE6C}"/>
            </c:ext>
          </c:extLst>
        </c:ser>
        <c:ser>
          <c:idx val="4"/>
          <c:order val="4"/>
          <c:invertIfNegative val="0"/>
          <c:cat>
            <c:strRef>
              <c:f>'ENERO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'ENERO 2020'!$J$44:$J$59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87A-4144-8482-40FE86AEEE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0407952"/>
        <c:axId val="370408736"/>
        <c:axId val="0"/>
      </c:bar3DChart>
      <c:catAx>
        <c:axId val="37040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0408736"/>
        <c:crosses val="autoZero"/>
        <c:auto val="1"/>
        <c:lblAlgn val="ctr"/>
        <c:lblOffset val="100"/>
        <c:noMultiLvlLbl val="0"/>
      </c:catAx>
      <c:valAx>
        <c:axId val="370408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70407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'OCT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'OCT 2020'!$F$44:$F$59</c:f>
              <c:numCache>
                <c:formatCode>General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0-6A02-46CF-9014-85D2405B4BC7}"/>
            </c:ext>
          </c:extLst>
        </c:ser>
        <c:ser>
          <c:idx val="1"/>
          <c:order val="1"/>
          <c:invertIfNegative val="0"/>
          <c:cat>
            <c:strRef>
              <c:f>'OCT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'OCT 2020'!$G$44:$G$59</c:f>
              <c:numCache>
                <c:formatCode>General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1-6A02-46CF-9014-85D2405B4BC7}"/>
            </c:ext>
          </c:extLst>
        </c:ser>
        <c:ser>
          <c:idx val="2"/>
          <c:order val="2"/>
          <c:invertIfNegative val="0"/>
          <c:cat>
            <c:strRef>
              <c:f>'OCT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'OCT 2020'!$H$44:$H$59</c:f>
              <c:numCache>
                <c:formatCode>General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2-6A02-46CF-9014-85D2405B4BC7}"/>
            </c:ext>
          </c:extLst>
        </c:ser>
        <c:ser>
          <c:idx val="3"/>
          <c:order val="3"/>
          <c:invertIfNegative val="0"/>
          <c:cat>
            <c:strRef>
              <c:f>'OCT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'OCT 2020'!$I$44:$I$59</c:f>
              <c:numCache>
                <c:formatCode>General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3-6A02-46CF-9014-85D2405B4BC7}"/>
            </c:ext>
          </c:extLst>
        </c:ser>
        <c:ser>
          <c:idx val="4"/>
          <c:order val="4"/>
          <c:invertIfNegative val="0"/>
          <c:cat>
            <c:strRef>
              <c:f>'OCT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'OCT 2020'!$J$44:$J$59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4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A02-46CF-9014-85D2405B4B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0407952"/>
        <c:axId val="370408736"/>
        <c:axId val="0"/>
      </c:bar3DChart>
      <c:catAx>
        <c:axId val="37040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0408736"/>
        <c:crosses val="autoZero"/>
        <c:auto val="1"/>
        <c:lblAlgn val="ctr"/>
        <c:lblOffset val="100"/>
        <c:noMultiLvlLbl val="0"/>
      </c:catAx>
      <c:valAx>
        <c:axId val="370408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70407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E6EB-4D4D-B031-9F4584692064}"/>
                </c:ext>
              </c:extLst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E6EB-4D4D-B031-9F45846920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EB-4D4D-B031-9F4584692064}"/>
            </c:ext>
          </c:extLst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E6EB-4D4D-B031-9F458469206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E6EB-4D4D-B031-9F45846920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6EB-4D4D-B031-9F458469206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370411088"/>
        <c:axId val="370412264"/>
        <c:axId val="0"/>
      </c:bar3DChart>
      <c:catAx>
        <c:axId val="3704110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370412264"/>
        <c:crosses val="autoZero"/>
        <c:auto val="1"/>
        <c:lblAlgn val="ctr"/>
        <c:lblOffset val="100"/>
        <c:noMultiLvlLbl val="0"/>
      </c:catAx>
      <c:valAx>
        <c:axId val="3704122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370411088"/>
        <c:crosses val="autoZero"/>
        <c:crossBetween val="between"/>
      </c:valAx>
    </c:plotArea>
    <c:legend>
      <c:legendPos val="t"/>
      <c:legendEntry>
        <c:idx val="0"/>
        <c:delete val="1"/>
      </c:legendEntry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overlay val="1"/>
    </c:title>
    <c:autoTitleDeleted val="0"/>
    <c:view3D>
      <c:rotX val="15"/>
      <c:rotY val="20"/>
      <c:rAngAx val="0"/>
    </c:view3D>
    <c:floor>
      <c:thickness val="0"/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thickness val="0"/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'NOV 2020 '!$D$95:$J$95</c:f>
              <c:strCache>
                <c:ptCount val="1"/>
                <c:pt idx="0">
                  <c:v>       FORMATO SOLICITADO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'NOV 2020 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'NOV 2020 '!$G$96:$G$100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F127-4DD7-B826-FB6FC2357EDB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'NOV 2020 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'NOV 2020 '!$H$96:$H$100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1-F127-4DD7-B826-FB6FC2357EDB}"/>
            </c:ext>
          </c:extLst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650755803116425E-2"/>
                  <c:y val="-2.88377988610206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127-4DD7-B826-FB6FC2357EDB}"/>
                </c:ext>
              </c:extLst>
            </c:dLbl>
            <c:dLbl>
              <c:idx val="1"/>
              <c:layout>
                <c:manualLayout>
                  <c:x val="-1.7957352560238385E-3"/>
                  <c:y val="1.8313712871470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27-4DD7-B826-FB6FC2357EDB}"/>
                </c:ext>
              </c:extLst>
            </c:dLbl>
            <c:dLbl>
              <c:idx val="2"/>
              <c:layout>
                <c:manualLayout>
                  <c:x val="0"/>
                  <c:y val="1.8313712871470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127-4DD7-B826-FB6FC2357EDB}"/>
                </c:ext>
              </c:extLst>
            </c:dLbl>
            <c:dLbl>
              <c:idx val="3"/>
              <c:layout>
                <c:manualLayout>
                  <c:x val="4.9604005026927548E-3"/>
                  <c:y val="1.95062672450696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127-4DD7-B826-FB6FC2357EDB}"/>
                </c:ext>
              </c:extLst>
            </c:dLbl>
            <c:dLbl>
              <c:idx val="4"/>
              <c:layout>
                <c:manualLayout>
                  <c:x val="9.184832343369467E-3"/>
                  <c:y val="1.95062672450696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127-4DD7-B826-FB6FC2357EDB}"/>
                </c:ext>
              </c:extLst>
            </c:dLbl>
            <c:dLbl>
              <c:idx val="5"/>
              <c:layout>
                <c:manualLayout>
                  <c:x val="3.0303033918281392E-3"/>
                  <c:y val="-1.97044334975373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127-4DD7-B826-FB6FC2357EDB}"/>
                </c:ext>
              </c:extLst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'NOV 2020 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'NOV 2020 '!$I$96:$I$100</c:f>
              <c:numCache>
                <c:formatCode>General</c:formatCode>
                <c:ptCount val="5"/>
                <c:pt idx="0">
                  <c:v>6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127-4DD7-B826-FB6FC2357ED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370413832"/>
        <c:axId val="370415792"/>
        <c:axId val="0"/>
      </c:bar3DChart>
      <c:catAx>
        <c:axId val="370413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370415792"/>
        <c:crosses val="autoZero"/>
        <c:auto val="1"/>
        <c:lblAlgn val="ctr"/>
        <c:lblOffset val="100"/>
        <c:noMultiLvlLbl val="0"/>
      </c:catAx>
      <c:valAx>
        <c:axId val="3704157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370413832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overlay val="0"/>
    </c:title>
    <c:autoTitleDeleted val="0"/>
    <c:view3D>
      <c:rotX val="15"/>
      <c:rotY val="20"/>
      <c:rAngAx val="0"/>
    </c:view3D>
    <c:floor>
      <c:thickness val="0"/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897860669514793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'NOV 2020 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'NOV 2020 '!$F$155:$F$158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7040-489A-A73B-396DA876A77D}"/>
            </c:ext>
          </c:extLst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multiLvlStrRef>
              <c:f>'NOV 2020 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'NOV 2020 '!$H$155:$H$158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7040-489A-A73B-396DA876A77D}"/>
            </c:ext>
          </c:extLst>
        </c:ser>
        <c:ser>
          <c:idx val="1"/>
          <c:order val="1"/>
          <c:invertIfNegative val="0"/>
          <c:dLbls>
            <c:delete val="1"/>
          </c:dLbls>
          <c:cat>
            <c:multiLvlStrRef>
              <c:f>'NOV 2020 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'NOV 2020 '!$G$155:$G$158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7040-489A-A73B-396DA876A77D}"/>
            </c:ext>
          </c:extLst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2.7477666557461686E-2"/>
                  <c:y val="-0.19397429370270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040-489A-A73B-396DA876A77D}"/>
                </c:ext>
              </c:extLst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040-489A-A73B-396DA876A77D}"/>
                </c:ext>
              </c:extLst>
            </c:dLbl>
            <c:dLbl>
              <c:idx val="2"/>
              <c:layout>
                <c:manualLayout>
                  <c:x val="1.3320013320013323E-2"/>
                  <c:y val="-0.145299145299146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040-489A-A73B-396DA876A77D}"/>
                </c:ext>
              </c:extLst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040-489A-A73B-396DA876A7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'NOV 2020 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'NOV 2020 '!$I$155:$I$158</c:f>
              <c:numCache>
                <c:formatCode>General</c:formatCode>
                <c:ptCount val="4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040-489A-A73B-396DA876A77D}"/>
            </c:ext>
          </c:extLst>
        </c:ser>
        <c:ser>
          <c:idx val="4"/>
          <c:order val="4"/>
          <c:invertIfNegative val="0"/>
          <c:dLbls>
            <c:delete val="1"/>
          </c:dLbls>
          <c:cat>
            <c:multiLvlStrRef>
              <c:f>'NOV 2020 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'NOV 2020 '!$J$155:$J$158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040-489A-A73B-396DA876A77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shape val="cylinder"/>
        <c:axId val="370416576"/>
        <c:axId val="370409128"/>
        <c:axId val="0"/>
      </c:bar3DChart>
      <c:catAx>
        <c:axId val="370416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370409128"/>
        <c:crosses val="autoZero"/>
        <c:auto val="1"/>
        <c:lblAlgn val="ctr"/>
        <c:lblOffset val="100"/>
        <c:noMultiLvlLbl val="0"/>
      </c:catAx>
      <c:valAx>
        <c:axId val="3704091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70416576"/>
        <c:crosses val="autoZero"/>
        <c:crossBetween val="between"/>
      </c:valAx>
    </c:plotArea>
    <c:plotVisOnly val="1"/>
    <c:dispBlanksAs val="zero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1666666666666783E-2"/>
                  <c:y val="-3.24074074074106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7AD-4B5D-8B7B-ACE62AEEAA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'NOV 2020 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'NOV 2020 '!$F$211:$F$214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A7AD-4B5D-8B7B-ACE62AEEAA14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7AD-4B5D-8B7B-ACE62AEEAA14}"/>
                </c:ext>
              </c:extLst>
            </c:dLbl>
            <c:dLbl>
              <c:idx val="1"/>
              <c:layout>
                <c:manualLayout>
                  <c:x val="1.6666666666668194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7AD-4B5D-8B7B-ACE62AEEAA14}"/>
                </c:ext>
              </c:extLst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7AD-4B5D-8B7B-ACE62AEEAA14}"/>
                </c:ext>
              </c:extLst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7AD-4B5D-8B7B-ACE62AEEAA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'NOV 2020 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'NOV 2020 '!$G$211:$G$214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6-A7AD-4B5D-8B7B-ACE62AEEAA14}"/>
            </c:ext>
          </c:extLst>
        </c:ser>
        <c:ser>
          <c:idx val="2"/>
          <c:order val="2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A7AD-4B5D-8B7B-ACE62AEEAA1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A7AD-4B5D-8B7B-ACE62AEEAA14}"/>
                </c:ext>
              </c:extLst>
            </c:dLbl>
            <c:dLbl>
              <c:idx val="2"/>
              <c:layout>
                <c:manualLayout>
                  <c:x val="1.4962593516209481E-2"/>
                  <c:y val="-6.48148148148157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7AD-4B5D-8B7B-ACE62AEEAA14}"/>
                </c:ext>
              </c:extLst>
            </c:dLbl>
            <c:dLbl>
              <c:idx val="3"/>
              <c:layout>
                <c:manualLayout>
                  <c:x val="1.3300083125519543E-2"/>
                  <c:y val="-2.77777777777782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7AD-4B5D-8B7B-ACE62AEEAA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'NOV 2020 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'NOV 2020 '!$H$211:$H$214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B-A7AD-4B5D-8B7B-ACE62AEEAA14}"/>
            </c:ext>
          </c:extLst>
        </c:ser>
        <c:ser>
          <c:idx val="3"/>
          <c:order val="3"/>
          <c:invertIfNegative val="0"/>
          <c:dLbls>
            <c:delete val="1"/>
          </c:dLbls>
          <c:cat>
            <c:strRef>
              <c:f>'NOV 2020 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'NOV 2020 '!$I$211:$I$214</c:f>
              <c:numCache>
                <c:formatCode>General</c:formatCode>
                <c:ptCount val="4"/>
                <c:pt idx="0">
                  <c:v>1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7AD-4B5D-8B7B-ACE62AEEAA14}"/>
            </c:ext>
          </c:extLst>
        </c:ser>
        <c:ser>
          <c:idx val="4"/>
          <c:order val="4"/>
          <c:invertIfNegative val="0"/>
          <c:dLbls>
            <c:dLbl>
              <c:idx val="0"/>
              <c:layout>
                <c:manualLayout>
                  <c:x val="1.3889019011108072E-2"/>
                  <c:y val="-5.3085628173178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7AD-4B5D-8B7B-ACE62AEEAA14}"/>
                </c:ext>
              </c:extLst>
            </c:dLbl>
            <c:dLbl>
              <c:idx val="1"/>
              <c:layout>
                <c:manualLayout>
                  <c:x val="1.3030262734389992E-2"/>
                  <c:y val="-4.8108463516085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7AD-4B5D-8B7B-ACE62AEEAA14}"/>
                </c:ext>
              </c:extLst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7AD-4B5D-8B7B-ACE62AEEAA14}"/>
                </c:ext>
              </c:extLst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7AD-4B5D-8B7B-ACE62AEEAA1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'NOV 2020 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'NOV 2020 '!$J$211:$J$214</c:f>
              <c:numCache>
                <c:formatCode>0%</c:formatCode>
                <c:ptCount val="4"/>
                <c:pt idx="0">
                  <c:v>0.14285714285714285</c:v>
                </c:pt>
                <c:pt idx="1">
                  <c:v>0.8571428571428571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A7AD-4B5D-8B7B-ACE62AEEAA1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370411480"/>
        <c:axId val="370409520"/>
        <c:axId val="0"/>
      </c:bar3DChart>
      <c:catAx>
        <c:axId val="370411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370409520"/>
        <c:crosses val="autoZero"/>
        <c:auto val="1"/>
        <c:lblAlgn val="ctr"/>
        <c:lblOffset val="100"/>
        <c:noMultiLvlLbl val="0"/>
      </c:catAx>
      <c:valAx>
        <c:axId val="3704095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70411480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'NOV 2020 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'NOV 2020 '!$C$22:$E$22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7B-46CC-B700-A2367FF7D98F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7B-46CC-B700-A2367FF7D98F}"/>
                </c:ext>
              </c:extLst>
            </c:dLbl>
            <c:dLbl>
              <c:idx val="1"/>
              <c:layout>
                <c:manualLayout>
                  <c:x val="1.459508615251752E-2"/>
                  <c:y val="-0.13088082521153299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37B-46CC-B700-A2367FF7D98F}"/>
                </c:ext>
              </c:extLst>
            </c:dLbl>
            <c:dLbl>
              <c:idx val="2"/>
              <c:layout>
                <c:manualLayout>
                  <c:x val="8.0511960265770548E-3"/>
                  <c:y val="-0.16909678248261018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37B-46CC-B700-A2367FF7D98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'NOV 2020 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'NOV 2020 '!$C$23:$E$23</c:f>
              <c:numCache>
                <c:formatCode>General</c:formatCode>
                <c:ptCount val="3"/>
                <c:pt idx="0" formatCode="0%">
                  <c:v>0.15</c:v>
                </c:pt>
                <c:pt idx="1">
                  <c:v>0</c:v>
                </c:pt>
                <c:pt idx="2" formatCode="0%">
                  <c:v>0.85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37B-46CC-B700-A2367FF7D98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370420104"/>
        <c:axId val="370405208"/>
        <c:axId val="0"/>
      </c:bar3DChart>
      <c:catAx>
        <c:axId val="3704201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370405208"/>
        <c:crosses val="autoZero"/>
        <c:auto val="1"/>
        <c:lblAlgn val="ctr"/>
        <c:lblOffset val="100"/>
        <c:noMultiLvlLbl val="0"/>
      </c:catAx>
      <c:valAx>
        <c:axId val="3704052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370420104"/>
        <c:crosses val="autoZero"/>
        <c:crossBetween val="between"/>
      </c:valAx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935E-2"/>
          <c:y val="0.1881416151203355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'NOV 2020 '!$H$20:$O$20</c:f>
              <c:strCache>
                <c:ptCount val="8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'NOV 2020 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'NOV 2020 '!$H$22:$K$22</c:f>
              <c:numCache>
                <c:formatCode>General</c:formatCode>
                <c:ptCount val="4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BF-423B-A77A-97D0E4FD38AE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BF-423B-A77A-97D0E4FD38AE}"/>
                </c:ext>
              </c:extLst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6BF-423B-A77A-97D0E4FD38AE}"/>
                </c:ext>
              </c:extLst>
            </c:dLbl>
            <c:dLbl>
              <c:idx val="2"/>
              <c:layout>
                <c:manualLayout>
                  <c:x val="1.3333333333333341E-2"/>
                  <c:y val="-0.10526312154196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6BF-423B-A77A-97D0E4FD38AE}"/>
                </c:ext>
              </c:extLst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6BF-423B-A77A-97D0E4FD38AE}"/>
                </c:ext>
              </c:extLst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6BF-423B-A77A-97D0E4FD38AE}"/>
                </c:ext>
              </c:extLst>
            </c:dLbl>
            <c:dLbl>
              <c:idx val="5"/>
              <c:layout>
                <c:manualLayout>
                  <c:x val="5.7773123578985864E-3"/>
                  <c:y val="-7.4561377758883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6BF-423B-A77A-97D0E4FD38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'NOV 2020 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'NOV 2020 '!$H$23:$K$23</c:f>
              <c:numCache>
                <c:formatCode>0%</c:formatCode>
                <c:ptCount val="4"/>
                <c:pt idx="0">
                  <c:v>0</c:v>
                </c:pt>
                <c:pt idx="1">
                  <c:v>0.56999999999999995</c:v>
                </c:pt>
                <c:pt idx="2">
                  <c:v>0</c:v>
                </c:pt>
                <c:pt idx="3">
                  <c:v>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6BF-423B-A77A-97D0E4FD38A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370405992"/>
        <c:axId val="370405600"/>
        <c:axId val="0"/>
      </c:bar3DChart>
      <c:catAx>
        <c:axId val="370405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370405600"/>
        <c:crosses val="autoZero"/>
        <c:auto val="1"/>
        <c:lblAlgn val="ctr"/>
        <c:lblOffset val="100"/>
        <c:noMultiLvlLbl val="0"/>
      </c:catAx>
      <c:valAx>
        <c:axId val="3704056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370405992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'NOV 2020 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'NOV 2020 '!$G$184:$G$187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D5F5-4EBA-AD10-E6F21A22D3ED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'NOV 2020 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'NOV 2020 '!$H$184:$H$187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D5F5-4EBA-AD10-E6F21A22D3ED}"/>
            </c:ext>
          </c:extLst>
        </c:ser>
        <c:ser>
          <c:idx val="2"/>
          <c:order val="2"/>
          <c:invertIfNegative val="0"/>
          <c:dLbls>
            <c:dLbl>
              <c:idx val="1"/>
              <c:layout>
                <c:manualLayout>
                  <c:x val="1.6427487195937885E-2"/>
                  <c:y val="-5.13787939707249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5F5-4EBA-AD10-E6F21A22D3ED}"/>
                </c:ext>
              </c:extLst>
            </c:dLbl>
            <c:dLbl>
              <c:idx val="2"/>
              <c:layout>
                <c:manualLayout>
                  <c:x val="1.540076924619169E-2"/>
                  <c:y val="-4.3474364129074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5F5-4EBA-AD10-E6F21A22D3E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'NOV 2020 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'NOV 2020 '!$I$184:$I$187</c:f>
              <c:numCache>
                <c:formatCode>General</c:formatCode>
                <c:ptCount val="4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5F5-4EBA-AD10-E6F21A22D3ED}"/>
            </c:ext>
          </c:extLst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1.209020795477478E-2"/>
                  <c:y val="-0.12682920803369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5F5-4EBA-AD10-E6F21A22D3ED}"/>
                </c:ext>
              </c:extLst>
            </c:dLbl>
            <c:dLbl>
              <c:idx val="1"/>
              <c:layout>
                <c:manualLayout>
                  <c:x val="2.1151221481930202E-2"/>
                  <c:y val="-0.117364204663514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5F5-4EBA-AD10-E6F21A22D3ED}"/>
                </c:ext>
              </c:extLst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5F5-4EBA-AD10-E6F21A22D3ED}"/>
                </c:ext>
              </c:extLst>
            </c:dLbl>
            <c:dLbl>
              <c:idx val="3"/>
              <c:layout>
                <c:manualLayout>
                  <c:x val="1.18320209973754E-2"/>
                  <c:y val="-0.15167476269391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5F5-4EBA-AD10-E6F21A22D3E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'NOV 2020 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'NOV 2020 '!$J$184:$J$187</c:f>
              <c:numCache>
                <c:formatCode>0%</c:formatCode>
                <c:ptCount val="4"/>
                <c:pt idx="0">
                  <c:v>0.33333333333333331</c:v>
                </c:pt>
                <c:pt idx="1">
                  <c:v>0</c:v>
                </c:pt>
                <c:pt idx="2">
                  <c:v>0.16666666666666666</c:v>
                </c:pt>
                <c:pt idx="3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5F5-4EBA-AD10-E6F21A22D3E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370419320"/>
        <c:axId val="370419712"/>
        <c:axId val="0"/>
      </c:bar3DChart>
      <c:catAx>
        <c:axId val="3704193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370419712"/>
        <c:crosses val="autoZero"/>
        <c:auto val="1"/>
        <c:lblAlgn val="ctr"/>
        <c:lblOffset val="100"/>
        <c:noMultiLvlLbl val="0"/>
      </c:catAx>
      <c:valAx>
        <c:axId val="3704197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70419320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2873800886056E-2"/>
          <c:y val="0"/>
          <c:w val="0.94142430046564951"/>
          <c:h val="0.6723658830057176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'NOV 2020 '!$E$238:$E$241</c:f>
              <c:strCache>
                <c:ptCount val="4"/>
                <c:pt idx="0">
                  <c:v>Unidad de Planeación </c:v>
                </c:pt>
                <c:pt idx="1">
                  <c:v>Unidad de Administración</c:v>
                </c:pt>
                <c:pt idx="2">
                  <c:v>Unidad de Programas para la Igualdad Sustantiva</c:v>
                </c:pt>
                <c:pt idx="3">
                  <c:v>Unidad Jurídica, Transparencia y Buenas Prácticas </c:v>
                </c:pt>
              </c:strCache>
            </c:strRef>
          </c:cat>
          <c:val>
            <c:numRef>
              <c:f>'NOV 2020 '!$F$238:$F$241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F593-4EE1-A0A9-EBBB73FBA728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'NOV 2020 '!$E$238:$E$241</c:f>
              <c:strCache>
                <c:ptCount val="4"/>
                <c:pt idx="0">
                  <c:v>Unidad de Planeación </c:v>
                </c:pt>
                <c:pt idx="1">
                  <c:v>Unidad de Administración</c:v>
                </c:pt>
                <c:pt idx="2">
                  <c:v>Unidad de Programas para la Igualdad Sustantiva</c:v>
                </c:pt>
                <c:pt idx="3">
                  <c:v>Unidad Jurídica, Transparencia y Buenas Prácticas </c:v>
                </c:pt>
              </c:strCache>
            </c:strRef>
          </c:cat>
          <c:val>
            <c:numRef>
              <c:f>'NOV 2020 '!$G$238:$G$241</c:f>
              <c:numCache>
                <c:formatCode>General</c:formatCode>
                <c:ptCount val="4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93-4EE1-A0A9-EBBB73FBA7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0417752"/>
        <c:axId val="370417360"/>
        <c:axId val="0"/>
      </c:bar3DChart>
      <c:catAx>
        <c:axId val="370417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0417360"/>
        <c:crosses val="autoZero"/>
        <c:auto val="1"/>
        <c:lblAlgn val="ctr"/>
        <c:lblOffset val="100"/>
        <c:noMultiLvlLbl val="0"/>
      </c:catAx>
      <c:valAx>
        <c:axId val="3704173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70417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'NOV 2020 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'NOV 2020 '!$F$44:$F$59</c:f>
              <c:numCache>
                <c:formatCode>General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0-D1F4-40D9-8909-ABA431ABC0D0}"/>
            </c:ext>
          </c:extLst>
        </c:ser>
        <c:ser>
          <c:idx val="1"/>
          <c:order val="1"/>
          <c:invertIfNegative val="0"/>
          <c:cat>
            <c:strRef>
              <c:f>'NOV 2020 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'NOV 2020 '!$G$44:$G$59</c:f>
              <c:numCache>
                <c:formatCode>General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1-D1F4-40D9-8909-ABA431ABC0D0}"/>
            </c:ext>
          </c:extLst>
        </c:ser>
        <c:ser>
          <c:idx val="2"/>
          <c:order val="2"/>
          <c:invertIfNegative val="0"/>
          <c:cat>
            <c:strRef>
              <c:f>'NOV 2020 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'NOV 2020 '!$H$44:$H$59</c:f>
              <c:numCache>
                <c:formatCode>General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2-D1F4-40D9-8909-ABA431ABC0D0}"/>
            </c:ext>
          </c:extLst>
        </c:ser>
        <c:ser>
          <c:idx val="3"/>
          <c:order val="3"/>
          <c:invertIfNegative val="0"/>
          <c:cat>
            <c:strRef>
              <c:f>'NOV 2020 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'NOV 2020 '!$I$44:$I$59</c:f>
              <c:numCache>
                <c:formatCode>General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3-D1F4-40D9-8909-ABA431ABC0D0}"/>
            </c:ext>
          </c:extLst>
        </c:ser>
        <c:ser>
          <c:idx val="4"/>
          <c:order val="4"/>
          <c:invertIfNegative val="0"/>
          <c:cat>
            <c:strRef>
              <c:f>'NOV 2020 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'NOV 2020 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4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1F4-40D9-8909-ABA431ABC0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0407952"/>
        <c:axId val="370408736"/>
        <c:axId val="0"/>
      </c:bar3DChart>
      <c:catAx>
        <c:axId val="37040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0408736"/>
        <c:crosses val="autoZero"/>
        <c:auto val="1"/>
        <c:lblAlgn val="ctr"/>
        <c:lblOffset val="100"/>
        <c:noMultiLvlLbl val="0"/>
      </c:catAx>
      <c:valAx>
        <c:axId val="370408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70407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1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9.xml"/><Relationship Id="rId3" Type="http://schemas.openxmlformats.org/officeDocument/2006/relationships/chart" Target="../charts/chart84.xml"/><Relationship Id="rId7" Type="http://schemas.openxmlformats.org/officeDocument/2006/relationships/chart" Target="../charts/chart88.xml"/><Relationship Id="rId2" Type="http://schemas.openxmlformats.org/officeDocument/2006/relationships/chart" Target="../charts/chart83.xml"/><Relationship Id="rId1" Type="http://schemas.openxmlformats.org/officeDocument/2006/relationships/chart" Target="../charts/chart82.xml"/><Relationship Id="rId6" Type="http://schemas.openxmlformats.org/officeDocument/2006/relationships/chart" Target="../charts/chart87.xml"/><Relationship Id="rId5" Type="http://schemas.openxmlformats.org/officeDocument/2006/relationships/chart" Target="../charts/chart86.xml"/><Relationship Id="rId10" Type="http://schemas.openxmlformats.org/officeDocument/2006/relationships/image" Target="../media/image1.png"/><Relationship Id="rId4" Type="http://schemas.openxmlformats.org/officeDocument/2006/relationships/chart" Target="../charts/chart85.xml"/><Relationship Id="rId9" Type="http://schemas.openxmlformats.org/officeDocument/2006/relationships/chart" Target="../charts/chart90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8.xml"/><Relationship Id="rId3" Type="http://schemas.openxmlformats.org/officeDocument/2006/relationships/chart" Target="../charts/chart93.xml"/><Relationship Id="rId7" Type="http://schemas.openxmlformats.org/officeDocument/2006/relationships/chart" Target="../charts/chart97.xml"/><Relationship Id="rId2" Type="http://schemas.openxmlformats.org/officeDocument/2006/relationships/chart" Target="../charts/chart92.xml"/><Relationship Id="rId1" Type="http://schemas.openxmlformats.org/officeDocument/2006/relationships/chart" Target="../charts/chart91.xml"/><Relationship Id="rId6" Type="http://schemas.openxmlformats.org/officeDocument/2006/relationships/chart" Target="../charts/chart96.xml"/><Relationship Id="rId5" Type="http://schemas.openxmlformats.org/officeDocument/2006/relationships/chart" Target="../charts/chart95.xml"/><Relationship Id="rId10" Type="http://schemas.openxmlformats.org/officeDocument/2006/relationships/image" Target="../media/image1.png"/><Relationship Id="rId4" Type="http://schemas.openxmlformats.org/officeDocument/2006/relationships/chart" Target="../charts/chart94.xml"/><Relationship Id="rId9" Type="http://schemas.openxmlformats.org/officeDocument/2006/relationships/chart" Target="../charts/chart99.xml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7.xml"/><Relationship Id="rId3" Type="http://schemas.openxmlformats.org/officeDocument/2006/relationships/chart" Target="../charts/chart102.xml"/><Relationship Id="rId7" Type="http://schemas.openxmlformats.org/officeDocument/2006/relationships/chart" Target="../charts/chart106.xml"/><Relationship Id="rId2" Type="http://schemas.openxmlformats.org/officeDocument/2006/relationships/chart" Target="../charts/chart101.xml"/><Relationship Id="rId1" Type="http://schemas.openxmlformats.org/officeDocument/2006/relationships/chart" Target="../charts/chart100.xml"/><Relationship Id="rId6" Type="http://schemas.openxmlformats.org/officeDocument/2006/relationships/chart" Target="../charts/chart105.xml"/><Relationship Id="rId5" Type="http://schemas.openxmlformats.org/officeDocument/2006/relationships/chart" Target="../charts/chart104.xml"/><Relationship Id="rId10" Type="http://schemas.openxmlformats.org/officeDocument/2006/relationships/image" Target="../media/image1.png"/><Relationship Id="rId4" Type="http://schemas.openxmlformats.org/officeDocument/2006/relationships/chart" Target="../charts/chart103.xml"/><Relationship Id="rId9" Type="http://schemas.openxmlformats.org/officeDocument/2006/relationships/chart" Target="../charts/chart108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10" Type="http://schemas.openxmlformats.org/officeDocument/2006/relationships/image" Target="../media/image1.png"/><Relationship Id="rId4" Type="http://schemas.openxmlformats.org/officeDocument/2006/relationships/chart" Target="../charts/chart13.xml"/><Relationship Id="rId9" Type="http://schemas.openxmlformats.org/officeDocument/2006/relationships/chart" Target="../charts/chart1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10" Type="http://schemas.openxmlformats.org/officeDocument/2006/relationships/image" Target="../media/image1.png"/><Relationship Id="rId4" Type="http://schemas.openxmlformats.org/officeDocument/2006/relationships/chart" Target="../charts/chart22.xml"/><Relationship Id="rId9" Type="http://schemas.openxmlformats.org/officeDocument/2006/relationships/chart" Target="../charts/chart27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5.xml"/><Relationship Id="rId3" Type="http://schemas.openxmlformats.org/officeDocument/2006/relationships/chart" Target="../charts/chart30.xml"/><Relationship Id="rId7" Type="http://schemas.openxmlformats.org/officeDocument/2006/relationships/chart" Target="../charts/chart34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6" Type="http://schemas.openxmlformats.org/officeDocument/2006/relationships/chart" Target="../charts/chart33.xml"/><Relationship Id="rId5" Type="http://schemas.openxmlformats.org/officeDocument/2006/relationships/chart" Target="../charts/chart32.xml"/><Relationship Id="rId10" Type="http://schemas.openxmlformats.org/officeDocument/2006/relationships/image" Target="../media/image1.png"/><Relationship Id="rId4" Type="http://schemas.openxmlformats.org/officeDocument/2006/relationships/chart" Target="../charts/chart31.xml"/><Relationship Id="rId9" Type="http://schemas.openxmlformats.org/officeDocument/2006/relationships/chart" Target="../charts/chart36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4.xml"/><Relationship Id="rId3" Type="http://schemas.openxmlformats.org/officeDocument/2006/relationships/chart" Target="../charts/chart39.xml"/><Relationship Id="rId7" Type="http://schemas.openxmlformats.org/officeDocument/2006/relationships/chart" Target="../charts/chart43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5" Type="http://schemas.openxmlformats.org/officeDocument/2006/relationships/chart" Target="../charts/chart41.xml"/><Relationship Id="rId10" Type="http://schemas.openxmlformats.org/officeDocument/2006/relationships/image" Target="../media/image1.png"/><Relationship Id="rId4" Type="http://schemas.openxmlformats.org/officeDocument/2006/relationships/chart" Target="../charts/chart40.xml"/><Relationship Id="rId9" Type="http://schemas.openxmlformats.org/officeDocument/2006/relationships/chart" Target="../charts/chart45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3.xml"/><Relationship Id="rId3" Type="http://schemas.openxmlformats.org/officeDocument/2006/relationships/chart" Target="../charts/chart48.xml"/><Relationship Id="rId7" Type="http://schemas.openxmlformats.org/officeDocument/2006/relationships/chart" Target="../charts/chart52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6" Type="http://schemas.openxmlformats.org/officeDocument/2006/relationships/chart" Target="../charts/chart51.xml"/><Relationship Id="rId5" Type="http://schemas.openxmlformats.org/officeDocument/2006/relationships/chart" Target="../charts/chart50.xml"/><Relationship Id="rId10" Type="http://schemas.openxmlformats.org/officeDocument/2006/relationships/image" Target="../media/image1.png"/><Relationship Id="rId4" Type="http://schemas.openxmlformats.org/officeDocument/2006/relationships/chart" Target="../charts/chart49.xml"/><Relationship Id="rId9" Type="http://schemas.openxmlformats.org/officeDocument/2006/relationships/chart" Target="../charts/chart54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2.xml"/><Relationship Id="rId3" Type="http://schemas.openxmlformats.org/officeDocument/2006/relationships/chart" Target="../charts/chart57.xml"/><Relationship Id="rId7" Type="http://schemas.openxmlformats.org/officeDocument/2006/relationships/chart" Target="../charts/chart61.xml"/><Relationship Id="rId2" Type="http://schemas.openxmlformats.org/officeDocument/2006/relationships/chart" Target="../charts/chart56.xml"/><Relationship Id="rId1" Type="http://schemas.openxmlformats.org/officeDocument/2006/relationships/chart" Target="../charts/chart55.xml"/><Relationship Id="rId6" Type="http://schemas.openxmlformats.org/officeDocument/2006/relationships/chart" Target="../charts/chart60.xml"/><Relationship Id="rId5" Type="http://schemas.openxmlformats.org/officeDocument/2006/relationships/chart" Target="../charts/chart59.xml"/><Relationship Id="rId10" Type="http://schemas.openxmlformats.org/officeDocument/2006/relationships/image" Target="../media/image1.png"/><Relationship Id="rId4" Type="http://schemas.openxmlformats.org/officeDocument/2006/relationships/chart" Target="../charts/chart58.xml"/><Relationship Id="rId9" Type="http://schemas.openxmlformats.org/officeDocument/2006/relationships/chart" Target="../charts/chart63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1.xml"/><Relationship Id="rId3" Type="http://schemas.openxmlformats.org/officeDocument/2006/relationships/chart" Target="../charts/chart66.xml"/><Relationship Id="rId7" Type="http://schemas.openxmlformats.org/officeDocument/2006/relationships/chart" Target="../charts/chart70.xml"/><Relationship Id="rId2" Type="http://schemas.openxmlformats.org/officeDocument/2006/relationships/chart" Target="../charts/chart65.xml"/><Relationship Id="rId1" Type="http://schemas.openxmlformats.org/officeDocument/2006/relationships/chart" Target="../charts/chart64.xml"/><Relationship Id="rId6" Type="http://schemas.openxmlformats.org/officeDocument/2006/relationships/chart" Target="../charts/chart69.xml"/><Relationship Id="rId5" Type="http://schemas.openxmlformats.org/officeDocument/2006/relationships/chart" Target="../charts/chart68.xml"/><Relationship Id="rId10" Type="http://schemas.openxmlformats.org/officeDocument/2006/relationships/image" Target="../media/image1.png"/><Relationship Id="rId4" Type="http://schemas.openxmlformats.org/officeDocument/2006/relationships/chart" Target="../charts/chart67.xml"/><Relationship Id="rId9" Type="http://schemas.openxmlformats.org/officeDocument/2006/relationships/chart" Target="../charts/chart72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0.xml"/><Relationship Id="rId3" Type="http://schemas.openxmlformats.org/officeDocument/2006/relationships/chart" Target="../charts/chart75.xml"/><Relationship Id="rId7" Type="http://schemas.openxmlformats.org/officeDocument/2006/relationships/chart" Target="../charts/chart79.xml"/><Relationship Id="rId2" Type="http://schemas.openxmlformats.org/officeDocument/2006/relationships/chart" Target="../charts/chart74.xml"/><Relationship Id="rId1" Type="http://schemas.openxmlformats.org/officeDocument/2006/relationships/chart" Target="../charts/chart73.xml"/><Relationship Id="rId6" Type="http://schemas.openxmlformats.org/officeDocument/2006/relationships/chart" Target="../charts/chart78.xml"/><Relationship Id="rId5" Type="http://schemas.openxmlformats.org/officeDocument/2006/relationships/chart" Target="../charts/chart77.xml"/><Relationship Id="rId10" Type="http://schemas.openxmlformats.org/officeDocument/2006/relationships/image" Target="../media/image1.png"/><Relationship Id="rId4" Type="http://schemas.openxmlformats.org/officeDocument/2006/relationships/chart" Target="../charts/chart76.xml"/><Relationship Id="rId9" Type="http://schemas.openxmlformats.org/officeDocument/2006/relationships/chart" Target="../charts/chart8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103</xdr:row>
      <xdr:rowOff>69273</xdr:rowOff>
    </xdr:from>
    <xdr:to>
      <xdr:col>13</xdr:col>
      <xdr:colOff>138545</xdr:colOff>
      <xdr:row>128</xdr:row>
      <xdr:rowOff>9525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161</xdr:row>
      <xdr:rowOff>190500</xdr:rowOff>
    </xdr:from>
    <xdr:to>
      <xdr:col>14</xdr:col>
      <xdr:colOff>121228</xdr:colOff>
      <xdr:row>180</xdr:row>
      <xdr:rowOff>66676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217</xdr:row>
      <xdr:rowOff>34636</xdr:rowOff>
    </xdr:from>
    <xdr:to>
      <xdr:col>12</xdr:col>
      <xdr:colOff>1108365</xdr:colOff>
      <xdr:row>235</xdr:row>
      <xdr:rowOff>80530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190</xdr:row>
      <xdr:rowOff>133350</xdr:rowOff>
    </xdr:from>
    <xdr:to>
      <xdr:col>12</xdr:col>
      <xdr:colOff>311729</xdr:colOff>
      <xdr:row>207</xdr:row>
      <xdr:rowOff>34636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244</xdr:row>
      <xdr:rowOff>108857</xdr:rowOff>
    </xdr:from>
    <xdr:to>
      <xdr:col>14</xdr:col>
      <xdr:colOff>870855</xdr:colOff>
      <xdr:row>283</xdr:row>
      <xdr:rowOff>121229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62</xdr:row>
      <xdr:rowOff>2997</xdr:rowOff>
    </xdr:from>
    <xdr:to>
      <xdr:col>14</xdr:col>
      <xdr:colOff>498564</xdr:colOff>
      <xdr:row>92</xdr:row>
      <xdr:rowOff>156860</xdr:rowOff>
    </xdr:to>
    <xdr:graphicFrame macro="">
      <xdr:nvGraphicFramePr>
        <xdr:cNvPr id="14" name="13 Gráfic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6</xdr:col>
      <xdr:colOff>583025</xdr:colOff>
      <xdr:row>2</xdr:row>
      <xdr:rowOff>95250</xdr:rowOff>
    </xdr:from>
    <xdr:to>
      <xdr:col>7</xdr:col>
      <xdr:colOff>140710</xdr:colOff>
      <xdr:row>8</xdr:row>
      <xdr:rowOff>129887</xdr:rowOff>
    </xdr:to>
    <xdr:pic>
      <xdr:nvPicPr>
        <xdr:cNvPr id="12" name="11 Imagen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7618536" y="484909"/>
          <a:ext cx="1321975" cy="12036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E740619E-853D-4497-9B46-574DA82E9B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103</xdr:row>
      <xdr:rowOff>69273</xdr:rowOff>
    </xdr:from>
    <xdr:to>
      <xdr:col>13</xdr:col>
      <xdr:colOff>138545</xdr:colOff>
      <xdr:row>128</xdr:row>
      <xdr:rowOff>9525</xdr:rowOff>
    </xdr:to>
    <xdr:graphicFrame macro="">
      <xdr:nvGraphicFramePr>
        <xdr:cNvPr id="3" name="3 Gráfico">
          <a:extLst>
            <a:ext uri="{FF2B5EF4-FFF2-40B4-BE49-F238E27FC236}">
              <a16:creationId xmlns:a16="http://schemas.microsoft.com/office/drawing/2014/main" id="{ACA3737B-F92E-4E92-BC98-4BF11B4B13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161</xdr:row>
      <xdr:rowOff>190500</xdr:rowOff>
    </xdr:from>
    <xdr:to>
      <xdr:col>14</xdr:col>
      <xdr:colOff>121228</xdr:colOff>
      <xdr:row>180</xdr:row>
      <xdr:rowOff>66676</xdr:rowOff>
    </xdr:to>
    <xdr:graphicFrame macro="">
      <xdr:nvGraphicFramePr>
        <xdr:cNvPr id="4" name="4 Gráfico">
          <a:extLst>
            <a:ext uri="{FF2B5EF4-FFF2-40B4-BE49-F238E27FC236}">
              <a16:creationId xmlns:a16="http://schemas.microsoft.com/office/drawing/2014/main" id="{014FE4B6-346C-468A-81F8-DC3B6A11A2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217</xdr:row>
      <xdr:rowOff>34636</xdr:rowOff>
    </xdr:from>
    <xdr:to>
      <xdr:col>12</xdr:col>
      <xdr:colOff>1108365</xdr:colOff>
      <xdr:row>235</xdr:row>
      <xdr:rowOff>80530</xdr:rowOff>
    </xdr:to>
    <xdr:graphicFrame macro="">
      <xdr:nvGraphicFramePr>
        <xdr:cNvPr id="5" name="5 Gráfico">
          <a:extLst>
            <a:ext uri="{FF2B5EF4-FFF2-40B4-BE49-F238E27FC236}">
              <a16:creationId xmlns:a16="http://schemas.microsoft.com/office/drawing/2014/main" id="{37DD6391-7EAA-4F9A-8042-4C30EA6F1F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6" name="6 Gráfico">
          <a:extLst>
            <a:ext uri="{FF2B5EF4-FFF2-40B4-BE49-F238E27FC236}">
              <a16:creationId xmlns:a16="http://schemas.microsoft.com/office/drawing/2014/main" id="{ACC1922E-9F49-4876-981E-6FC2C84B32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7" name="7 Gráfico">
          <a:extLst>
            <a:ext uri="{FF2B5EF4-FFF2-40B4-BE49-F238E27FC236}">
              <a16:creationId xmlns:a16="http://schemas.microsoft.com/office/drawing/2014/main" id="{79D1295C-6600-4AC7-9EBD-CA62D6EA8C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190</xdr:row>
      <xdr:rowOff>133350</xdr:rowOff>
    </xdr:from>
    <xdr:to>
      <xdr:col>12</xdr:col>
      <xdr:colOff>311729</xdr:colOff>
      <xdr:row>207</xdr:row>
      <xdr:rowOff>34636</xdr:rowOff>
    </xdr:to>
    <xdr:graphicFrame macro="">
      <xdr:nvGraphicFramePr>
        <xdr:cNvPr id="8" name="8 Gráfico">
          <a:extLst>
            <a:ext uri="{FF2B5EF4-FFF2-40B4-BE49-F238E27FC236}">
              <a16:creationId xmlns:a16="http://schemas.microsoft.com/office/drawing/2014/main" id="{2CB909AB-9EAF-45CF-8A01-5C24A587C1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244</xdr:row>
      <xdr:rowOff>108857</xdr:rowOff>
    </xdr:from>
    <xdr:to>
      <xdr:col>14</xdr:col>
      <xdr:colOff>870855</xdr:colOff>
      <xdr:row>283</xdr:row>
      <xdr:rowOff>121229</xdr:rowOff>
    </xdr:to>
    <xdr:graphicFrame macro="">
      <xdr:nvGraphicFramePr>
        <xdr:cNvPr id="9" name="9 Gráfico">
          <a:extLst>
            <a:ext uri="{FF2B5EF4-FFF2-40B4-BE49-F238E27FC236}">
              <a16:creationId xmlns:a16="http://schemas.microsoft.com/office/drawing/2014/main" id="{EAF97CF3-7E52-40DB-9410-1D80EFA6B5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62</xdr:row>
      <xdr:rowOff>2997</xdr:rowOff>
    </xdr:from>
    <xdr:to>
      <xdr:col>14</xdr:col>
      <xdr:colOff>498564</xdr:colOff>
      <xdr:row>92</xdr:row>
      <xdr:rowOff>156860</xdr:rowOff>
    </xdr:to>
    <xdr:graphicFrame macro="">
      <xdr:nvGraphicFramePr>
        <xdr:cNvPr id="10" name="13 Gráfico">
          <a:extLst>
            <a:ext uri="{FF2B5EF4-FFF2-40B4-BE49-F238E27FC236}">
              <a16:creationId xmlns:a16="http://schemas.microsoft.com/office/drawing/2014/main" id="{6F1DC804-4E77-4588-A49B-00F1C3E36E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6</xdr:col>
      <xdr:colOff>583025</xdr:colOff>
      <xdr:row>2</xdr:row>
      <xdr:rowOff>95250</xdr:rowOff>
    </xdr:from>
    <xdr:to>
      <xdr:col>7</xdr:col>
      <xdr:colOff>140710</xdr:colOff>
      <xdr:row>8</xdr:row>
      <xdr:rowOff>129887</xdr:rowOff>
    </xdr:to>
    <xdr:pic>
      <xdr:nvPicPr>
        <xdr:cNvPr id="11" name="11 Imagen">
          <a:extLst>
            <a:ext uri="{FF2B5EF4-FFF2-40B4-BE49-F238E27FC236}">
              <a16:creationId xmlns:a16="http://schemas.microsoft.com/office/drawing/2014/main" id="{F666C631-3337-4FC0-A5A0-55A1B7763960}"/>
            </a:ext>
          </a:extLst>
        </xdr:cNvPr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7622000" y="476250"/>
          <a:ext cx="1319810" cy="117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0B674F6D-5563-40EB-A1DF-EB34620AD4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103</xdr:row>
      <xdr:rowOff>69273</xdr:rowOff>
    </xdr:from>
    <xdr:to>
      <xdr:col>13</xdr:col>
      <xdr:colOff>138545</xdr:colOff>
      <xdr:row>128</xdr:row>
      <xdr:rowOff>9525</xdr:rowOff>
    </xdr:to>
    <xdr:graphicFrame macro="">
      <xdr:nvGraphicFramePr>
        <xdr:cNvPr id="3" name="3 Gráfico">
          <a:extLst>
            <a:ext uri="{FF2B5EF4-FFF2-40B4-BE49-F238E27FC236}">
              <a16:creationId xmlns:a16="http://schemas.microsoft.com/office/drawing/2014/main" id="{663B66B1-B032-446C-B1F3-FC9B1C876E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161</xdr:row>
      <xdr:rowOff>190500</xdr:rowOff>
    </xdr:from>
    <xdr:to>
      <xdr:col>14</xdr:col>
      <xdr:colOff>121228</xdr:colOff>
      <xdr:row>180</xdr:row>
      <xdr:rowOff>66676</xdr:rowOff>
    </xdr:to>
    <xdr:graphicFrame macro="">
      <xdr:nvGraphicFramePr>
        <xdr:cNvPr id="4" name="4 Gráfico">
          <a:extLst>
            <a:ext uri="{FF2B5EF4-FFF2-40B4-BE49-F238E27FC236}">
              <a16:creationId xmlns:a16="http://schemas.microsoft.com/office/drawing/2014/main" id="{B9FE3C5C-1F39-4C18-B33F-2BD26C53B1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217</xdr:row>
      <xdr:rowOff>34636</xdr:rowOff>
    </xdr:from>
    <xdr:to>
      <xdr:col>12</xdr:col>
      <xdr:colOff>1108365</xdr:colOff>
      <xdr:row>235</xdr:row>
      <xdr:rowOff>80530</xdr:rowOff>
    </xdr:to>
    <xdr:graphicFrame macro="">
      <xdr:nvGraphicFramePr>
        <xdr:cNvPr id="5" name="5 Gráfico">
          <a:extLst>
            <a:ext uri="{FF2B5EF4-FFF2-40B4-BE49-F238E27FC236}">
              <a16:creationId xmlns:a16="http://schemas.microsoft.com/office/drawing/2014/main" id="{131AA229-E033-44D3-ABCA-D40BDDBAFE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6" name="6 Gráfico">
          <a:extLst>
            <a:ext uri="{FF2B5EF4-FFF2-40B4-BE49-F238E27FC236}">
              <a16:creationId xmlns:a16="http://schemas.microsoft.com/office/drawing/2014/main" id="{EA0DFB18-1784-4A59-8339-23A7C158A1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7" name="7 Gráfico">
          <a:extLst>
            <a:ext uri="{FF2B5EF4-FFF2-40B4-BE49-F238E27FC236}">
              <a16:creationId xmlns:a16="http://schemas.microsoft.com/office/drawing/2014/main" id="{71219364-152C-4B8C-AC12-65E16D594C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190</xdr:row>
      <xdr:rowOff>133350</xdr:rowOff>
    </xdr:from>
    <xdr:to>
      <xdr:col>12</xdr:col>
      <xdr:colOff>311729</xdr:colOff>
      <xdr:row>207</xdr:row>
      <xdr:rowOff>34636</xdr:rowOff>
    </xdr:to>
    <xdr:graphicFrame macro="">
      <xdr:nvGraphicFramePr>
        <xdr:cNvPr id="8" name="8 Gráfico">
          <a:extLst>
            <a:ext uri="{FF2B5EF4-FFF2-40B4-BE49-F238E27FC236}">
              <a16:creationId xmlns:a16="http://schemas.microsoft.com/office/drawing/2014/main" id="{CF552167-116C-495D-A489-B729AA682C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244</xdr:row>
      <xdr:rowOff>108857</xdr:rowOff>
    </xdr:from>
    <xdr:to>
      <xdr:col>14</xdr:col>
      <xdr:colOff>870855</xdr:colOff>
      <xdr:row>283</xdr:row>
      <xdr:rowOff>121229</xdr:rowOff>
    </xdr:to>
    <xdr:graphicFrame macro="">
      <xdr:nvGraphicFramePr>
        <xdr:cNvPr id="9" name="9 Gráfico">
          <a:extLst>
            <a:ext uri="{FF2B5EF4-FFF2-40B4-BE49-F238E27FC236}">
              <a16:creationId xmlns:a16="http://schemas.microsoft.com/office/drawing/2014/main" id="{4B3834BA-E840-47E0-9356-2B9E9D1D63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62</xdr:row>
      <xdr:rowOff>2997</xdr:rowOff>
    </xdr:from>
    <xdr:to>
      <xdr:col>14</xdr:col>
      <xdr:colOff>498564</xdr:colOff>
      <xdr:row>92</xdr:row>
      <xdr:rowOff>156860</xdr:rowOff>
    </xdr:to>
    <xdr:graphicFrame macro="">
      <xdr:nvGraphicFramePr>
        <xdr:cNvPr id="10" name="13 Gráfico">
          <a:extLst>
            <a:ext uri="{FF2B5EF4-FFF2-40B4-BE49-F238E27FC236}">
              <a16:creationId xmlns:a16="http://schemas.microsoft.com/office/drawing/2014/main" id="{28FEFC70-5609-4930-ADB8-C9522627C2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6</xdr:col>
      <xdr:colOff>583025</xdr:colOff>
      <xdr:row>2</xdr:row>
      <xdr:rowOff>95250</xdr:rowOff>
    </xdr:from>
    <xdr:to>
      <xdr:col>7</xdr:col>
      <xdr:colOff>140710</xdr:colOff>
      <xdr:row>8</xdr:row>
      <xdr:rowOff>129887</xdr:rowOff>
    </xdr:to>
    <xdr:pic>
      <xdr:nvPicPr>
        <xdr:cNvPr id="11" name="11 Imagen">
          <a:extLst>
            <a:ext uri="{FF2B5EF4-FFF2-40B4-BE49-F238E27FC236}">
              <a16:creationId xmlns:a16="http://schemas.microsoft.com/office/drawing/2014/main" id="{49F2F483-1E5F-42EC-A7ED-3AEDBB031A66}"/>
            </a:ext>
          </a:extLst>
        </xdr:cNvPr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7622000" y="476250"/>
          <a:ext cx="1319810" cy="117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1AD4F6CB-F5CB-4B63-AD38-6F13908DBF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103</xdr:row>
      <xdr:rowOff>69273</xdr:rowOff>
    </xdr:from>
    <xdr:to>
      <xdr:col>13</xdr:col>
      <xdr:colOff>138545</xdr:colOff>
      <xdr:row>128</xdr:row>
      <xdr:rowOff>9525</xdr:rowOff>
    </xdr:to>
    <xdr:graphicFrame macro="">
      <xdr:nvGraphicFramePr>
        <xdr:cNvPr id="3" name="3 Gráfico">
          <a:extLst>
            <a:ext uri="{FF2B5EF4-FFF2-40B4-BE49-F238E27FC236}">
              <a16:creationId xmlns:a16="http://schemas.microsoft.com/office/drawing/2014/main" id="{EC5B74BB-884F-4F01-940F-0D1F2BF6F6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161</xdr:row>
      <xdr:rowOff>190500</xdr:rowOff>
    </xdr:from>
    <xdr:to>
      <xdr:col>14</xdr:col>
      <xdr:colOff>121228</xdr:colOff>
      <xdr:row>180</xdr:row>
      <xdr:rowOff>66676</xdr:rowOff>
    </xdr:to>
    <xdr:graphicFrame macro="">
      <xdr:nvGraphicFramePr>
        <xdr:cNvPr id="4" name="4 Gráfico">
          <a:extLst>
            <a:ext uri="{FF2B5EF4-FFF2-40B4-BE49-F238E27FC236}">
              <a16:creationId xmlns:a16="http://schemas.microsoft.com/office/drawing/2014/main" id="{03FA5391-1D51-47F9-BEF1-3328579CDE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217</xdr:row>
      <xdr:rowOff>34636</xdr:rowOff>
    </xdr:from>
    <xdr:to>
      <xdr:col>12</xdr:col>
      <xdr:colOff>1108365</xdr:colOff>
      <xdr:row>235</xdr:row>
      <xdr:rowOff>80530</xdr:rowOff>
    </xdr:to>
    <xdr:graphicFrame macro="">
      <xdr:nvGraphicFramePr>
        <xdr:cNvPr id="5" name="5 Gráfico">
          <a:extLst>
            <a:ext uri="{FF2B5EF4-FFF2-40B4-BE49-F238E27FC236}">
              <a16:creationId xmlns:a16="http://schemas.microsoft.com/office/drawing/2014/main" id="{B11EEBA7-6455-4BC3-894D-999B83FCE1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6" name="6 Gráfico">
          <a:extLst>
            <a:ext uri="{FF2B5EF4-FFF2-40B4-BE49-F238E27FC236}">
              <a16:creationId xmlns:a16="http://schemas.microsoft.com/office/drawing/2014/main" id="{01437951-C774-402C-AE4F-43488B1E77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7" name="7 Gráfico">
          <a:extLst>
            <a:ext uri="{FF2B5EF4-FFF2-40B4-BE49-F238E27FC236}">
              <a16:creationId xmlns:a16="http://schemas.microsoft.com/office/drawing/2014/main" id="{86A10C06-3AFF-4501-AF17-9412CD1B00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190</xdr:row>
      <xdr:rowOff>133350</xdr:rowOff>
    </xdr:from>
    <xdr:to>
      <xdr:col>12</xdr:col>
      <xdr:colOff>311729</xdr:colOff>
      <xdr:row>207</xdr:row>
      <xdr:rowOff>34636</xdr:rowOff>
    </xdr:to>
    <xdr:graphicFrame macro="">
      <xdr:nvGraphicFramePr>
        <xdr:cNvPr id="8" name="8 Gráfico">
          <a:extLst>
            <a:ext uri="{FF2B5EF4-FFF2-40B4-BE49-F238E27FC236}">
              <a16:creationId xmlns:a16="http://schemas.microsoft.com/office/drawing/2014/main" id="{35E72500-DC74-48C2-A22F-15E52D4046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244</xdr:row>
      <xdr:rowOff>108857</xdr:rowOff>
    </xdr:from>
    <xdr:to>
      <xdr:col>14</xdr:col>
      <xdr:colOff>870855</xdr:colOff>
      <xdr:row>283</xdr:row>
      <xdr:rowOff>121229</xdr:rowOff>
    </xdr:to>
    <xdr:graphicFrame macro="">
      <xdr:nvGraphicFramePr>
        <xdr:cNvPr id="9" name="9 Gráfico">
          <a:extLst>
            <a:ext uri="{FF2B5EF4-FFF2-40B4-BE49-F238E27FC236}">
              <a16:creationId xmlns:a16="http://schemas.microsoft.com/office/drawing/2014/main" id="{07A70657-4E4F-49CF-BCDB-5418FC40AC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62</xdr:row>
      <xdr:rowOff>2997</xdr:rowOff>
    </xdr:from>
    <xdr:to>
      <xdr:col>14</xdr:col>
      <xdr:colOff>498564</xdr:colOff>
      <xdr:row>92</xdr:row>
      <xdr:rowOff>156860</xdr:rowOff>
    </xdr:to>
    <xdr:graphicFrame macro="">
      <xdr:nvGraphicFramePr>
        <xdr:cNvPr id="10" name="13 Gráfico">
          <a:extLst>
            <a:ext uri="{FF2B5EF4-FFF2-40B4-BE49-F238E27FC236}">
              <a16:creationId xmlns:a16="http://schemas.microsoft.com/office/drawing/2014/main" id="{EB8BF681-5F5C-4A35-9A44-C53E19356E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6</xdr:col>
      <xdr:colOff>583025</xdr:colOff>
      <xdr:row>2</xdr:row>
      <xdr:rowOff>95250</xdr:rowOff>
    </xdr:from>
    <xdr:to>
      <xdr:col>7</xdr:col>
      <xdr:colOff>140710</xdr:colOff>
      <xdr:row>8</xdr:row>
      <xdr:rowOff>129887</xdr:rowOff>
    </xdr:to>
    <xdr:pic>
      <xdr:nvPicPr>
        <xdr:cNvPr id="11" name="11 Imagen">
          <a:extLst>
            <a:ext uri="{FF2B5EF4-FFF2-40B4-BE49-F238E27FC236}">
              <a16:creationId xmlns:a16="http://schemas.microsoft.com/office/drawing/2014/main" id="{D24F6844-F0FF-451C-94E2-31E9E69B5C02}"/>
            </a:ext>
          </a:extLst>
        </xdr:cNvPr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7622000" y="476250"/>
          <a:ext cx="1319810" cy="117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B842B9CF-C33C-4B04-A9DD-7AAB81F951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103</xdr:row>
      <xdr:rowOff>69273</xdr:rowOff>
    </xdr:from>
    <xdr:to>
      <xdr:col>13</xdr:col>
      <xdr:colOff>138545</xdr:colOff>
      <xdr:row>128</xdr:row>
      <xdr:rowOff>9525</xdr:rowOff>
    </xdr:to>
    <xdr:graphicFrame macro="">
      <xdr:nvGraphicFramePr>
        <xdr:cNvPr id="3" name="3 Gráfico">
          <a:extLst>
            <a:ext uri="{FF2B5EF4-FFF2-40B4-BE49-F238E27FC236}">
              <a16:creationId xmlns:a16="http://schemas.microsoft.com/office/drawing/2014/main" id="{0FDF3A11-4826-47F7-AD8E-01042C44E7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161</xdr:row>
      <xdr:rowOff>190500</xdr:rowOff>
    </xdr:from>
    <xdr:to>
      <xdr:col>14</xdr:col>
      <xdr:colOff>121228</xdr:colOff>
      <xdr:row>180</xdr:row>
      <xdr:rowOff>66676</xdr:rowOff>
    </xdr:to>
    <xdr:graphicFrame macro="">
      <xdr:nvGraphicFramePr>
        <xdr:cNvPr id="4" name="4 Gráfico">
          <a:extLst>
            <a:ext uri="{FF2B5EF4-FFF2-40B4-BE49-F238E27FC236}">
              <a16:creationId xmlns:a16="http://schemas.microsoft.com/office/drawing/2014/main" id="{DD137F8F-E961-4B87-95AD-8DCA83B948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217</xdr:row>
      <xdr:rowOff>34636</xdr:rowOff>
    </xdr:from>
    <xdr:to>
      <xdr:col>12</xdr:col>
      <xdr:colOff>1108365</xdr:colOff>
      <xdr:row>235</xdr:row>
      <xdr:rowOff>80530</xdr:rowOff>
    </xdr:to>
    <xdr:graphicFrame macro="">
      <xdr:nvGraphicFramePr>
        <xdr:cNvPr id="5" name="5 Gráfico">
          <a:extLst>
            <a:ext uri="{FF2B5EF4-FFF2-40B4-BE49-F238E27FC236}">
              <a16:creationId xmlns:a16="http://schemas.microsoft.com/office/drawing/2014/main" id="{C452D789-EA05-48B7-BC64-B998B85BEA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6" name="6 Gráfico">
          <a:extLst>
            <a:ext uri="{FF2B5EF4-FFF2-40B4-BE49-F238E27FC236}">
              <a16:creationId xmlns:a16="http://schemas.microsoft.com/office/drawing/2014/main" id="{E9C73701-123B-4095-82D3-EF4C3E21C2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7" name="7 Gráfico">
          <a:extLst>
            <a:ext uri="{FF2B5EF4-FFF2-40B4-BE49-F238E27FC236}">
              <a16:creationId xmlns:a16="http://schemas.microsoft.com/office/drawing/2014/main" id="{C23CF1CE-B450-4C1B-8A22-4C2C677A41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190</xdr:row>
      <xdr:rowOff>133350</xdr:rowOff>
    </xdr:from>
    <xdr:to>
      <xdr:col>12</xdr:col>
      <xdr:colOff>311729</xdr:colOff>
      <xdr:row>207</xdr:row>
      <xdr:rowOff>34636</xdr:rowOff>
    </xdr:to>
    <xdr:graphicFrame macro="">
      <xdr:nvGraphicFramePr>
        <xdr:cNvPr id="8" name="8 Gráfico">
          <a:extLst>
            <a:ext uri="{FF2B5EF4-FFF2-40B4-BE49-F238E27FC236}">
              <a16:creationId xmlns:a16="http://schemas.microsoft.com/office/drawing/2014/main" id="{CCA5D6BD-F457-4FF0-BC76-2D10790C14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244</xdr:row>
      <xdr:rowOff>108857</xdr:rowOff>
    </xdr:from>
    <xdr:to>
      <xdr:col>14</xdr:col>
      <xdr:colOff>870855</xdr:colOff>
      <xdr:row>283</xdr:row>
      <xdr:rowOff>121229</xdr:rowOff>
    </xdr:to>
    <xdr:graphicFrame macro="">
      <xdr:nvGraphicFramePr>
        <xdr:cNvPr id="9" name="9 Gráfico">
          <a:extLst>
            <a:ext uri="{FF2B5EF4-FFF2-40B4-BE49-F238E27FC236}">
              <a16:creationId xmlns:a16="http://schemas.microsoft.com/office/drawing/2014/main" id="{0C22EBA4-12A3-4958-98C6-9EF8D3F296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62</xdr:row>
      <xdr:rowOff>2997</xdr:rowOff>
    </xdr:from>
    <xdr:to>
      <xdr:col>14</xdr:col>
      <xdr:colOff>498564</xdr:colOff>
      <xdr:row>92</xdr:row>
      <xdr:rowOff>156860</xdr:rowOff>
    </xdr:to>
    <xdr:graphicFrame macro="">
      <xdr:nvGraphicFramePr>
        <xdr:cNvPr id="10" name="13 Gráfico">
          <a:extLst>
            <a:ext uri="{FF2B5EF4-FFF2-40B4-BE49-F238E27FC236}">
              <a16:creationId xmlns:a16="http://schemas.microsoft.com/office/drawing/2014/main" id="{A14F73A0-4784-4F1B-A4C4-9D5F51E623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6</xdr:col>
      <xdr:colOff>583025</xdr:colOff>
      <xdr:row>2</xdr:row>
      <xdr:rowOff>95250</xdr:rowOff>
    </xdr:from>
    <xdr:to>
      <xdr:col>7</xdr:col>
      <xdr:colOff>140710</xdr:colOff>
      <xdr:row>8</xdr:row>
      <xdr:rowOff>129887</xdr:rowOff>
    </xdr:to>
    <xdr:pic>
      <xdr:nvPicPr>
        <xdr:cNvPr id="11" name="11 Imagen">
          <a:extLst>
            <a:ext uri="{FF2B5EF4-FFF2-40B4-BE49-F238E27FC236}">
              <a16:creationId xmlns:a16="http://schemas.microsoft.com/office/drawing/2014/main" id="{C3E02522-986D-49CC-A04F-38788BD3F297}"/>
            </a:ext>
          </a:extLst>
        </xdr:cNvPr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7622000" y="476250"/>
          <a:ext cx="1319810" cy="117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B0B9BF88-C659-4459-B610-12DE12EB81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103</xdr:row>
      <xdr:rowOff>69273</xdr:rowOff>
    </xdr:from>
    <xdr:to>
      <xdr:col>13</xdr:col>
      <xdr:colOff>138545</xdr:colOff>
      <xdr:row>128</xdr:row>
      <xdr:rowOff>9525</xdr:rowOff>
    </xdr:to>
    <xdr:graphicFrame macro="">
      <xdr:nvGraphicFramePr>
        <xdr:cNvPr id="3" name="3 Gráfico">
          <a:extLst>
            <a:ext uri="{FF2B5EF4-FFF2-40B4-BE49-F238E27FC236}">
              <a16:creationId xmlns:a16="http://schemas.microsoft.com/office/drawing/2014/main" id="{BE7FE3CD-6087-4444-916B-E7AFAB76F3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161</xdr:row>
      <xdr:rowOff>190500</xdr:rowOff>
    </xdr:from>
    <xdr:to>
      <xdr:col>14</xdr:col>
      <xdr:colOff>121228</xdr:colOff>
      <xdr:row>180</xdr:row>
      <xdr:rowOff>66676</xdr:rowOff>
    </xdr:to>
    <xdr:graphicFrame macro="">
      <xdr:nvGraphicFramePr>
        <xdr:cNvPr id="4" name="4 Gráfico">
          <a:extLst>
            <a:ext uri="{FF2B5EF4-FFF2-40B4-BE49-F238E27FC236}">
              <a16:creationId xmlns:a16="http://schemas.microsoft.com/office/drawing/2014/main" id="{CD7DEDB1-C8C3-45E6-BC06-5354C7A3A2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217</xdr:row>
      <xdr:rowOff>34636</xdr:rowOff>
    </xdr:from>
    <xdr:to>
      <xdr:col>12</xdr:col>
      <xdr:colOff>1108365</xdr:colOff>
      <xdr:row>235</xdr:row>
      <xdr:rowOff>80530</xdr:rowOff>
    </xdr:to>
    <xdr:graphicFrame macro="">
      <xdr:nvGraphicFramePr>
        <xdr:cNvPr id="5" name="5 Gráfico">
          <a:extLst>
            <a:ext uri="{FF2B5EF4-FFF2-40B4-BE49-F238E27FC236}">
              <a16:creationId xmlns:a16="http://schemas.microsoft.com/office/drawing/2014/main" id="{9A6A78ED-0D3B-43BF-BF44-87475B98C2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6" name="6 Gráfico">
          <a:extLst>
            <a:ext uri="{FF2B5EF4-FFF2-40B4-BE49-F238E27FC236}">
              <a16:creationId xmlns:a16="http://schemas.microsoft.com/office/drawing/2014/main" id="{9664AADF-E3CD-44AA-ACA0-813A877AD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7" name="7 Gráfico">
          <a:extLst>
            <a:ext uri="{FF2B5EF4-FFF2-40B4-BE49-F238E27FC236}">
              <a16:creationId xmlns:a16="http://schemas.microsoft.com/office/drawing/2014/main" id="{B91A09B3-E414-4695-A5EF-3AD6BF5B3A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190</xdr:row>
      <xdr:rowOff>133350</xdr:rowOff>
    </xdr:from>
    <xdr:to>
      <xdr:col>12</xdr:col>
      <xdr:colOff>311729</xdr:colOff>
      <xdr:row>207</xdr:row>
      <xdr:rowOff>34636</xdr:rowOff>
    </xdr:to>
    <xdr:graphicFrame macro="">
      <xdr:nvGraphicFramePr>
        <xdr:cNvPr id="8" name="8 Gráfico">
          <a:extLst>
            <a:ext uri="{FF2B5EF4-FFF2-40B4-BE49-F238E27FC236}">
              <a16:creationId xmlns:a16="http://schemas.microsoft.com/office/drawing/2014/main" id="{F66D7623-281E-4FBD-B73A-064155AACC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244</xdr:row>
      <xdr:rowOff>108857</xdr:rowOff>
    </xdr:from>
    <xdr:to>
      <xdr:col>14</xdr:col>
      <xdr:colOff>870855</xdr:colOff>
      <xdr:row>283</xdr:row>
      <xdr:rowOff>121229</xdr:rowOff>
    </xdr:to>
    <xdr:graphicFrame macro="">
      <xdr:nvGraphicFramePr>
        <xdr:cNvPr id="9" name="9 Gráfico">
          <a:extLst>
            <a:ext uri="{FF2B5EF4-FFF2-40B4-BE49-F238E27FC236}">
              <a16:creationId xmlns:a16="http://schemas.microsoft.com/office/drawing/2014/main" id="{291B5E40-A45B-4470-873E-F1A88B9A58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62</xdr:row>
      <xdr:rowOff>2997</xdr:rowOff>
    </xdr:from>
    <xdr:to>
      <xdr:col>14</xdr:col>
      <xdr:colOff>498564</xdr:colOff>
      <xdr:row>92</xdr:row>
      <xdr:rowOff>156860</xdr:rowOff>
    </xdr:to>
    <xdr:graphicFrame macro="">
      <xdr:nvGraphicFramePr>
        <xdr:cNvPr id="10" name="13 Gráfico">
          <a:extLst>
            <a:ext uri="{FF2B5EF4-FFF2-40B4-BE49-F238E27FC236}">
              <a16:creationId xmlns:a16="http://schemas.microsoft.com/office/drawing/2014/main" id="{45C72C1D-ACC9-456E-8FC3-E182466852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6</xdr:col>
      <xdr:colOff>583025</xdr:colOff>
      <xdr:row>2</xdr:row>
      <xdr:rowOff>95250</xdr:rowOff>
    </xdr:from>
    <xdr:to>
      <xdr:col>7</xdr:col>
      <xdr:colOff>140710</xdr:colOff>
      <xdr:row>8</xdr:row>
      <xdr:rowOff>129887</xdr:rowOff>
    </xdr:to>
    <xdr:pic>
      <xdr:nvPicPr>
        <xdr:cNvPr id="11" name="11 Imagen">
          <a:extLst>
            <a:ext uri="{FF2B5EF4-FFF2-40B4-BE49-F238E27FC236}">
              <a16:creationId xmlns:a16="http://schemas.microsoft.com/office/drawing/2014/main" id="{8999BB01-B1F1-4796-AB50-59B9A635A305}"/>
            </a:ext>
          </a:extLst>
        </xdr:cNvPr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7622000" y="476250"/>
          <a:ext cx="1319810" cy="117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7AC9F2C7-A809-414A-9485-1EF363FB00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103</xdr:row>
      <xdr:rowOff>69273</xdr:rowOff>
    </xdr:from>
    <xdr:to>
      <xdr:col>13</xdr:col>
      <xdr:colOff>138545</xdr:colOff>
      <xdr:row>128</xdr:row>
      <xdr:rowOff>9525</xdr:rowOff>
    </xdr:to>
    <xdr:graphicFrame macro="">
      <xdr:nvGraphicFramePr>
        <xdr:cNvPr id="3" name="3 Gráfico">
          <a:extLst>
            <a:ext uri="{FF2B5EF4-FFF2-40B4-BE49-F238E27FC236}">
              <a16:creationId xmlns:a16="http://schemas.microsoft.com/office/drawing/2014/main" id="{71202C91-BCDE-420A-B1AF-9E85669608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161</xdr:row>
      <xdr:rowOff>190500</xdr:rowOff>
    </xdr:from>
    <xdr:to>
      <xdr:col>14</xdr:col>
      <xdr:colOff>121228</xdr:colOff>
      <xdr:row>180</xdr:row>
      <xdr:rowOff>66676</xdr:rowOff>
    </xdr:to>
    <xdr:graphicFrame macro="">
      <xdr:nvGraphicFramePr>
        <xdr:cNvPr id="4" name="4 Gráfico">
          <a:extLst>
            <a:ext uri="{FF2B5EF4-FFF2-40B4-BE49-F238E27FC236}">
              <a16:creationId xmlns:a16="http://schemas.microsoft.com/office/drawing/2014/main" id="{20A2B5D8-A165-470E-8E13-FA16E98100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217</xdr:row>
      <xdr:rowOff>34636</xdr:rowOff>
    </xdr:from>
    <xdr:to>
      <xdr:col>12</xdr:col>
      <xdr:colOff>1108365</xdr:colOff>
      <xdr:row>235</xdr:row>
      <xdr:rowOff>80530</xdr:rowOff>
    </xdr:to>
    <xdr:graphicFrame macro="">
      <xdr:nvGraphicFramePr>
        <xdr:cNvPr id="5" name="5 Gráfico">
          <a:extLst>
            <a:ext uri="{FF2B5EF4-FFF2-40B4-BE49-F238E27FC236}">
              <a16:creationId xmlns:a16="http://schemas.microsoft.com/office/drawing/2014/main" id="{1856334D-706B-4DEF-9B55-8F94B49935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6" name="6 Gráfico">
          <a:extLst>
            <a:ext uri="{FF2B5EF4-FFF2-40B4-BE49-F238E27FC236}">
              <a16:creationId xmlns:a16="http://schemas.microsoft.com/office/drawing/2014/main" id="{CAF2EE42-6097-4A35-932A-269338A892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7" name="7 Gráfico">
          <a:extLst>
            <a:ext uri="{FF2B5EF4-FFF2-40B4-BE49-F238E27FC236}">
              <a16:creationId xmlns:a16="http://schemas.microsoft.com/office/drawing/2014/main" id="{A146C255-8DB2-4563-A2E4-874300BBC3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190</xdr:row>
      <xdr:rowOff>133350</xdr:rowOff>
    </xdr:from>
    <xdr:to>
      <xdr:col>12</xdr:col>
      <xdr:colOff>311729</xdr:colOff>
      <xdr:row>207</xdr:row>
      <xdr:rowOff>34636</xdr:rowOff>
    </xdr:to>
    <xdr:graphicFrame macro="">
      <xdr:nvGraphicFramePr>
        <xdr:cNvPr id="8" name="8 Gráfico">
          <a:extLst>
            <a:ext uri="{FF2B5EF4-FFF2-40B4-BE49-F238E27FC236}">
              <a16:creationId xmlns:a16="http://schemas.microsoft.com/office/drawing/2014/main" id="{C8FCB48E-BC28-412A-B50A-E4FFF11DB5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244</xdr:row>
      <xdr:rowOff>108857</xdr:rowOff>
    </xdr:from>
    <xdr:to>
      <xdr:col>14</xdr:col>
      <xdr:colOff>870855</xdr:colOff>
      <xdr:row>283</xdr:row>
      <xdr:rowOff>121229</xdr:rowOff>
    </xdr:to>
    <xdr:graphicFrame macro="">
      <xdr:nvGraphicFramePr>
        <xdr:cNvPr id="9" name="9 Gráfico">
          <a:extLst>
            <a:ext uri="{FF2B5EF4-FFF2-40B4-BE49-F238E27FC236}">
              <a16:creationId xmlns:a16="http://schemas.microsoft.com/office/drawing/2014/main" id="{8B0B2194-2640-4A60-AD48-E8A827E190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62</xdr:row>
      <xdr:rowOff>2997</xdr:rowOff>
    </xdr:from>
    <xdr:to>
      <xdr:col>14</xdr:col>
      <xdr:colOff>498564</xdr:colOff>
      <xdr:row>92</xdr:row>
      <xdr:rowOff>156860</xdr:rowOff>
    </xdr:to>
    <xdr:graphicFrame macro="">
      <xdr:nvGraphicFramePr>
        <xdr:cNvPr id="10" name="13 Gráfico">
          <a:extLst>
            <a:ext uri="{FF2B5EF4-FFF2-40B4-BE49-F238E27FC236}">
              <a16:creationId xmlns:a16="http://schemas.microsoft.com/office/drawing/2014/main" id="{B7ED55A6-64B3-45EF-AB91-B90C91A7F7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6</xdr:col>
      <xdr:colOff>583025</xdr:colOff>
      <xdr:row>2</xdr:row>
      <xdr:rowOff>95250</xdr:rowOff>
    </xdr:from>
    <xdr:to>
      <xdr:col>7</xdr:col>
      <xdr:colOff>140710</xdr:colOff>
      <xdr:row>8</xdr:row>
      <xdr:rowOff>129887</xdr:rowOff>
    </xdr:to>
    <xdr:pic>
      <xdr:nvPicPr>
        <xdr:cNvPr id="11" name="11 Imagen">
          <a:extLst>
            <a:ext uri="{FF2B5EF4-FFF2-40B4-BE49-F238E27FC236}">
              <a16:creationId xmlns:a16="http://schemas.microsoft.com/office/drawing/2014/main" id="{CCEAA114-72C9-4D72-8AA3-7C024E7A9203}"/>
            </a:ext>
          </a:extLst>
        </xdr:cNvPr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7622000" y="476250"/>
          <a:ext cx="1319810" cy="117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34F365EE-58B0-48FC-BA1A-F318E6EEA8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103</xdr:row>
      <xdr:rowOff>69273</xdr:rowOff>
    </xdr:from>
    <xdr:to>
      <xdr:col>13</xdr:col>
      <xdr:colOff>138545</xdr:colOff>
      <xdr:row>128</xdr:row>
      <xdr:rowOff>9525</xdr:rowOff>
    </xdr:to>
    <xdr:graphicFrame macro="">
      <xdr:nvGraphicFramePr>
        <xdr:cNvPr id="3" name="3 Gráfico">
          <a:extLst>
            <a:ext uri="{FF2B5EF4-FFF2-40B4-BE49-F238E27FC236}">
              <a16:creationId xmlns:a16="http://schemas.microsoft.com/office/drawing/2014/main" id="{B107629B-0CBD-4A39-A9CE-69385C300F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161</xdr:row>
      <xdr:rowOff>190500</xdr:rowOff>
    </xdr:from>
    <xdr:to>
      <xdr:col>14</xdr:col>
      <xdr:colOff>121228</xdr:colOff>
      <xdr:row>180</xdr:row>
      <xdr:rowOff>66676</xdr:rowOff>
    </xdr:to>
    <xdr:graphicFrame macro="">
      <xdr:nvGraphicFramePr>
        <xdr:cNvPr id="4" name="4 Gráfico">
          <a:extLst>
            <a:ext uri="{FF2B5EF4-FFF2-40B4-BE49-F238E27FC236}">
              <a16:creationId xmlns:a16="http://schemas.microsoft.com/office/drawing/2014/main" id="{EC695FB9-BF21-47E3-B0F8-59EBE7535D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217</xdr:row>
      <xdr:rowOff>34636</xdr:rowOff>
    </xdr:from>
    <xdr:to>
      <xdr:col>12</xdr:col>
      <xdr:colOff>1108365</xdr:colOff>
      <xdr:row>235</xdr:row>
      <xdr:rowOff>80530</xdr:rowOff>
    </xdr:to>
    <xdr:graphicFrame macro="">
      <xdr:nvGraphicFramePr>
        <xdr:cNvPr id="5" name="5 Gráfico">
          <a:extLst>
            <a:ext uri="{FF2B5EF4-FFF2-40B4-BE49-F238E27FC236}">
              <a16:creationId xmlns:a16="http://schemas.microsoft.com/office/drawing/2014/main" id="{AE9CF5C2-DD5E-45D7-82CB-83C032CEEA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6" name="6 Gráfico">
          <a:extLst>
            <a:ext uri="{FF2B5EF4-FFF2-40B4-BE49-F238E27FC236}">
              <a16:creationId xmlns:a16="http://schemas.microsoft.com/office/drawing/2014/main" id="{22DA956D-6AD1-4124-85D6-3FABBBF177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7" name="7 Gráfico">
          <a:extLst>
            <a:ext uri="{FF2B5EF4-FFF2-40B4-BE49-F238E27FC236}">
              <a16:creationId xmlns:a16="http://schemas.microsoft.com/office/drawing/2014/main" id="{95B0A7BE-9BFD-4350-83DD-5C36F94C2A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190</xdr:row>
      <xdr:rowOff>133350</xdr:rowOff>
    </xdr:from>
    <xdr:to>
      <xdr:col>12</xdr:col>
      <xdr:colOff>311729</xdr:colOff>
      <xdr:row>207</xdr:row>
      <xdr:rowOff>34636</xdr:rowOff>
    </xdr:to>
    <xdr:graphicFrame macro="">
      <xdr:nvGraphicFramePr>
        <xdr:cNvPr id="8" name="8 Gráfico">
          <a:extLst>
            <a:ext uri="{FF2B5EF4-FFF2-40B4-BE49-F238E27FC236}">
              <a16:creationId xmlns:a16="http://schemas.microsoft.com/office/drawing/2014/main" id="{682A7E18-D358-4DF9-A573-F2ABFD29EE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244</xdr:row>
      <xdr:rowOff>108857</xdr:rowOff>
    </xdr:from>
    <xdr:to>
      <xdr:col>14</xdr:col>
      <xdr:colOff>870855</xdr:colOff>
      <xdr:row>283</xdr:row>
      <xdr:rowOff>121229</xdr:rowOff>
    </xdr:to>
    <xdr:graphicFrame macro="">
      <xdr:nvGraphicFramePr>
        <xdr:cNvPr id="9" name="9 Gráfico">
          <a:extLst>
            <a:ext uri="{FF2B5EF4-FFF2-40B4-BE49-F238E27FC236}">
              <a16:creationId xmlns:a16="http://schemas.microsoft.com/office/drawing/2014/main" id="{B1ADEB15-984B-4367-8833-67B8417F03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62</xdr:row>
      <xdr:rowOff>2997</xdr:rowOff>
    </xdr:from>
    <xdr:to>
      <xdr:col>14</xdr:col>
      <xdr:colOff>498564</xdr:colOff>
      <xdr:row>92</xdr:row>
      <xdr:rowOff>156860</xdr:rowOff>
    </xdr:to>
    <xdr:graphicFrame macro="">
      <xdr:nvGraphicFramePr>
        <xdr:cNvPr id="10" name="13 Gráfico">
          <a:extLst>
            <a:ext uri="{FF2B5EF4-FFF2-40B4-BE49-F238E27FC236}">
              <a16:creationId xmlns:a16="http://schemas.microsoft.com/office/drawing/2014/main" id="{93A3C1F0-1A52-4C87-8ED0-AF9200F39F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6</xdr:col>
      <xdr:colOff>583025</xdr:colOff>
      <xdr:row>2</xdr:row>
      <xdr:rowOff>95250</xdr:rowOff>
    </xdr:from>
    <xdr:to>
      <xdr:col>7</xdr:col>
      <xdr:colOff>140710</xdr:colOff>
      <xdr:row>8</xdr:row>
      <xdr:rowOff>129887</xdr:rowOff>
    </xdr:to>
    <xdr:pic>
      <xdr:nvPicPr>
        <xdr:cNvPr id="11" name="11 Imagen">
          <a:extLst>
            <a:ext uri="{FF2B5EF4-FFF2-40B4-BE49-F238E27FC236}">
              <a16:creationId xmlns:a16="http://schemas.microsoft.com/office/drawing/2014/main" id="{8C98230D-51C6-43BE-8060-9A861FEB1A0B}"/>
            </a:ext>
          </a:extLst>
        </xdr:cNvPr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7622000" y="476250"/>
          <a:ext cx="1319810" cy="117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C78A0373-B2D5-4067-A4A2-BCE17329B7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103</xdr:row>
      <xdr:rowOff>69273</xdr:rowOff>
    </xdr:from>
    <xdr:to>
      <xdr:col>13</xdr:col>
      <xdr:colOff>138545</xdr:colOff>
      <xdr:row>128</xdr:row>
      <xdr:rowOff>9525</xdr:rowOff>
    </xdr:to>
    <xdr:graphicFrame macro="">
      <xdr:nvGraphicFramePr>
        <xdr:cNvPr id="3" name="3 Gráfico">
          <a:extLst>
            <a:ext uri="{FF2B5EF4-FFF2-40B4-BE49-F238E27FC236}">
              <a16:creationId xmlns:a16="http://schemas.microsoft.com/office/drawing/2014/main" id="{3A66FCF3-8EB4-4F21-9699-B085B631EE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161</xdr:row>
      <xdr:rowOff>190500</xdr:rowOff>
    </xdr:from>
    <xdr:to>
      <xdr:col>14</xdr:col>
      <xdr:colOff>121228</xdr:colOff>
      <xdr:row>180</xdr:row>
      <xdr:rowOff>66676</xdr:rowOff>
    </xdr:to>
    <xdr:graphicFrame macro="">
      <xdr:nvGraphicFramePr>
        <xdr:cNvPr id="4" name="4 Gráfico">
          <a:extLst>
            <a:ext uri="{FF2B5EF4-FFF2-40B4-BE49-F238E27FC236}">
              <a16:creationId xmlns:a16="http://schemas.microsoft.com/office/drawing/2014/main" id="{1715FA5D-6965-4393-83AC-DF499D35A8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217</xdr:row>
      <xdr:rowOff>34636</xdr:rowOff>
    </xdr:from>
    <xdr:to>
      <xdr:col>12</xdr:col>
      <xdr:colOff>1108365</xdr:colOff>
      <xdr:row>235</xdr:row>
      <xdr:rowOff>80530</xdr:rowOff>
    </xdr:to>
    <xdr:graphicFrame macro="">
      <xdr:nvGraphicFramePr>
        <xdr:cNvPr id="5" name="5 Gráfico">
          <a:extLst>
            <a:ext uri="{FF2B5EF4-FFF2-40B4-BE49-F238E27FC236}">
              <a16:creationId xmlns:a16="http://schemas.microsoft.com/office/drawing/2014/main" id="{EF888278-24FD-46B0-B85E-6BC3341589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6" name="6 Gráfico">
          <a:extLst>
            <a:ext uri="{FF2B5EF4-FFF2-40B4-BE49-F238E27FC236}">
              <a16:creationId xmlns:a16="http://schemas.microsoft.com/office/drawing/2014/main" id="{7D84E096-CEE0-4067-84D2-C4DA975D52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7" name="7 Gráfico">
          <a:extLst>
            <a:ext uri="{FF2B5EF4-FFF2-40B4-BE49-F238E27FC236}">
              <a16:creationId xmlns:a16="http://schemas.microsoft.com/office/drawing/2014/main" id="{6A80D286-01A3-4057-AA9C-D37E839395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190</xdr:row>
      <xdr:rowOff>133350</xdr:rowOff>
    </xdr:from>
    <xdr:to>
      <xdr:col>12</xdr:col>
      <xdr:colOff>311729</xdr:colOff>
      <xdr:row>207</xdr:row>
      <xdr:rowOff>34636</xdr:rowOff>
    </xdr:to>
    <xdr:graphicFrame macro="">
      <xdr:nvGraphicFramePr>
        <xdr:cNvPr id="8" name="8 Gráfico">
          <a:extLst>
            <a:ext uri="{FF2B5EF4-FFF2-40B4-BE49-F238E27FC236}">
              <a16:creationId xmlns:a16="http://schemas.microsoft.com/office/drawing/2014/main" id="{1C5CD325-1656-44E6-9FF9-F589366705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244</xdr:row>
      <xdr:rowOff>108857</xdr:rowOff>
    </xdr:from>
    <xdr:to>
      <xdr:col>14</xdr:col>
      <xdr:colOff>870855</xdr:colOff>
      <xdr:row>283</xdr:row>
      <xdr:rowOff>121229</xdr:rowOff>
    </xdr:to>
    <xdr:graphicFrame macro="">
      <xdr:nvGraphicFramePr>
        <xdr:cNvPr id="9" name="9 Gráfico">
          <a:extLst>
            <a:ext uri="{FF2B5EF4-FFF2-40B4-BE49-F238E27FC236}">
              <a16:creationId xmlns:a16="http://schemas.microsoft.com/office/drawing/2014/main" id="{689B0AEC-F03F-4434-988F-092FA88648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62</xdr:row>
      <xdr:rowOff>2997</xdr:rowOff>
    </xdr:from>
    <xdr:to>
      <xdr:col>14</xdr:col>
      <xdr:colOff>498564</xdr:colOff>
      <xdr:row>92</xdr:row>
      <xdr:rowOff>156860</xdr:rowOff>
    </xdr:to>
    <xdr:graphicFrame macro="">
      <xdr:nvGraphicFramePr>
        <xdr:cNvPr id="10" name="13 Gráfico">
          <a:extLst>
            <a:ext uri="{FF2B5EF4-FFF2-40B4-BE49-F238E27FC236}">
              <a16:creationId xmlns:a16="http://schemas.microsoft.com/office/drawing/2014/main" id="{9FB88E85-37CE-4589-A85A-688087ECC2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6</xdr:col>
      <xdr:colOff>583025</xdr:colOff>
      <xdr:row>2</xdr:row>
      <xdr:rowOff>95250</xdr:rowOff>
    </xdr:from>
    <xdr:to>
      <xdr:col>7</xdr:col>
      <xdr:colOff>140710</xdr:colOff>
      <xdr:row>8</xdr:row>
      <xdr:rowOff>129887</xdr:rowOff>
    </xdr:to>
    <xdr:pic>
      <xdr:nvPicPr>
        <xdr:cNvPr id="11" name="11 Imagen">
          <a:extLst>
            <a:ext uri="{FF2B5EF4-FFF2-40B4-BE49-F238E27FC236}">
              <a16:creationId xmlns:a16="http://schemas.microsoft.com/office/drawing/2014/main" id="{4A04CB89-F7F9-46A0-9DE4-166359563B28}"/>
            </a:ext>
          </a:extLst>
        </xdr:cNvPr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7622000" y="476250"/>
          <a:ext cx="1319810" cy="117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0AA4DA64-AFC8-4C5C-8BFC-A449EBFE7C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103</xdr:row>
      <xdr:rowOff>69273</xdr:rowOff>
    </xdr:from>
    <xdr:to>
      <xdr:col>13</xdr:col>
      <xdr:colOff>138545</xdr:colOff>
      <xdr:row>128</xdr:row>
      <xdr:rowOff>9525</xdr:rowOff>
    </xdr:to>
    <xdr:graphicFrame macro="">
      <xdr:nvGraphicFramePr>
        <xdr:cNvPr id="3" name="3 Gráfico">
          <a:extLst>
            <a:ext uri="{FF2B5EF4-FFF2-40B4-BE49-F238E27FC236}">
              <a16:creationId xmlns:a16="http://schemas.microsoft.com/office/drawing/2014/main" id="{A80947CF-0CB9-406E-972C-00761C038A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161</xdr:row>
      <xdr:rowOff>190500</xdr:rowOff>
    </xdr:from>
    <xdr:to>
      <xdr:col>14</xdr:col>
      <xdr:colOff>121228</xdr:colOff>
      <xdr:row>180</xdr:row>
      <xdr:rowOff>66676</xdr:rowOff>
    </xdr:to>
    <xdr:graphicFrame macro="">
      <xdr:nvGraphicFramePr>
        <xdr:cNvPr id="4" name="4 Gráfico">
          <a:extLst>
            <a:ext uri="{FF2B5EF4-FFF2-40B4-BE49-F238E27FC236}">
              <a16:creationId xmlns:a16="http://schemas.microsoft.com/office/drawing/2014/main" id="{33F1D2B8-5A3B-4EF9-AA94-CBF855C7AF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217</xdr:row>
      <xdr:rowOff>34636</xdr:rowOff>
    </xdr:from>
    <xdr:to>
      <xdr:col>12</xdr:col>
      <xdr:colOff>1108365</xdr:colOff>
      <xdr:row>235</xdr:row>
      <xdr:rowOff>80530</xdr:rowOff>
    </xdr:to>
    <xdr:graphicFrame macro="">
      <xdr:nvGraphicFramePr>
        <xdr:cNvPr id="5" name="5 Gráfico">
          <a:extLst>
            <a:ext uri="{FF2B5EF4-FFF2-40B4-BE49-F238E27FC236}">
              <a16:creationId xmlns:a16="http://schemas.microsoft.com/office/drawing/2014/main" id="{3167B5DF-B8B2-4B5A-BA64-55529B8235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6" name="6 Gráfico">
          <a:extLst>
            <a:ext uri="{FF2B5EF4-FFF2-40B4-BE49-F238E27FC236}">
              <a16:creationId xmlns:a16="http://schemas.microsoft.com/office/drawing/2014/main" id="{63015C6F-341C-41B1-9AB7-39ACCBB2B6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7" name="7 Gráfico">
          <a:extLst>
            <a:ext uri="{FF2B5EF4-FFF2-40B4-BE49-F238E27FC236}">
              <a16:creationId xmlns:a16="http://schemas.microsoft.com/office/drawing/2014/main" id="{A716C3DD-C109-408B-A2C9-BE27DC73B4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190</xdr:row>
      <xdr:rowOff>133350</xdr:rowOff>
    </xdr:from>
    <xdr:to>
      <xdr:col>12</xdr:col>
      <xdr:colOff>311729</xdr:colOff>
      <xdr:row>207</xdr:row>
      <xdr:rowOff>34636</xdr:rowOff>
    </xdr:to>
    <xdr:graphicFrame macro="">
      <xdr:nvGraphicFramePr>
        <xdr:cNvPr id="8" name="8 Gráfico">
          <a:extLst>
            <a:ext uri="{FF2B5EF4-FFF2-40B4-BE49-F238E27FC236}">
              <a16:creationId xmlns:a16="http://schemas.microsoft.com/office/drawing/2014/main" id="{80415617-11E4-4008-A99D-F38002C43A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244</xdr:row>
      <xdr:rowOff>108857</xdr:rowOff>
    </xdr:from>
    <xdr:to>
      <xdr:col>14</xdr:col>
      <xdr:colOff>870855</xdr:colOff>
      <xdr:row>283</xdr:row>
      <xdr:rowOff>121229</xdr:rowOff>
    </xdr:to>
    <xdr:graphicFrame macro="">
      <xdr:nvGraphicFramePr>
        <xdr:cNvPr id="9" name="9 Gráfico">
          <a:extLst>
            <a:ext uri="{FF2B5EF4-FFF2-40B4-BE49-F238E27FC236}">
              <a16:creationId xmlns:a16="http://schemas.microsoft.com/office/drawing/2014/main" id="{E307A65D-0C56-4A9B-867A-7E2D6A4E9A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62</xdr:row>
      <xdr:rowOff>2997</xdr:rowOff>
    </xdr:from>
    <xdr:to>
      <xdr:col>14</xdr:col>
      <xdr:colOff>498564</xdr:colOff>
      <xdr:row>92</xdr:row>
      <xdr:rowOff>156860</xdr:rowOff>
    </xdr:to>
    <xdr:graphicFrame macro="">
      <xdr:nvGraphicFramePr>
        <xdr:cNvPr id="10" name="13 Gráfico">
          <a:extLst>
            <a:ext uri="{FF2B5EF4-FFF2-40B4-BE49-F238E27FC236}">
              <a16:creationId xmlns:a16="http://schemas.microsoft.com/office/drawing/2014/main" id="{E5A4AF69-36C2-4EE0-A1E9-EC100F5645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6</xdr:col>
      <xdr:colOff>583025</xdr:colOff>
      <xdr:row>2</xdr:row>
      <xdr:rowOff>95250</xdr:rowOff>
    </xdr:from>
    <xdr:to>
      <xdr:col>7</xdr:col>
      <xdr:colOff>140710</xdr:colOff>
      <xdr:row>8</xdr:row>
      <xdr:rowOff>129887</xdr:rowOff>
    </xdr:to>
    <xdr:pic>
      <xdr:nvPicPr>
        <xdr:cNvPr id="11" name="11 Imagen">
          <a:extLst>
            <a:ext uri="{FF2B5EF4-FFF2-40B4-BE49-F238E27FC236}">
              <a16:creationId xmlns:a16="http://schemas.microsoft.com/office/drawing/2014/main" id="{25A6BB69-D6B7-4717-B38B-240A56644F22}"/>
            </a:ext>
          </a:extLst>
        </xdr:cNvPr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7622000" y="476250"/>
          <a:ext cx="1319810" cy="117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B342D384-9FA2-455D-88F7-615AAB852A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103</xdr:row>
      <xdr:rowOff>69273</xdr:rowOff>
    </xdr:from>
    <xdr:to>
      <xdr:col>13</xdr:col>
      <xdr:colOff>138545</xdr:colOff>
      <xdr:row>128</xdr:row>
      <xdr:rowOff>9525</xdr:rowOff>
    </xdr:to>
    <xdr:graphicFrame macro="">
      <xdr:nvGraphicFramePr>
        <xdr:cNvPr id="3" name="3 Gráfico">
          <a:extLst>
            <a:ext uri="{FF2B5EF4-FFF2-40B4-BE49-F238E27FC236}">
              <a16:creationId xmlns:a16="http://schemas.microsoft.com/office/drawing/2014/main" id="{87F03B85-6C7F-47C8-B5D8-97587F38A7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161</xdr:row>
      <xdr:rowOff>190500</xdr:rowOff>
    </xdr:from>
    <xdr:to>
      <xdr:col>14</xdr:col>
      <xdr:colOff>121228</xdr:colOff>
      <xdr:row>180</xdr:row>
      <xdr:rowOff>66676</xdr:rowOff>
    </xdr:to>
    <xdr:graphicFrame macro="">
      <xdr:nvGraphicFramePr>
        <xdr:cNvPr id="4" name="4 Gráfico">
          <a:extLst>
            <a:ext uri="{FF2B5EF4-FFF2-40B4-BE49-F238E27FC236}">
              <a16:creationId xmlns:a16="http://schemas.microsoft.com/office/drawing/2014/main" id="{90C295B6-FACD-4C9D-AB7B-E2EC42E675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217</xdr:row>
      <xdr:rowOff>34636</xdr:rowOff>
    </xdr:from>
    <xdr:to>
      <xdr:col>12</xdr:col>
      <xdr:colOff>1108365</xdr:colOff>
      <xdr:row>235</xdr:row>
      <xdr:rowOff>80530</xdr:rowOff>
    </xdr:to>
    <xdr:graphicFrame macro="">
      <xdr:nvGraphicFramePr>
        <xdr:cNvPr id="5" name="5 Gráfico">
          <a:extLst>
            <a:ext uri="{FF2B5EF4-FFF2-40B4-BE49-F238E27FC236}">
              <a16:creationId xmlns:a16="http://schemas.microsoft.com/office/drawing/2014/main" id="{159EA8F6-7202-4B3B-A1BE-72ED9F23EE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6" name="6 Gráfico">
          <a:extLst>
            <a:ext uri="{FF2B5EF4-FFF2-40B4-BE49-F238E27FC236}">
              <a16:creationId xmlns:a16="http://schemas.microsoft.com/office/drawing/2014/main" id="{CC9C6DE2-2A43-4E71-8EDB-30106AAC76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7" name="7 Gráfico">
          <a:extLst>
            <a:ext uri="{FF2B5EF4-FFF2-40B4-BE49-F238E27FC236}">
              <a16:creationId xmlns:a16="http://schemas.microsoft.com/office/drawing/2014/main" id="{44259085-1A9D-419A-91D9-2D0CFBC84B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190</xdr:row>
      <xdr:rowOff>133350</xdr:rowOff>
    </xdr:from>
    <xdr:to>
      <xdr:col>12</xdr:col>
      <xdr:colOff>311729</xdr:colOff>
      <xdr:row>207</xdr:row>
      <xdr:rowOff>34636</xdr:rowOff>
    </xdr:to>
    <xdr:graphicFrame macro="">
      <xdr:nvGraphicFramePr>
        <xdr:cNvPr id="8" name="8 Gráfico">
          <a:extLst>
            <a:ext uri="{FF2B5EF4-FFF2-40B4-BE49-F238E27FC236}">
              <a16:creationId xmlns:a16="http://schemas.microsoft.com/office/drawing/2014/main" id="{716BF07C-C53B-4FD4-8B29-F50D9C8FB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244</xdr:row>
      <xdr:rowOff>108857</xdr:rowOff>
    </xdr:from>
    <xdr:to>
      <xdr:col>14</xdr:col>
      <xdr:colOff>870855</xdr:colOff>
      <xdr:row>283</xdr:row>
      <xdr:rowOff>121229</xdr:rowOff>
    </xdr:to>
    <xdr:graphicFrame macro="">
      <xdr:nvGraphicFramePr>
        <xdr:cNvPr id="9" name="9 Gráfico">
          <a:extLst>
            <a:ext uri="{FF2B5EF4-FFF2-40B4-BE49-F238E27FC236}">
              <a16:creationId xmlns:a16="http://schemas.microsoft.com/office/drawing/2014/main" id="{B567999A-64C9-42EA-AF4D-489131CBFE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62</xdr:row>
      <xdr:rowOff>2997</xdr:rowOff>
    </xdr:from>
    <xdr:to>
      <xdr:col>14</xdr:col>
      <xdr:colOff>498564</xdr:colOff>
      <xdr:row>92</xdr:row>
      <xdr:rowOff>156860</xdr:rowOff>
    </xdr:to>
    <xdr:graphicFrame macro="">
      <xdr:nvGraphicFramePr>
        <xdr:cNvPr id="10" name="13 Gráfico">
          <a:extLst>
            <a:ext uri="{FF2B5EF4-FFF2-40B4-BE49-F238E27FC236}">
              <a16:creationId xmlns:a16="http://schemas.microsoft.com/office/drawing/2014/main" id="{43F86A88-9AB6-4CE5-A50F-48B1585993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6</xdr:col>
      <xdr:colOff>583025</xdr:colOff>
      <xdr:row>2</xdr:row>
      <xdr:rowOff>95250</xdr:rowOff>
    </xdr:from>
    <xdr:to>
      <xdr:col>7</xdr:col>
      <xdr:colOff>140710</xdr:colOff>
      <xdr:row>8</xdr:row>
      <xdr:rowOff>129887</xdr:rowOff>
    </xdr:to>
    <xdr:pic>
      <xdr:nvPicPr>
        <xdr:cNvPr id="11" name="11 Imagen">
          <a:extLst>
            <a:ext uri="{FF2B5EF4-FFF2-40B4-BE49-F238E27FC236}">
              <a16:creationId xmlns:a16="http://schemas.microsoft.com/office/drawing/2014/main" id="{428830AE-3832-493A-8F2F-4DA3AC6B7477}"/>
            </a:ext>
          </a:extLst>
        </xdr:cNvPr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7622000" y="476250"/>
          <a:ext cx="1319810" cy="117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C6F2C2FD-EA74-4D0B-9B44-DEEED8C5F6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103</xdr:row>
      <xdr:rowOff>69273</xdr:rowOff>
    </xdr:from>
    <xdr:to>
      <xdr:col>13</xdr:col>
      <xdr:colOff>138545</xdr:colOff>
      <xdr:row>128</xdr:row>
      <xdr:rowOff>9525</xdr:rowOff>
    </xdr:to>
    <xdr:graphicFrame macro="">
      <xdr:nvGraphicFramePr>
        <xdr:cNvPr id="3" name="3 Gráfico">
          <a:extLst>
            <a:ext uri="{FF2B5EF4-FFF2-40B4-BE49-F238E27FC236}">
              <a16:creationId xmlns:a16="http://schemas.microsoft.com/office/drawing/2014/main" id="{2362C759-420F-430D-B62E-D2C055CAC4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161</xdr:row>
      <xdr:rowOff>190500</xdr:rowOff>
    </xdr:from>
    <xdr:to>
      <xdr:col>14</xdr:col>
      <xdr:colOff>121228</xdr:colOff>
      <xdr:row>180</xdr:row>
      <xdr:rowOff>66676</xdr:rowOff>
    </xdr:to>
    <xdr:graphicFrame macro="">
      <xdr:nvGraphicFramePr>
        <xdr:cNvPr id="4" name="4 Gráfico">
          <a:extLst>
            <a:ext uri="{FF2B5EF4-FFF2-40B4-BE49-F238E27FC236}">
              <a16:creationId xmlns:a16="http://schemas.microsoft.com/office/drawing/2014/main" id="{FB12A549-A207-4254-8326-BDCFF9323C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217</xdr:row>
      <xdr:rowOff>34636</xdr:rowOff>
    </xdr:from>
    <xdr:to>
      <xdr:col>12</xdr:col>
      <xdr:colOff>1108365</xdr:colOff>
      <xdr:row>235</xdr:row>
      <xdr:rowOff>80530</xdr:rowOff>
    </xdr:to>
    <xdr:graphicFrame macro="">
      <xdr:nvGraphicFramePr>
        <xdr:cNvPr id="5" name="5 Gráfico">
          <a:extLst>
            <a:ext uri="{FF2B5EF4-FFF2-40B4-BE49-F238E27FC236}">
              <a16:creationId xmlns:a16="http://schemas.microsoft.com/office/drawing/2014/main" id="{ABAB3598-3A9D-4B05-93C7-EFC24A4CDE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6" name="6 Gráfico">
          <a:extLst>
            <a:ext uri="{FF2B5EF4-FFF2-40B4-BE49-F238E27FC236}">
              <a16:creationId xmlns:a16="http://schemas.microsoft.com/office/drawing/2014/main" id="{C5C3A6AC-B676-4FAB-82D1-2EF795EB03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7" name="7 Gráfico">
          <a:extLst>
            <a:ext uri="{FF2B5EF4-FFF2-40B4-BE49-F238E27FC236}">
              <a16:creationId xmlns:a16="http://schemas.microsoft.com/office/drawing/2014/main" id="{F71B4519-D92C-4F94-B235-4740432460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190</xdr:row>
      <xdr:rowOff>133350</xdr:rowOff>
    </xdr:from>
    <xdr:to>
      <xdr:col>12</xdr:col>
      <xdr:colOff>311729</xdr:colOff>
      <xdr:row>207</xdr:row>
      <xdr:rowOff>34636</xdr:rowOff>
    </xdr:to>
    <xdr:graphicFrame macro="">
      <xdr:nvGraphicFramePr>
        <xdr:cNvPr id="8" name="8 Gráfico">
          <a:extLst>
            <a:ext uri="{FF2B5EF4-FFF2-40B4-BE49-F238E27FC236}">
              <a16:creationId xmlns:a16="http://schemas.microsoft.com/office/drawing/2014/main" id="{187702A0-ACF3-4D5E-8999-8DFA10A1D2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244</xdr:row>
      <xdr:rowOff>108857</xdr:rowOff>
    </xdr:from>
    <xdr:to>
      <xdr:col>14</xdr:col>
      <xdr:colOff>870855</xdr:colOff>
      <xdr:row>283</xdr:row>
      <xdr:rowOff>121229</xdr:rowOff>
    </xdr:to>
    <xdr:graphicFrame macro="">
      <xdr:nvGraphicFramePr>
        <xdr:cNvPr id="9" name="9 Gráfico">
          <a:extLst>
            <a:ext uri="{FF2B5EF4-FFF2-40B4-BE49-F238E27FC236}">
              <a16:creationId xmlns:a16="http://schemas.microsoft.com/office/drawing/2014/main" id="{8579EFAB-B2CE-463F-A6E5-A4F13D2D13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62</xdr:row>
      <xdr:rowOff>2997</xdr:rowOff>
    </xdr:from>
    <xdr:to>
      <xdr:col>14</xdr:col>
      <xdr:colOff>498564</xdr:colOff>
      <xdr:row>92</xdr:row>
      <xdr:rowOff>156860</xdr:rowOff>
    </xdr:to>
    <xdr:graphicFrame macro="">
      <xdr:nvGraphicFramePr>
        <xdr:cNvPr id="10" name="13 Gráfico">
          <a:extLst>
            <a:ext uri="{FF2B5EF4-FFF2-40B4-BE49-F238E27FC236}">
              <a16:creationId xmlns:a16="http://schemas.microsoft.com/office/drawing/2014/main" id="{9095941F-45E2-461F-9E39-B7F4D8FD2F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6</xdr:col>
      <xdr:colOff>583025</xdr:colOff>
      <xdr:row>2</xdr:row>
      <xdr:rowOff>95250</xdr:rowOff>
    </xdr:from>
    <xdr:to>
      <xdr:col>7</xdr:col>
      <xdr:colOff>140710</xdr:colOff>
      <xdr:row>8</xdr:row>
      <xdr:rowOff>129887</xdr:rowOff>
    </xdr:to>
    <xdr:pic>
      <xdr:nvPicPr>
        <xdr:cNvPr id="11" name="11 Imagen">
          <a:extLst>
            <a:ext uri="{FF2B5EF4-FFF2-40B4-BE49-F238E27FC236}">
              <a16:creationId xmlns:a16="http://schemas.microsoft.com/office/drawing/2014/main" id="{B01A30F8-377C-4C97-B8FB-27F6256E3F5E}"/>
            </a:ext>
          </a:extLst>
        </xdr:cNvPr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7622000" y="476250"/>
          <a:ext cx="1319810" cy="117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troles\GRAFICAS\GRAFICAS%202016\CORTES%20Y%20GRAFICAS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ICITUDES RECIBIDAS"/>
      <sheetName val="REC REV-ACTU PORT"/>
      <sheetName val="GRAFICAS PRIM SEM GR"/>
      <sheetName val="GRAFICAS SEG SEM GR"/>
      <sheetName val="ACUMULADO ANUAL"/>
      <sheetName val="GRAFICA ANUAL"/>
      <sheetName val="ORDENES DE PAGO"/>
      <sheetName val="ACUM TOTAL ANUAL"/>
      <sheetName val="COMPARATIVO SOLICITUDES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JUL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2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1">
          <cell r="A61" t="str">
            <v>SE TIENE POR NO PRESENTADA ( NO CUMPLIÓ PREVENCIÓN)</v>
          </cell>
        </row>
        <row r="62">
          <cell r="A62" t="str">
            <v>NO CUMPLIO CON LOS EXTREMOS DEL ARTÍCULO 79 (REQUISITOS)</v>
          </cell>
        </row>
        <row r="63">
          <cell r="A63" t="str">
            <v xml:space="preserve">INCOMPETENCIA </v>
          </cell>
        </row>
        <row r="64">
          <cell r="A64" t="str">
            <v>NEGATIVA POR INEXISTENCIA</v>
          </cell>
        </row>
        <row r="65">
          <cell r="A65" t="str">
            <v>NEGATIVA CONFIDENCIAL E INEXISTENTE</v>
          </cell>
        </row>
        <row r="66">
          <cell r="A66" t="str">
            <v>AFIRMATIVO</v>
          </cell>
        </row>
        <row r="67">
          <cell r="A67" t="str">
            <v xml:space="preserve">AFIRMATIVO PARCIAL POR CONFIDENCIALIDAD </v>
          </cell>
        </row>
        <row r="68">
          <cell r="A68" t="str">
            <v>NEGATIVA POR CONFIDENCIALIDAD Y RESERVADA</v>
          </cell>
        </row>
        <row r="69">
          <cell r="A69" t="str">
            <v>AFIRMATIVO PARCIAL POR CONFIDENCIALIDAD E INEXISTENCIA</v>
          </cell>
        </row>
        <row r="70">
          <cell r="A70" t="str">
            <v>AFIRMATIVO PARCIAL POR CONFIDENCIALIDAD, RESERVA E INEXISTENCIA</v>
          </cell>
        </row>
        <row r="71">
          <cell r="A71" t="str">
            <v>AFIRMATIVO PARCIAL POR INEXISTENCIA</v>
          </cell>
        </row>
        <row r="72">
          <cell r="A72" t="str">
            <v>AFIRMATIVO PARCIAL POR RESERVA</v>
          </cell>
        </row>
        <row r="73">
          <cell r="A73" t="str">
            <v>AFIRMATIVO PARCIAL POR RESERVA Y CONFIDENCIALIDAD</v>
          </cell>
        </row>
        <row r="74">
          <cell r="A74" t="str">
            <v>AFIRMATIVO PARCIAL POR RESERVA E INEXISTENCIA</v>
          </cell>
        </row>
        <row r="75">
          <cell r="A75" t="str">
            <v>NEGATIVA  POR RESERVA</v>
          </cell>
        </row>
        <row r="76">
          <cell r="A76" t="str">
            <v>PREVENCIÓN ENTRAMITE</v>
          </cell>
        </row>
        <row r="162">
          <cell r="A162" t="str">
            <v>ORDINARIA</v>
          </cell>
        </row>
        <row r="163">
          <cell r="A163" t="str">
            <v>FUNDAMENTAL</v>
          </cell>
        </row>
        <row r="165">
          <cell r="A165" t="str">
            <v>RESERVADA</v>
          </cell>
        </row>
        <row r="173">
          <cell r="A173" t="str">
            <v>ECONOMICA ADMINISTRATIVA</v>
          </cell>
        </row>
        <row r="174">
          <cell r="A174" t="str">
            <v>TRAMITE</v>
          </cell>
        </row>
        <row r="175">
          <cell r="A175" t="str">
            <v>SERV. PUB.</v>
          </cell>
        </row>
        <row r="176">
          <cell r="A176" t="str">
            <v>LEGAL</v>
          </cell>
        </row>
        <row r="186">
          <cell r="A186" t="str">
            <v>INFOMEX</v>
          </cell>
        </row>
        <row r="187">
          <cell r="A187" t="str">
            <v>CORREO ELECTRONICO</v>
          </cell>
        </row>
        <row r="188">
          <cell r="A188" t="str">
            <v>NOTIFICACIÓN PERSONAL</v>
          </cell>
        </row>
        <row r="189">
          <cell r="A189" t="str">
            <v>LISTAS</v>
          </cell>
        </row>
      </sheetData>
      <sheetData sheetId="15">
        <row r="7">
          <cell r="B7">
            <v>229</v>
          </cell>
        </row>
      </sheetData>
      <sheetData sheetId="16"/>
      <sheetData sheetId="17"/>
      <sheetData sheetId="18"/>
      <sheetData sheetId="19"/>
      <sheetData sheetId="20"/>
      <sheetData sheetId="21"/>
      <sheetData sheetId="22">
        <row r="22">
          <cell r="C22" t="str">
            <v>SOLICITUDES POR TIPO</v>
          </cell>
        </row>
        <row r="23">
          <cell r="C23" t="str">
            <v>INFOMEX</v>
          </cell>
          <cell r="D23" t="str">
            <v>MANUALES</v>
          </cell>
        </row>
        <row r="24">
          <cell r="C24">
            <v>235</v>
          </cell>
          <cell r="D24">
            <v>117</v>
          </cell>
        </row>
        <row r="25">
          <cell r="C25">
            <v>0.66572237960339942</v>
          </cell>
          <cell r="D25">
            <v>0.33144475920679889</v>
          </cell>
        </row>
      </sheetData>
      <sheetData sheetId="23"/>
      <sheetData sheetId="24"/>
      <sheetData sheetId="25">
        <row r="20">
          <cell r="C20" t="str">
            <v>SOLICITUDES POR TIPO</v>
          </cell>
        </row>
      </sheetData>
      <sheetData sheetId="26">
        <row r="20">
          <cell r="C20" t="str">
            <v>SOLICITUDES POR TIPO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92"/>
  <sheetViews>
    <sheetView topLeftCell="D5" zoomScale="88" zoomScaleNormal="88" workbookViewId="0">
      <selection activeCell="I185" sqref="I185"/>
    </sheetView>
  </sheetViews>
  <sheetFormatPr baseColWidth="10" defaultRowHeight="15" x14ac:dyDescent="0.25"/>
  <cols>
    <col min="1" max="1" width="3.5703125" customWidth="1"/>
    <col min="2" max="2" width="6.7109375" style="5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1:17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</row>
    <row r="4" spans="1:17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</row>
    <row r="5" spans="1:17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"/>
    </row>
    <row r="6" spans="1:17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"/>
    </row>
    <row r="7" spans="1:17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</row>
    <row r="8" spans="1:17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"/>
    </row>
    <row r="9" spans="1:17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"/>
    </row>
    <row r="10" spans="1:17" x14ac:dyDescent="0.2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"/>
    </row>
    <row r="11" spans="1:17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"/>
    </row>
    <row r="12" spans="1:17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50.25" customHeight="1" x14ac:dyDescent="0.25">
      <c r="A13" s="1"/>
      <c r="B13" s="202" t="s">
        <v>32</v>
      </c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3"/>
      <c r="Q13" s="1"/>
    </row>
    <row r="14" spans="1:17" ht="43.5" customHeight="1" thickBot="1" x14ac:dyDescent="0.85">
      <c r="A14" s="1"/>
      <c r="B14" s="204" t="s">
        <v>36</v>
      </c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4"/>
      <c r="Q14" s="1"/>
    </row>
    <row r="15" spans="1:17" x14ac:dyDescent="0.25">
      <c r="A15" s="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"/>
    </row>
    <row r="16" spans="1:17" x14ac:dyDescent="0.25">
      <c r="A16" s="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"/>
    </row>
    <row r="17" spans="1:17" x14ac:dyDescent="0.25">
      <c r="A17" s="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"/>
    </row>
    <row r="18" spans="1:17" x14ac:dyDescent="0.25">
      <c r="A18" s="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"/>
    </row>
    <row r="19" spans="1:17" ht="15.75" thickBot="1" x14ac:dyDescent="0.3">
      <c r="A19" s="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"/>
    </row>
    <row r="20" spans="1:17" ht="20.25" customHeight="1" thickBot="1" x14ac:dyDescent="0.3">
      <c r="A20" s="1"/>
      <c r="C20" s="207" t="s">
        <v>0</v>
      </c>
      <c r="D20" s="208"/>
      <c r="E20" s="208"/>
      <c r="F20" s="209"/>
      <c r="G20" s="59"/>
      <c r="H20" s="207" t="s">
        <v>1</v>
      </c>
      <c r="I20" s="208"/>
      <c r="J20" s="208"/>
      <c r="K20" s="208"/>
      <c r="L20" s="209"/>
      <c r="M20" s="55"/>
      <c r="N20" s="55"/>
      <c r="O20" s="55"/>
      <c r="P20" s="5"/>
      <c r="Q20" s="1"/>
    </row>
    <row r="21" spans="1:17" s="8" customFormat="1" ht="15.75" thickBot="1" x14ac:dyDescent="0.3">
      <c r="A21" s="6"/>
      <c r="B21" s="7"/>
      <c r="C21" s="60" t="s">
        <v>2</v>
      </c>
      <c r="D21" s="61" t="s">
        <v>3</v>
      </c>
      <c r="E21" s="62" t="s">
        <v>4</v>
      </c>
      <c r="F21" s="60" t="s">
        <v>5</v>
      </c>
      <c r="G21" s="63"/>
      <c r="H21" s="62" t="s">
        <v>6</v>
      </c>
      <c r="I21" s="62" t="s">
        <v>7</v>
      </c>
      <c r="J21" s="60" t="s">
        <v>8</v>
      </c>
      <c r="K21" s="60" t="s">
        <v>9</v>
      </c>
      <c r="L21" s="60" t="s">
        <v>5</v>
      </c>
      <c r="M21" s="7"/>
      <c r="N21" s="7"/>
      <c r="O21" s="7"/>
      <c r="P21" s="6"/>
      <c r="Q21" s="6"/>
    </row>
    <row r="22" spans="1:17" ht="16.5" thickBot="1" x14ac:dyDescent="0.35">
      <c r="A22" s="1"/>
      <c r="C22" s="64">
        <v>0</v>
      </c>
      <c r="D22" s="65">
        <v>0</v>
      </c>
      <c r="E22" s="65">
        <v>3</v>
      </c>
      <c r="F22" s="66">
        <f>SUM(C22:E22)</f>
        <v>3</v>
      </c>
      <c r="G22" s="67"/>
      <c r="H22" s="64">
        <v>2</v>
      </c>
      <c r="I22" s="64">
        <v>0</v>
      </c>
      <c r="J22" s="64">
        <v>0</v>
      </c>
      <c r="K22" s="64">
        <v>1</v>
      </c>
      <c r="L22" s="66">
        <v>3</v>
      </c>
      <c r="M22" s="5"/>
      <c r="N22" s="5"/>
      <c r="O22" s="5"/>
      <c r="P22" s="1"/>
      <c r="Q22" s="1"/>
    </row>
    <row r="23" spans="1:17" ht="16.5" thickBot="1" x14ac:dyDescent="0.35">
      <c r="A23" s="1"/>
      <c r="C23" s="64" t="s">
        <v>35</v>
      </c>
      <c r="D23" s="64" t="s">
        <v>35</v>
      </c>
      <c r="E23" s="104">
        <v>1</v>
      </c>
      <c r="F23" s="69">
        <f>SUM(C23:E23)</f>
        <v>1</v>
      </c>
      <c r="G23" s="67"/>
      <c r="H23" s="68">
        <v>0.67</v>
      </c>
      <c r="I23" s="68">
        <v>0</v>
      </c>
      <c r="J23" s="68">
        <v>0</v>
      </c>
      <c r="K23" s="68">
        <v>0.33</v>
      </c>
      <c r="L23" s="68">
        <v>1</v>
      </c>
      <c r="M23" s="5"/>
      <c r="N23" s="5"/>
      <c r="O23" s="5"/>
      <c r="P23" s="1"/>
      <c r="Q23" s="1"/>
    </row>
    <row r="24" spans="1:17" x14ac:dyDescent="0.25">
      <c r="A24" s="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1"/>
    </row>
    <row r="25" spans="1:17" x14ac:dyDescent="0.25">
      <c r="A25" s="1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1"/>
    </row>
    <row r="26" spans="1:17" x14ac:dyDescent="0.25">
      <c r="A26" s="1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1"/>
    </row>
    <row r="27" spans="1:17" x14ac:dyDescent="0.25">
      <c r="A27" s="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"/>
    </row>
    <row r="28" spans="1:17" x14ac:dyDescent="0.25">
      <c r="A28" s="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"/>
    </row>
    <row r="29" spans="1:17" x14ac:dyDescent="0.25">
      <c r="A29" s="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"/>
    </row>
    <row r="30" spans="1:17" x14ac:dyDescent="0.25">
      <c r="A30" s="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"/>
    </row>
    <row r="31" spans="1:17" x14ac:dyDescent="0.25">
      <c r="A31" s="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"/>
    </row>
    <row r="32" spans="1:17" x14ac:dyDescent="0.25">
      <c r="A32" s="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"/>
    </row>
    <row r="33" spans="1:17" x14ac:dyDescent="0.25">
      <c r="A33" s="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"/>
    </row>
    <row r="34" spans="1:17" x14ac:dyDescent="0.25">
      <c r="A34" s="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"/>
    </row>
    <row r="35" spans="1:17" x14ac:dyDescent="0.25">
      <c r="A35" s="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"/>
    </row>
    <row r="36" spans="1:17" x14ac:dyDescent="0.25">
      <c r="A36" s="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"/>
    </row>
    <row r="37" spans="1:17" x14ac:dyDescent="0.25">
      <c r="A37" s="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"/>
    </row>
    <row r="38" spans="1:17" x14ac:dyDescent="0.25">
      <c r="A38" s="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"/>
    </row>
    <row r="39" spans="1:17" x14ac:dyDescent="0.25">
      <c r="A39" s="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"/>
    </row>
    <row r="40" spans="1:17" x14ac:dyDescent="0.25">
      <c r="A40" s="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"/>
    </row>
    <row r="41" spans="1:17" x14ac:dyDescent="0.25">
      <c r="A41" s="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"/>
    </row>
    <row r="42" spans="1:17" x14ac:dyDescent="0.25">
      <c r="A42" s="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"/>
    </row>
    <row r="43" spans="1:17" ht="19.5" customHeight="1" x14ac:dyDescent="0.25">
      <c r="A43" s="1"/>
      <c r="C43" s="5"/>
      <c r="D43" s="206" t="s">
        <v>10</v>
      </c>
      <c r="E43" s="206"/>
      <c r="F43" s="206"/>
      <c r="G43" s="206"/>
      <c r="H43" s="206"/>
      <c r="I43" s="206"/>
      <c r="J43" s="206"/>
      <c r="K43" s="206"/>
      <c r="L43" s="206"/>
      <c r="M43" s="206"/>
      <c r="N43" s="5"/>
      <c r="O43" s="5"/>
      <c r="P43" s="5"/>
      <c r="Q43" s="1"/>
    </row>
    <row r="44" spans="1:17" ht="16.5" thickBot="1" x14ac:dyDescent="0.35">
      <c r="A44" s="1"/>
      <c r="C44" s="5"/>
      <c r="D44" s="70">
        <v>1</v>
      </c>
      <c r="E44" s="71" t="str">
        <f>+'[1]ACUM-MAYO'!A61</f>
        <v>SE TIENE POR NO PRESENTADA ( NO CUMPLIÓ PREVENCIÓN)</v>
      </c>
      <c r="F44" s="72"/>
      <c r="G44" s="72"/>
      <c r="H44" s="72"/>
      <c r="I44" s="73"/>
      <c r="J44" s="189">
        <v>0</v>
      </c>
      <c r="K44" s="190"/>
      <c r="L44" s="191"/>
      <c r="M44" s="74">
        <v>0</v>
      </c>
      <c r="N44" s="5"/>
      <c r="O44" s="5"/>
      <c r="P44" s="5"/>
      <c r="Q44" s="1"/>
    </row>
    <row r="45" spans="1:17" ht="16.5" thickBot="1" x14ac:dyDescent="0.35">
      <c r="A45" s="1"/>
      <c r="C45" s="5"/>
      <c r="D45" s="64">
        <v>2</v>
      </c>
      <c r="E45" s="75" t="str">
        <f>+'[1]ACUM-MAYO'!A62</f>
        <v>NO CUMPLIO CON LOS EXTREMOS DEL ARTÍCULO 79 (REQUISITOS)</v>
      </c>
      <c r="F45" s="76"/>
      <c r="G45" s="76"/>
      <c r="H45" s="76"/>
      <c r="I45" s="77"/>
      <c r="J45" s="183">
        <v>0</v>
      </c>
      <c r="K45" s="184"/>
      <c r="L45" s="185"/>
      <c r="M45" s="68">
        <v>0</v>
      </c>
      <c r="N45" s="5"/>
      <c r="O45" s="5"/>
      <c r="P45" s="5"/>
      <c r="Q45" s="1"/>
    </row>
    <row r="46" spans="1:17" ht="16.5" thickBot="1" x14ac:dyDescent="0.35">
      <c r="A46" s="1"/>
      <c r="C46" s="5"/>
      <c r="D46" s="64">
        <v>3</v>
      </c>
      <c r="E46" s="75" t="str">
        <f>+'[1]ACUM-MAYO'!A63</f>
        <v xml:space="preserve">INCOMPETENCIA </v>
      </c>
      <c r="F46" s="76"/>
      <c r="G46" s="76"/>
      <c r="H46" s="76"/>
      <c r="I46" s="77"/>
      <c r="J46" s="183">
        <v>0</v>
      </c>
      <c r="K46" s="184"/>
      <c r="L46" s="185"/>
      <c r="M46" s="68">
        <v>0</v>
      </c>
      <c r="N46" s="5"/>
      <c r="O46" s="5"/>
      <c r="P46" s="5"/>
      <c r="Q46" s="1"/>
    </row>
    <row r="47" spans="1:17" ht="16.5" thickBot="1" x14ac:dyDescent="0.35">
      <c r="A47" s="1"/>
      <c r="C47" s="5"/>
      <c r="D47" s="64">
        <v>4</v>
      </c>
      <c r="E47" s="75" t="str">
        <f>+'[1]ACUM-MAYO'!A64</f>
        <v>NEGATIVA POR INEXISTENCIA</v>
      </c>
      <c r="F47" s="76"/>
      <c r="G47" s="76"/>
      <c r="H47" s="76"/>
      <c r="I47" s="77"/>
      <c r="J47" s="183">
        <v>2</v>
      </c>
      <c r="K47" s="184"/>
      <c r="L47" s="185"/>
      <c r="M47" s="68">
        <v>0.67</v>
      </c>
      <c r="N47" s="5"/>
      <c r="O47" s="5"/>
      <c r="P47" s="5"/>
      <c r="Q47" s="1"/>
    </row>
    <row r="48" spans="1:17" ht="16.5" thickBot="1" x14ac:dyDescent="0.35">
      <c r="A48" s="1"/>
      <c r="C48" s="5"/>
      <c r="D48" s="64">
        <v>5</v>
      </c>
      <c r="E48" s="75" t="str">
        <f>+'[1]ACUM-MAYO'!A65</f>
        <v>NEGATIVA CONFIDENCIAL E INEXISTENTE</v>
      </c>
      <c r="F48" s="76"/>
      <c r="G48" s="76"/>
      <c r="H48" s="76"/>
      <c r="I48" s="77"/>
      <c r="J48" s="183">
        <v>0</v>
      </c>
      <c r="K48" s="184"/>
      <c r="L48" s="185"/>
      <c r="M48" s="68">
        <v>0</v>
      </c>
      <c r="N48" s="5"/>
      <c r="O48" s="5"/>
      <c r="P48" s="5"/>
      <c r="Q48" s="1"/>
    </row>
    <row r="49" spans="1:17" ht="16.5" thickBot="1" x14ac:dyDescent="0.35">
      <c r="A49" s="1"/>
      <c r="C49" s="5"/>
      <c r="D49" s="64">
        <v>6</v>
      </c>
      <c r="E49" s="75" t="str">
        <f>+'[1]ACUM-MAYO'!A66</f>
        <v>AFIRMATIVO</v>
      </c>
      <c r="F49" s="76"/>
      <c r="G49" s="76"/>
      <c r="H49" s="76"/>
      <c r="I49" s="77"/>
      <c r="J49" s="183">
        <v>1</v>
      </c>
      <c r="K49" s="184"/>
      <c r="L49" s="185"/>
      <c r="M49" s="68">
        <v>0.33</v>
      </c>
      <c r="N49" s="5"/>
      <c r="O49" s="5"/>
      <c r="P49" s="5"/>
      <c r="Q49" s="1"/>
    </row>
    <row r="50" spans="1:17" ht="16.5" thickBot="1" x14ac:dyDescent="0.35">
      <c r="A50" s="1"/>
      <c r="C50" s="5"/>
      <c r="D50" s="64">
        <v>7</v>
      </c>
      <c r="E50" s="75" t="str">
        <f>+'[1]ACUM-MAYO'!A67</f>
        <v xml:space="preserve">AFIRMATIVO PARCIAL POR CONFIDENCIALIDAD </v>
      </c>
      <c r="F50" s="76"/>
      <c r="G50" s="76"/>
      <c r="H50" s="76"/>
      <c r="I50" s="77"/>
      <c r="J50" s="183">
        <v>0</v>
      </c>
      <c r="K50" s="184"/>
      <c r="L50" s="185"/>
      <c r="M50" s="68">
        <v>0</v>
      </c>
      <c r="N50" s="5"/>
      <c r="O50" s="5"/>
      <c r="P50" s="5"/>
      <c r="Q50" s="1"/>
    </row>
    <row r="51" spans="1:17" ht="16.5" thickBot="1" x14ac:dyDescent="0.35">
      <c r="A51" s="1"/>
      <c r="C51" s="5"/>
      <c r="D51" s="64">
        <v>8</v>
      </c>
      <c r="E51" s="75" t="str">
        <f>+'[1]ACUM-MAYO'!A68</f>
        <v>NEGATIVA POR CONFIDENCIALIDAD Y RESERVADA</v>
      </c>
      <c r="F51" s="78"/>
      <c r="G51" s="79"/>
      <c r="H51" s="79"/>
      <c r="I51" s="80"/>
      <c r="J51" s="183">
        <v>0</v>
      </c>
      <c r="K51" s="184"/>
      <c r="L51" s="185"/>
      <c r="M51" s="68">
        <v>0</v>
      </c>
      <c r="N51" s="5"/>
      <c r="O51" s="5"/>
      <c r="P51" s="5"/>
      <c r="Q51" s="1"/>
    </row>
    <row r="52" spans="1:17" ht="16.5" thickBot="1" x14ac:dyDescent="0.35">
      <c r="A52" s="1"/>
      <c r="C52" s="5"/>
      <c r="D52" s="64">
        <v>9</v>
      </c>
      <c r="E52" s="75" t="str">
        <f>+'[1]ACUM-MAYO'!A69</f>
        <v>AFIRMATIVO PARCIAL POR CONFIDENCIALIDAD E INEXISTENCIA</v>
      </c>
      <c r="F52" s="81"/>
      <c r="G52" s="79"/>
      <c r="H52" s="79"/>
      <c r="I52" s="80"/>
      <c r="J52" s="183">
        <v>0</v>
      </c>
      <c r="K52" s="184"/>
      <c r="L52" s="185"/>
      <c r="M52" s="68">
        <v>0</v>
      </c>
      <c r="N52" s="5"/>
      <c r="O52" s="5"/>
      <c r="P52" s="5"/>
      <c r="Q52" s="1"/>
    </row>
    <row r="53" spans="1:17" ht="16.5" thickBot="1" x14ac:dyDescent="0.35">
      <c r="A53" s="1"/>
      <c r="C53" s="5"/>
      <c r="D53" s="64">
        <v>10</v>
      </c>
      <c r="E53" s="75" t="str">
        <f>+'[1]ACUM-MAYO'!A70</f>
        <v>AFIRMATIVO PARCIAL POR CONFIDENCIALIDAD, RESERVA E INEXISTENCIA</v>
      </c>
      <c r="F53" s="78"/>
      <c r="G53" s="79"/>
      <c r="H53" s="79"/>
      <c r="I53" s="80"/>
      <c r="J53" s="183">
        <v>0</v>
      </c>
      <c r="K53" s="184"/>
      <c r="L53" s="185"/>
      <c r="M53" s="68">
        <v>0</v>
      </c>
      <c r="N53" s="5"/>
      <c r="O53" s="5"/>
      <c r="P53" s="5"/>
      <c r="Q53" s="1"/>
    </row>
    <row r="54" spans="1:17" ht="16.5" thickBot="1" x14ac:dyDescent="0.35">
      <c r="A54" s="1"/>
      <c r="C54" s="5"/>
      <c r="D54" s="64">
        <v>11</v>
      </c>
      <c r="E54" s="75" t="str">
        <f>+'[1]ACUM-MAYO'!A71</f>
        <v>AFIRMATIVO PARCIAL POR INEXISTENCIA</v>
      </c>
      <c r="F54" s="78"/>
      <c r="G54" s="79"/>
      <c r="H54" s="79"/>
      <c r="I54" s="80"/>
      <c r="J54" s="183">
        <v>0</v>
      </c>
      <c r="K54" s="184"/>
      <c r="L54" s="185"/>
      <c r="M54" s="68">
        <v>0</v>
      </c>
      <c r="N54" s="5"/>
      <c r="O54" s="5"/>
      <c r="P54" s="5"/>
      <c r="Q54" s="1"/>
    </row>
    <row r="55" spans="1:17" ht="16.5" thickBot="1" x14ac:dyDescent="0.35">
      <c r="A55" s="1"/>
      <c r="C55" s="5"/>
      <c r="D55" s="64">
        <v>12</v>
      </c>
      <c r="E55" s="75" t="str">
        <f>+'[1]ACUM-MAYO'!A72</f>
        <v>AFIRMATIVO PARCIAL POR RESERVA</v>
      </c>
      <c r="F55" s="76"/>
      <c r="G55" s="76"/>
      <c r="H55" s="76"/>
      <c r="I55" s="77"/>
      <c r="J55" s="183">
        <v>0</v>
      </c>
      <c r="K55" s="184"/>
      <c r="L55" s="185"/>
      <c r="M55" s="68">
        <v>0</v>
      </c>
      <c r="N55" s="5"/>
      <c r="O55" s="5"/>
      <c r="P55" s="5"/>
      <c r="Q55" s="1"/>
    </row>
    <row r="56" spans="1:17" ht="16.5" thickBot="1" x14ac:dyDescent="0.35">
      <c r="A56" s="1"/>
      <c r="C56" s="5"/>
      <c r="D56" s="64">
        <v>13</v>
      </c>
      <c r="E56" s="75" t="str">
        <f>+'[1]ACUM-MAYO'!A73</f>
        <v>AFIRMATIVO PARCIAL POR RESERVA Y CONFIDENCIALIDAD</v>
      </c>
      <c r="F56" s="76"/>
      <c r="G56" s="76"/>
      <c r="H56" s="76"/>
      <c r="I56" s="77"/>
      <c r="J56" s="183">
        <v>0</v>
      </c>
      <c r="K56" s="184"/>
      <c r="L56" s="185"/>
      <c r="M56" s="68">
        <v>0</v>
      </c>
      <c r="N56" s="5"/>
      <c r="O56" s="5"/>
      <c r="P56" s="5"/>
      <c r="Q56" s="1"/>
    </row>
    <row r="57" spans="1:17" ht="16.5" thickBot="1" x14ac:dyDescent="0.35">
      <c r="A57" s="1"/>
      <c r="C57" s="5"/>
      <c r="D57" s="64">
        <v>14</v>
      </c>
      <c r="E57" s="75" t="str">
        <f>+'[1]ACUM-MAYO'!A74</f>
        <v>AFIRMATIVO PARCIAL POR RESERVA E INEXISTENCIA</v>
      </c>
      <c r="F57" s="76"/>
      <c r="G57" s="76"/>
      <c r="H57" s="76"/>
      <c r="I57" s="77"/>
      <c r="J57" s="183">
        <v>0</v>
      </c>
      <c r="K57" s="184"/>
      <c r="L57" s="185"/>
      <c r="M57" s="68">
        <v>0</v>
      </c>
      <c r="N57" s="5"/>
      <c r="O57" s="5"/>
      <c r="P57" s="5"/>
      <c r="Q57" s="1"/>
    </row>
    <row r="58" spans="1:17" ht="16.5" thickBot="1" x14ac:dyDescent="0.35">
      <c r="A58" s="1"/>
      <c r="C58" s="5"/>
      <c r="D58" s="64">
        <v>15</v>
      </c>
      <c r="E58" s="75" t="str">
        <f>+'[1]ACUM-MAYO'!A75</f>
        <v>NEGATIVA  POR RESERVA</v>
      </c>
      <c r="F58" s="76"/>
      <c r="G58" s="76"/>
      <c r="H58" s="76"/>
      <c r="I58" s="77"/>
      <c r="J58" s="183">
        <v>0</v>
      </c>
      <c r="K58" s="184"/>
      <c r="L58" s="185"/>
      <c r="M58" s="68">
        <v>0</v>
      </c>
      <c r="N58" s="5"/>
      <c r="O58" s="5"/>
      <c r="P58" s="5"/>
      <c r="Q58" s="1"/>
    </row>
    <row r="59" spans="1:17" ht="16.5" thickBot="1" x14ac:dyDescent="0.35">
      <c r="A59" s="1"/>
      <c r="C59" s="5"/>
      <c r="D59" s="64">
        <v>16</v>
      </c>
      <c r="E59" s="75" t="str">
        <f>+'[1]ACUM-MAYO'!A76</f>
        <v>PREVENCIÓN ENTRAMITE</v>
      </c>
      <c r="F59" s="76"/>
      <c r="G59" s="76"/>
      <c r="H59" s="76"/>
      <c r="I59" s="77"/>
      <c r="J59" s="183">
        <v>0</v>
      </c>
      <c r="K59" s="184"/>
      <c r="L59" s="185"/>
      <c r="M59" s="68">
        <v>0</v>
      </c>
      <c r="N59" s="5"/>
      <c r="O59" s="5"/>
      <c r="P59" s="5"/>
      <c r="Q59" s="1"/>
    </row>
    <row r="60" spans="1:17" s="14" customFormat="1" ht="16.5" thickBot="1" x14ac:dyDescent="0.3">
      <c r="A60" s="12"/>
      <c r="B60" s="13"/>
      <c r="C60" s="13"/>
      <c r="D60" s="13"/>
      <c r="E60" s="13"/>
      <c r="F60" s="13"/>
      <c r="G60" s="13"/>
      <c r="H60" s="13"/>
      <c r="I60" s="13"/>
      <c r="N60" s="13"/>
      <c r="O60" s="13"/>
      <c r="P60" s="13"/>
      <c r="Q60" s="12"/>
    </row>
    <row r="61" spans="1:17" ht="16.5" thickBot="1" x14ac:dyDescent="0.3">
      <c r="A61" s="1"/>
      <c r="C61" s="5"/>
      <c r="D61" s="5"/>
      <c r="E61" s="5"/>
      <c r="F61" s="5"/>
      <c r="G61" s="5"/>
      <c r="H61" s="5"/>
      <c r="I61" s="5"/>
      <c r="J61" s="186">
        <f>SUM(J44:J59)</f>
        <v>3</v>
      </c>
      <c r="K61" s="187"/>
      <c r="L61" s="188"/>
      <c r="M61" s="11">
        <f>SUM(M44:M60)</f>
        <v>1</v>
      </c>
      <c r="N61" s="5"/>
      <c r="O61" s="5"/>
      <c r="P61" s="5"/>
      <c r="Q61" s="1"/>
    </row>
    <row r="62" spans="1:17" x14ac:dyDescent="0.25">
      <c r="A62" s="1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1"/>
    </row>
    <row r="63" spans="1:17" x14ac:dyDescent="0.25">
      <c r="A63" s="1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1"/>
    </row>
    <row r="64" spans="1:17" x14ac:dyDescent="0.25">
      <c r="A64" s="1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1"/>
    </row>
    <row r="65" spans="1:17" x14ac:dyDescent="0.25">
      <c r="A65" s="1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1"/>
    </row>
    <row r="66" spans="1:17" x14ac:dyDescent="0.25">
      <c r="A66" s="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1"/>
    </row>
    <row r="67" spans="1:17" x14ac:dyDescent="0.25">
      <c r="A67" s="1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1"/>
    </row>
    <row r="68" spans="1:17" x14ac:dyDescent="0.25">
      <c r="A68" s="1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1"/>
    </row>
    <row r="69" spans="1:17" x14ac:dyDescent="0.25">
      <c r="A69" s="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1"/>
    </row>
    <row r="70" spans="1:17" x14ac:dyDescent="0.25">
      <c r="A70" s="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1"/>
    </row>
    <row r="71" spans="1:17" x14ac:dyDescent="0.25">
      <c r="A71" s="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1"/>
    </row>
    <row r="72" spans="1:17" x14ac:dyDescent="0.25">
      <c r="A72" s="1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1"/>
    </row>
    <row r="73" spans="1:17" x14ac:dyDescent="0.25">
      <c r="A73" s="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"/>
    </row>
    <row r="74" spans="1:17" x14ac:dyDescent="0.25">
      <c r="A74" s="1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1"/>
    </row>
    <row r="75" spans="1:17" x14ac:dyDescent="0.25">
      <c r="A75" s="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1"/>
    </row>
    <row r="76" spans="1:17" x14ac:dyDescent="0.25">
      <c r="A76" s="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1"/>
    </row>
    <row r="77" spans="1:17" x14ac:dyDescent="0.25">
      <c r="A77" s="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"/>
    </row>
    <row r="78" spans="1:17" x14ac:dyDescent="0.25">
      <c r="A78" s="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1"/>
    </row>
    <row r="79" spans="1:17" x14ac:dyDescent="0.25">
      <c r="A79" s="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"/>
    </row>
    <row r="80" spans="1:17" x14ac:dyDescent="0.25">
      <c r="A80" s="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1"/>
    </row>
    <row r="81" spans="1:17" x14ac:dyDescent="0.25">
      <c r="A81" s="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1"/>
    </row>
    <row r="82" spans="1:17" x14ac:dyDescent="0.25">
      <c r="A82" s="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"/>
    </row>
    <row r="83" spans="1:17" x14ac:dyDescent="0.25">
      <c r="A83" s="1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1"/>
    </row>
    <row r="84" spans="1:17" x14ac:dyDescent="0.25">
      <c r="A84" s="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1"/>
    </row>
    <row r="85" spans="1:17" x14ac:dyDescent="0.25">
      <c r="A85" s="1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1"/>
    </row>
    <row r="86" spans="1:17" x14ac:dyDescent="0.25">
      <c r="A86" s="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1"/>
    </row>
    <row r="87" spans="1:17" x14ac:dyDescent="0.25">
      <c r="A87" s="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1"/>
    </row>
    <row r="88" spans="1:17" x14ac:dyDescent="0.25">
      <c r="A88" s="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1"/>
    </row>
    <row r="89" spans="1:17" x14ac:dyDescent="0.25">
      <c r="A89" s="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1"/>
    </row>
    <row r="90" spans="1:17" x14ac:dyDescent="0.25">
      <c r="A90" s="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1"/>
    </row>
    <row r="91" spans="1:17" x14ac:dyDescent="0.25">
      <c r="A91" s="1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1"/>
    </row>
    <row r="92" spans="1:17" x14ac:dyDescent="0.25">
      <c r="A92" s="1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1"/>
    </row>
    <row r="93" spans="1:17" x14ac:dyDescent="0.25">
      <c r="A93" s="1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1"/>
    </row>
    <row r="94" spans="1:17" ht="15.75" thickBot="1" x14ac:dyDescent="0.3">
      <c r="A94" s="1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1"/>
    </row>
    <row r="95" spans="1:17" ht="19.5" customHeight="1" thickBot="1" x14ac:dyDescent="0.3">
      <c r="A95" s="1"/>
      <c r="C95" s="5"/>
      <c r="D95" s="198" t="s">
        <v>11</v>
      </c>
      <c r="E95" s="199"/>
      <c r="F95" s="199"/>
      <c r="G95" s="199"/>
      <c r="H95" s="199"/>
      <c r="I95" s="199"/>
      <c r="J95" s="200"/>
      <c r="K95" s="47"/>
      <c r="L95" s="47"/>
      <c r="M95" s="5"/>
      <c r="N95" s="5"/>
      <c r="O95" s="5"/>
      <c r="P95" s="5"/>
      <c r="Q95" s="1"/>
    </row>
    <row r="96" spans="1:17" ht="15.75" customHeight="1" thickBot="1" x14ac:dyDescent="0.35">
      <c r="A96" s="1"/>
      <c r="C96" s="5"/>
      <c r="D96" s="99">
        <v>1</v>
      </c>
      <c r="E96" s="82" t="s">
        <v>24</v>
      </c>
      <c r="F96" s="83"/>
      <c r="G96" s="84"/>
      <c r="H96" s="84"/>
      <c r="I96" s="85">
        <v>3</v>
      </c>
      <c r="J96" s="86">
        <f>+I96/I102</f>
        <v>1</v>
      </c>
      <c r="K96" s="49"/>
      <c r="L96" s="49"/>
      <c r="M96" s="5"/>
      <c r="N96" s="5"/>
      <c r="O96" s="5"/>
      <c r="P96" s="5"/>
      <c r="Q96" s="1"/>
    </row>
    <row r="97" spans="1:17" ht="15.75" customHeight="1" thickBot="1" x14ac:dyDescent="0.35">
      <c r="A97" s="1"/>
      <c r="C97" s="5"/>
      <c r="D97" s="99">
        <v>2</v>
      </c>
      <c r="E97" s="87" t="s">
        <v>25</v>
      </c>
      <c r="F97" s="88"/>
      <c r="G97" s="84"/>
      <c r="H97" s="84"/>
      <c r="I97" s="89">
        <v>0</v>
      </c>
      <c r="J97" s="86">
        <f>I97/I102</f>
        <v>0</v>
      </c>
      <c r="K97" s="49"/>
      <c r="L97" s="49"/>
      <c r="M97" s="5"/>
      <c r="N97" s="5"/>
      <c r="O97" s="5"/>
      <c r="P97" s="5"/>
      <c r="Q97" s="1"/>
    </row>
    <row r="98" spans="1:17" ht="37.5" customHeight="1" thickBot="1" x14ac:dyDescent="0.35">
      <c r="A98" s="1"/>
      <c r="C98" s="5"/>
      <c r="D98" s="99">
        <v>3</v>
      </c>
      <c r="E98" s="210" t="s">
        <v>29</v>
      </c>
      <c r="F98" s="211"/>
      <c r="G98" s="211"/>
      <c r="H98" s="212"/>
      <c r="I98" s="89">
        <v>0</v>
      </c>
      <c r="J98" s="86">
        <f>+I98/I102</f>
        <v>0</v>
      </c>
      <c r="K98" s="49"/>
      <c r="L98" s="49"/>
      <c r="M98" s="5"/>
      <c r="N98" s="5"/>
      <c r="O98" s="5"/>
      <c r="P98" s="5"/>
      <c r="Q98" s="1"/>
    </row>
    <row r="99" spans="1:17" ht="15.75" customHeight="1" thickBot="1" x14ac:dyDescent="0.35">
      <c r="A99" s="1"/>
      <c r="C99" s="5"/>
      <c r="D99" s="99">
        <v>4</v>
      </c>
      <c r="E99" s="87" t="s">
        <v>26</v>
      </c>
      <c r="F99" s="88"/>
      <c r="G99" s="84"/>
      <c r="H99" s="84"/>
      <c r="I99" s="89">
        <v>0</v>
      </c>
      <c r="J99" s="86">
        <f>I99/I102</f>
        <v>0</v>
      </c>
      <c r="K99" s="49"/>
      <c r="L99" s="49"/>
      <c r="M99" s="5"/>
      <c r="N99" s="5"/>
      <c r="O99" s="5"/>
      <c r="P99" s="5"/>
      <c r="Q99" s="1"/>
    </row>
    <row r="100" spans="1:17" ht="15.75" customHeight="1" thickBot="1" x14ac:dyDescent="0.35">
      <c r="A100" s="1"/>
      <c r="C100" s="5"/>
      <c r="D100" s="100">
        <v>5</v>
      </c>
      <c r="E100" s="87" t="s">
        <v>27</v>
      </c>
      <c r="F100" s="88"/>
      <c r="G100" s="84"/>
      <c r="H100" s="84"/>
      <c r="I100" s="85">
        <v>0</v>
      </c>
      <c r="J100" s="90">
        <f>+I100/I102</f>
        <v>0</v>
      </c>
      <c r="K100" s="49"/>
      <c r="L100" s="49"/>
      <c r="M100" s="5"/>
      <c r="N100" s="5"/>
      <c r="O100" s="5"/>
      <c r="P100" s="5"/>
      <c r="Q100" s="1"/>
    </row>
    <row r="101" spans="1:17" ht="15.75" customHeight="1" thickBot="1" x14ac:dyDescent="0.35">
      <c r="A101" s="1"/>
      <c r="C101" s="5"/>
      <c r="D101" s="91"/>
      <c r="E101" s="92"/>
      <c r="F101" s="92"/>
      <c r="G101" s="98"/>
      <c r="H101" s="92"/>
      <c r="I101" s="92"/>
      <c r="J101" s="92"/>
      <c r="K101" s="5"/>
      <c r="L101" s="5"/>
      <c r="M101" s="5"/>
      <c r="N101" s="5"/>
      <c r="O101" s="5"/>
      <c r="P101" s="5"/>
      <c r="Q101" s="1"/>
    </row>
    <row r="102" spans="1:17" ht="15.75" customHeight="1" thickBot="1" x14ac:dyDescent="0.35">
      <c r="A102" s="1"/>
      <c r="C102" s="5"/>
      <c r="D102" s="93"/>
      <c r="E102" s="93"/>
      <c r="F102" s="93"/>
      <c r="G102" s="94"/>
      <c r="H102" s="95" t="s">
        <v>5</v>
      </c>
      <c r="I102" s="96">
        <f>SUM(I96:I101)</f>
        <v>3</v>
      </c>
      <c r="J102" s="97">
        <f>SUM(J96:J101)</f>
        <v>1</v>
      </c>
      <c r="K102" s="50"/>
      <c r="L102" s="50"/>
      <c r="M102" s="5"/>
      <c r="N102" s="5"/>
      <c r="O102" s="5"/>
      <c r="P102" s="5"/>
      <c r="Q102" s="1"/>
    </row>
    <row r="103" spans="1:17" x14ac:dyDescent="0.25">
      <c r="A103" s="1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Q103" s="1"/>
    </row>
    <row r="104" spans="1:17" s="14" customFormat="1" ht="15.75" x14ac:dyDescent="0.25">
      <c r="A104" s="12"/>
      <c r="B104" s="13"/>
      <c r="C104" s="13"/>
      <c r="D104" s="5"/>
      <c r="E104" s="5"/>
      <c r="F104" s="5"/>
      <c r="G104" s="5"/>
      <c r="H104" s="5"/>
      <c r="I104" s="5"/>
      <c r="J104" s="5"/>
      <c r="K104" s="5"/>
      <c r="L104" s="5"/>
      <c r="M104" s="13"/>
      <c r="N104" s="13"/>
      <c r="O104" s="13"/>
      <c r="P104" s="13"/>
      <c r="Q104" s="12"/>
    </row>
    <row r="105" spans="1:17" ht="18.75" x14ac:dyDescent="0.25">
      <c r="A105" s="1"/>
      <c r="C105" s="5"/>
      <c r="D105" s="201"/>
      <c r="E105" s="201"/>
      <c r="F105" s="201"/>
      <c r="G105" s="201"/>
      <c r="H105" s="201"/>
      <c r="I105" s="201"/>
      <c r="J105" s="201"/>
      <c r="K105" s="47"/>
      <c r="L105" s="47"/>
      <c r="M105" s="5"/>
      <c r="N105" s="5"/>
      <c r="O105" s="5"/>
      <c r="P105" s="5"/>
      <c r="Q105" s="1"/>
    </row>
    <row r="106" spans="1:17" x14ac:dyDescent="0.25">
      <c r="A106" s="1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P106" s="5"/>
      <c r="Q106" s="1"/>
    </row>
    <row r="107" spans="1:17" x14ac:dyDescent="0.25">
      <c r="A107" s="1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1"/>
    </row>
    <row r="108" spans="1:17" x14ac:dyDescent="0.25">
      <c r="A108" s="1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1"/>
    </row>
    <row r="109" spans="1:17" x14ac:dyDescent="0.25">
      <c r="A109" s="1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1"/>
    </row>
    <row r="110" spans="1:17" x14ac:dyDescent="0.25">
      <c r="A110" s="1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1"/>
    </row>
    <row r="111" spans="1:17" x14ac:dyDescent="0.25">
      <c r="A111" s="1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1"/>
    </row>
    <row r="112" spans="1:17" x14ac:dyDescent="0.25">
      <c r="A112" s="1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1"/>
    </row>
    <row r="113" spans="1:17" x14ac:dyDescent="0.25">
      <c r="A113" s="1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1"/>
    </row>
    <row r="114" spans="1:17" x14ac:dyDescent="0.25">
      <c r="A114" s="1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 t="s">
        <v>12</v>
      </c>
      <c r="P114" s="5"/>
      <c r="Q114" s="1"/>
    </row>
    <row r="115" spans="1:17" x14ac:dyDescent="0.25">
      <c r="A115" s="1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1"/>
    </row>
    <row r="116" spans="1:17" x14ac:dyDescent="0.25">
      <c r="A116" s="1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1"/>
    </row>
    <row r="117" spans="1:17" x14ac:dyDescent="0.25">
      <c r="A117" s="1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1"/>
    </row>
    <row r="118" spans="1:17" x14ac:dyDescent="0.25">
      <c r="A118" s="1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1"/>
    </row>
    <row r="119" spans="1:17" x14ac:dyDescent="0.25">
      <c r="A119" s="1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1"/>
    </row>
    <row r="120" spans="1:17" x14ac:dyDescent="0.25">
      <c r="A120" s="1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1"/>
    </row>
    <row r="121" spans="1:17" x14ac:dyDescent="0.25">
      <c r="A121" s="1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1"/>
    </row>
    <row r="122" spans="1:17" x14ac:dyDescent="0.25">
      <c r="A122" s="1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1"/>
    </row>
    <row r="123" spans="1:17" x14ac:dyDescent="0.25">
      <c r="A123" s="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1"/>
    </row>
    <row r="124" spans="1:17" x14ac:dyDescent="0.25">
      <c r="A124" s="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1"/>
    </row>
    <row r="125" spans="1:17" x14ac:dyDescent="0.25">
      <c r="A125" s="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1"/>
    </row>
    <row r="126" spans="1:17" x14ac:dyDescent="0.25">
      <c r="A126" s="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1"/>
    </row>
    <row r="127" spans="1:17" x14ac:dyDescent="0.25">
      <c r="A127" s="1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1"/>
    </row>
    <row r="128" spans="1:17" x14ac:dyDescent="0.25">
      <c r="A128" s="1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1"/>
    </row>
    <row r="129" spans="1:17" x14ac:dyDescent="0.25">
      <c r="A129" s="1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1"/>
    </row>
    <row r="130" spans="1:17" x14ac:dyDescent="0.25">
      <c r="A130" s="1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1"/>
    </row>
    <row r="131" spans="1:17" ht="15.75" thickBot="1" x14ac:dyDescent="0.3">
      <c r="A131" s="1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1"/>
    </row>
    <row r="132" spans="1:17" ht="19.5" thickBot="1" x14ac:dyDescent="0.3">
      <c r="A132" s="1"/>
      <c r="C132" s="5"/>
      <c r="D132" s="5"/>
      <c r="E132" s="175" t="s">
        <v>13</v>
      </c>
      <c r="F132" s="176"/>
      <c r="G132" s="176"/>
      <c r="H132" s="176"/>
      <c r="I132" s="176"/>
      <c r="J132" s="177"/>
      <c r="K132" s="47"/>
      <c r="L132" s="47"/>
      <c r="M132" s="5"/>
      <c r="N132" s="5"/>
      <c r="O132" s="5"/>
      <c r="P132" s="5"/>
      <c r="Q132" s="1"/>
    </row>
    <row r="133" spans="1:17" ht="15.75" thickBot="1" x14ac:dyDescent="0.3">
      <c r="A133" s="1"/>
      <c r="C133" s="5"/>
      <c r="D133" s="5"/>
      <c r="E133" s="192" t="s">
        <v>14</v>
      </c>
      <c r="F133" s="193"/>
      <c r="G133" s="193"/>
      <c r="H133" s="193"/>
      <c r="I133" s="194"/>
      <c r="J133" s="18">
        <v>1</v>
      </c>
      <c r="K133" s="27"/>
      <c r="L133" s="27"/>
      <c r="M133" s="5"/>
      <c r="N133" s="5"/>
      <c r="O133" s="5"/>
      <c r="P133" s="5"/>
      <c r="Q133" s="1"/>
    </row>
    <row r="134" spans="1:17" ht="19.5" customHeight="1" thickBot="1" x14ac:dyDescent="0.3">
      <c r="A134" s="1"/>
      <c r="C134" s="5"/>
      <c r="D134" s="5"/>
      <c r="E134" s="5"/>
      <c r="F134" s="5"/>
      <c r="G134" s="5"/>
      <c r="H134" s="5"/>
      <c r="I134" s="19" t="s">
        <v>5</v>
      </c>
      <c r="J134" s="10">
        <f>SUM(J133)</f>
        <v>1</v>
      </c>
      <c r="K134" s="51"/>
      <c r="L134" s="51"/>
      <c r="M134" s="5"/>
      <c r="N134" s="5"/>
      <c r="O134" s="5"/>
      <c r="P134" s="5"/>
      <c r="Q134" s="1"/>
    </row>
    <row r="135" spans="1:17" ht="15.75" customHeight="1" x14ac:dyDescent="0.25">
      <c r="A135" s="1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1"/>
    </row>
    <row r="136" spans="1:17" ht="15.75" thickBot="1" x14ac:dyDescent="0.3">
      <c r="A136" s="1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1"/>
    </row>
    <row r="137" spans="1:17" ht="19.5" thickBot="1" x14ac:dyDescent="0.3">
      <c r="A137" s="1"/>
      <c r="C137" s="5"/>
      <c r="D137" s="5"/>
      <c r="E137" s="175" t="s">
        <v>15</v>
      </c>
      <c r="F137" s="176"/>
      <c r="G137" s="176"/>
      <c r="H137" s="176"/>
      <c r="I137" s="176"/>
      <c r="J137" s="177"/>
      <c r="K137" s="47"/>
      <c r="L137" s="47"/>
      <c r="M137" s="5"/>
      <c r="N137" s="5"/>
      <c r="O137" s="5"/>
      <c r="P137" s="5"/>
      <c r="Q137" s="1"/>
    </row>
    <row r="138" spans="1:17" ht="15.75" thickBot="1" x14ac:dyDescent="0.3">
      <c r="A138" s="1"/>
      <c r="C138" s="5"/>
      <c r="D138" s="5"/>
      <c r="E138" s="192" t="s">
        <v>16</v>
      </c>
      <c r="F138" s="193"/>
      <c r="G138" s="193"/>
      <c r="H138" s="193"/>
      <c r="I138" s="194"/>
      <c r="J138" s="20">
        <v>1</v>
      </c>
      <c r="K138" s="34"/>
      <c r="L138" s="34"/>
      <c r="M138" s="5"/>
      <c r="N138" s="5"/>
      <c r="O138" s="5"/>
      <c r="P138" s="5"/>
      <c r="Q138" s="1"/>
    </row>
    <row r="139" spans="1:17" ht="19.5" customHeight="1" thickBot="1" x14ac:dyDescent="0.3">
      <c r="A139" s="1"/>
      <c r="C139" s="5"/>
      <c r="D139" s="5"/>
      <c r="E139" s="5"/>
      <c r="F139" s="5"/>
      <c r="G139" s="5"/>
      <c r="H139" s="5"/>
      <c r="I139" s="19" t="s">
        <v>5</v>
      </c>
      <c r="J139" s="10">
        <f>SUM(J138)</f>
        <v>1</v>
      </c>
      <c r="K139" s="51"/>
      <c r="L139" s="51"/>
      <c r="M139" s="5"/>
      <c r="N139" s="5"/>
      <c r="O139" s="5"/>
      <c r="P139" s="5"/>
      <c r="Q139" s="1"/>
    </row>
    <row r="140" spans="1:17" x14ac:dyDescent="0.25">
      <c r="A140" s="1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1"/>
    </row>
    <row r="141" spans="1:17" ht="15.75" thickBot="1" x14ac:dyDescent="0.3">
      <c r="A141" s="1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1"/>
    </row>
    <row r="142" spans="1:17" ht="19.5" thickBot="1" x14ac:dyDescent="0.3">
      <c r="A142" s="1"/>
      <c r="C142" s="5"/>
      <c r="D142" s="5"/>
      <c r="E142" s="195" t="s">
        <v>17</v>
      </c>
      <c r="F142" s="196"/>
      <c r="G142" s="196"/>
      <c r="H142" s="196"/>
      <c r="I142" s="196"/>
      <c r="J142" s="197"/>
      <c r="K142" s="52"/>
      <c r="L142" s="52"/>
      <c r="M142" s="5"/>
      <c r="N142" s="5"/>
      <c r="O142" s="5"/>
      <c r="P142" s="5"/>
      <c r="Q142" s="1"/>
    </row>
    <row r="143" spans="1:17" ht="15.75" thickBot="1" x14ac:dyDescent="0.3">
      <c r="A143" s="1"/>
      <c r="C143" s="5"/>
      <c r="D143" s="5"/>
      <c r="E143" s="192" t="s">
        <v>18</v>
      </c>
      <c r="F143" s="193"/>
      <c r="G143" s="193"/>
      <c r="H143" s="193"/>
      <c r="I143" s="194"/>
      <c r="J143" s="20">
        <v>0</v>
      </c>
      <c r="K143" s="34"/>
      <c r="L143" s="34"/>
      <c r="M143" s="5"/>
      <c r="N143" s="5"/>
      <c r="O143" s="5"/>
      <c r="P143" s="5"/>
      <c r="Q143" s="1"/>
    </row>
    <row r="144" spans="1:17" ht="16.5" thickBot="1" x14ac:dyDescent="0.3">
      <c r="A144" s="1"/>
      <c r="C144" s="5"/>
      <c r="D144" s="5"/>
      <c r="E144" s="5"/>
      <c r="F144" s="5"/>
      <c r="G144" s="5"/>
      <c r="H144" s="5"/>
      <c r="I144" s="19" t="s">
        <v>5</v>
      </c>
      <c r="J144" s="10">
        <f>SUM(J143)</f>
        <v>0</v>
      </c>
      <c r="K144" s="51"/>
      <c r="L144" s="51"/>
      <c r="M144" s="5"/>
      <c r="N144" s="5"/>
      <c r="O144" s="5"/>
      <c r="P144" s="5"/>
      <c r="Q144" s="1"/>
    </row>
    <row r="145" spans="1:17" ht="15.75" customHeight="1" x14ac:dyDescent="0.25">
      <c r="A145" s="1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1"/>
    </row>
    <row r="146" spans="1:17" ht="15.75" thickBot="1" x14ac:dyDescent="0.3">
      <c r="A146" s="1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1"/>
    </row>
    <row r="147" spans="1:17" ht="19.5" thickBot="1" x14ac:dyDescent="0.3">
      <c r="A147" s="1"/>
      <c r="C147" s="5"/>
      <c r="D147" s="5"/>
      <c r="E147" s="195" t="s">
        <v>19</v>
      </c>
      <c r="F147" s="196"/>
      <c r="G147" s="196"/>
      <c r="H147" s="196"/>
      <c r="I147" s="196"/>
      <c r="J147" s="197"/>
      <c r="K147" s="52"/>
      <c r="L147" s="52"/>
      <c r="M147" s="5"/>
      <c r="N147" s="5"/>
      <c r="O147" s="5"/>
      <c r="P147" s="5"/>
      <c r="Q147" s="1"/>
    </row>
    <row r="148" spans="1:17" ht="15.75" thickBot="1" x14ac:dyDescent="0.3">
      <c r="A148" s="1"/>
      <c r="C148" s="5"/>
      <c r="D148" s="5"/>
      <c r="E148" s="192" t="s">
        <v>19</v>
      </c>
      <c r="F148" s="193"/>
      <c r="G148" s="193"/>
      <c r="H148" s="193"/>
      <c r="I148" s="194"/>
      <c r="J148" s="20">
        <v>0</v>
      </c>
      <c r="K148" s="34"/>
      <c r="L148" s="34"/>
      <c r="M148" s="5"/>
      <c r="N148" s="5"/>
      <c r="O148" s="5"/>
      <c r="P148" s="5"/>
      <c r="Q148" s="1"/>
    </row>
    <row r="149" spans="1:17" ht="16.5" thickBot="1" x14ac:dyDescent="0.3">
      <c r="A149" s="1"/>
      <c r="C149" s="5"/>
      <c r="D149" s="5"/>
      <c r="E149" s="21"/>
      <c r="F149" s="21"/>
      <c r="G149" s="21"/>
      <c r="H149" s="21"/>
      <c r="I149" s="19" t="s">
        <v>5</v>
      </c>
      <c r="J149" s="10">
        <f>SUM(J148)</f>
        <v>0</v>
      </c>
      <c r="K149" s="51"/>
      <c r="L149" s="51"/>
      <c r="M149" s="5"/>
      <c r="N149" s="5"/>
      <c r="O149" s="5"/>
      <c r="P149" s="5"/>
      <c r="Q149" s="1"/>
    </row>
    <row r="150" spans="1:17" x14ac:dyDescent="0.25">
      <c r="A150" s="1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1"/>
    </row>
    <row r="151" spans="1:17" x14ac:dyDescent="0.25">
      <c r="A151" s="1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1"/>
    </row>
    <row r="152" spans="1:17" x14ac:dyDescent="0.25">
      <c r="A152" s="1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1"/>
    </row>
    <row r="153" spans="1:17" ht="15.75" thickBot="1" x14ac:dyDescent="0.3">
      <c r="A153" s="1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1"/>
    </row>
    <row r="154" spans="1:17" ht="19.5" thickBot="1" x14ac:dyDescent="0.3">
      <c r="A154" s="1"/>
      <c r="C154" s="5"/>
      <c r="D154" s="175" t="s">
        <v>20</v>
      </c>
      <c r="E154" s="176"/>
      <c r="F154" s="176"/>
      <c r="G154" s="176"/>
      <c r="H154" s="176"/>
      <c r="I154" s="176"/>
      <c r="J154" s="177"/>
      <c r="K154" s="47"/>
      <c r="L154" s="47"/>
      <c r="M154" s="5"/>
      <c r="N154" s="5"/>
      <c r="O154" s="5"/>
      <c r="P154" s="5"/>
      <c r="Q154" s="1"/>
    </row>
    <row r="155" spans="1:17" ht="15.75" thickBot="1" x14ac:dyDescent="0.3">
      <c r="A155" s="1"/>
      <c r="C155" s="5"/>
      <c r="D155" s="22">
        <v>1</v>
      </c>
      <c r="E155" s="172" t="str">
        <f>+'[1]ACUM-MAYO'!A162</f>
        <v>ORDINARIA</v>
      </c>
      <c r="F155" s="173"/>
      <c r="G155" s="173"/>
      <c r="H155" s="174"/>
      <c r="I155" s="48">
        <v>2</v>
      </c>
      <c r="J155" s="23">
        <v>0.67</v>
      </c>
      <c r="K155" s="53"/>
      <c r="L155" s="53"/>
      <c r="M155" s="5"/>
      <c r="N155" s="5"/>
      <c r="O155" s="5"/>
      <c r="P155" s="5"/>
      <c r="Q155" s="1"/>
    </row>
    <row r="156" spans="1:17" ht="19.5" customHeight="1" thickBot="1" x14ac:dyDescent="0.3">
      <c r="A156" s="1"/>
      <c r="C156" s="5"/>
      <c r="D156" s="22">
        <v>2</v>
      </c>
      <c r="E156" s="172" t="str">
        <f>+'[1]ACUM-MAYO'!A163</f>
        <v>FUNDAMENTAL</v>
      </c>
      <c r="F156" s="173"/>
      <c r="G156" s="173"/>
      <c r="H156" s="174"/>
      <c r="I156" s="48">
        <v>1</v>
      </c>
      <c r="J156" s="24">
        <v>0.33</v>
      </c>
      <c r="K156" s="53"/>
      <c r="L156" s="53"/>
      <c r="M156" s="5"/>
      <c r="N156" s="5"/>
      <c r="O156" s="5"/>
      <c r="P156" s="5"/>
      <c r="Q156" s="1"/>
    </row>
    <row r="157" spans="1:17" ht="15.75" thickBot="1" x14ac:dyDescent="0.3">
      <c r="A157" s="1"/>
      <c r="C157" s="5"/>
      <c r="D157" s="25">
        <v>4</v>
      </c>
      <c r="E157" s="172" t="str">
        <f>+'[1]ACUM-MAYO'!A165</f>
        <v>RESERVADA</v>
      </c>
      <c r="F157" s="173"/>
      <c r="G157" s="173"/>
      <c r="H157" s="174"/>
      <c r="I157" s="48">
        <v>0</v>
      </c>
      <c r="J157" s="24">
        <v>0</v>
      </c>
      <c r="K157" s="53"/>
      <c r="L157" s="53"/>
      <c r="M157" s="5"/>
      <c r="N157" s="5"/>
      <c r="O157" s="5"/>
      <c r="P157" s="5"/>
      <c r="Q157" s="1"/>
    </row>
    <row r="158" spans="1:17" ht="15.75" thickBot="1" x14ac:dyDescent="0.3">
      <c r="A158" s="1"/>
      <c r="C158" s="5"/>
      <c r="D158" s="22">
        <v>3</v>
      </c>
      <c r="E158" s="172" t="s">
        <v>28</v>
      </c>
      <c r="F158" s="173"/>
      <c r="G158" s="173"/>
      <c r="H158" s="174"/>
      <c r="I158" s="48">
        <v>0</v>
      </c>
      <c r="J158" s="26">
        <v>0</v>
      </c>
      <c r="K158" s="53"/>
      <c r="L158" s="53"/>
      <c r="M158" s="5"/>
      <c r="N158" s="5"/>
      <c r="O158" s="5"/>
      <c r="P158" s="5"/>
      <c r="Q158" s="1"/>
    </row>
    <row r="159" spans="1:17" ht="15.75" thickBot="1" x14ac:dyDescent="0.3">
      <c r="A159" s="1"/>
      <c r="C159" s="5"/>
      <c r="D159" s="5"/>
      <c r="E159" s="5"/>
      <c r="F159" s="5"/>
      <c r="G159" s="5"/>
      <c r="H159" s="5"/>
      <c r="I159" s="27"/>
      <c r="J159" s="28">
        <v>0</v>
      </c>
      <c r="K159" s="28"/>
      <c r="L159" s="28"/>
      <c r="M159" s="5"/>
      <c r="N159" s="5"/>
      <c r="O159" s="5"/>
      <c r="P159" s="5"/>
      <c r="Q159" s="1"/>
    </row>
    <row r="160" spans="1:17" ht="16.5" thickBot="1" x14ac:dyDescent="0.3">
      <c r="A160" s="1"/>
      <c r="C160" s="5"/>
      <c r="D160" s="13"/>
      <c r="E160" s="29"/>
      <c r="F160" s="29"/>
      <c r="G160" s="29"/>
      <c r="H160" s="16" t="s">
        <v>5</v>
      </c>
      <c r="I160" s="10">
        <f>SUM(I155:I159)</f>
        <v>3</v>
      </c>
      <c r="J160" s="30">
        <v>1</v>
      </c>
      <c r="K160" s="54"/>
      <c r="L160" s="54"/>
      <c r="M160" s="5"/>
      <c r="N160" s="5"/>
      <c r="O160" s="5"/>
      <c r="P160" s="5"/>
      <c r="Q160" s="1"/>
    </row>
    <row r="161" spans="1:17" x14ac:dyDescent="0.25">
      <c r="A161" s="1"/>
      <c r="C161" s="5"/>
      <c r="D161" s="5"/>
      <c r="E161" s="5"/>
      <c r="F161" s="5"/>
      <c r="G161" s="5"/>
      <c r="H161" s="31"/>
      <c r="I161" s="5"/>
      <c r="J161" s="5"/>
      <c r="K161" s="5"/>
      <c r="L161" s="5"/>
      <c r="M161" s="5"/>
      <c r="N161" s="5"/>
      <c r="O161" s="5"/>
      <c r="P161" s="5"/>
      <c r="Q161" s="1"/>
    </row>
    <row r="162" spans="1:17" s="14" customFormat="1" ht="15.75" x14ac:dyDescent="0.25">
      <c r="A162" s="12"/>
      <c r="B162" s="13"/>
      <c r="C162" s="13"/>
      <c r="D162" s="5"/>
      <c r="E162" s="5"/>
      <c r="F162" s="5"/>
      <c r="G162" s="5"/>
      <c r="H162" s="31"/>
      <c r="I162" s="5"/>
      <c r="J162" s="5"/>
      <c r="K162" s="5"/>
      <c r="L162" s="5"/>
      <c r="M162" s="13"/>
      <c r="N162" s="13"/>
      <c r="O162" s="13"/>
      <c r="P162" s="13"/>
      <c r="Q162" s="12"/>
    </row>
    <row r="163" spans="1:17" x14ac:dyDescent="0.25">
      <c r="A163" s="1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1"/>
    </row>
    <row r="164" spans="1:17" x14ac:dyDescent="0.25">
      <c r="A164" s="1"/>
      <c r="C164" s="5"/>
      <c r="D164" s="5"/>
      <c r="E164" s="5"/>
      <c r="F164" s="5"/>
      <c r="G164" s="5"/>
      <c r="H164" s="31"/>
      <c r="I164" s="5"/>
      <c r="J164" s="5"/>
      <c r="K164" s="5"/>
      <c r="L164" s="5"/>
      <c r="M164" s="5"/>
      <c r="N164" s="5"/>
      <c r="O164" s="5"/>
      <c r="P164" s="5"/>
      <c r="Q164" s="1"/>
    </row>
    <row r="165" spans="1:17" x14ac:dyDescent="0.25">
      <c r="A165" s="1"/>
      <c r="C165" s="5"/>
      <c r="D165" s="5"/>
      <c r="E165" s="5"/>
      <c r="F165" s="5"/>
      <c r="G165" s="5"/>
      <c r="H165" s="31"/>
      <c r="I165" s="5"/>
      <c r="J165" s="5"/>
      <c r="K165" s="5"/>
      <c r="L165" s="5"/>
      <c r="M165" s="5"/>
      <c r="N165" s="5"/>
      <c r="O165" s="5"/>
      <c r="P165" s="5"/>
      <c r="Q165" s="1"/>
    </row>
    <row r="166" spans="1:17" x14ac:dyDescent="0.25">
      <c r="A166" s="1"/>
      <c r="C166" s="5"/>
      <c r="D166" s="5"/>
      <c r="E166" s="5"/>
      <c r="F166" s="5"/>
      <c r="G166" s="5"/>
      <c r="H166" s="31"/>
      <c r="I166" s="5"/>
      <c r="J166" s="5"/>
      <c r="K166" s="5"/>
      <c r="L166" s="5"/>
      <c r="M166" s="5"/>
      <c r="N166" s="5"/>
      <c r="O166" s="5"/>
      <c r="P166" s="5"/>
      <c r="Q166" s="1"/>
    </row>
    <row r="167" spans="1:17" x14ac:dyDescent="0.25">
      <c r="A167" s="1"/>
      <c r="C167" s="5"/>
      <c r="D167" s="5"/>
      <c r="E167" s="5"/>
      <c r="F167" s="5"/>
      <c r="G167" s="5"/>
      <c r="H167" s="31"/>
      <c r="I167" s="5"/>
      <c r="J167" s="5"/>
      <c r="K167" s="5"/>
      <c r="L167" s="5"/>
      <c r="M167" s="5"/>
      <c r="N167" s="5"/>
      <c r="O167" s="5"/>
      <c r="P167" s="5"/>
      <c r="Q167" s="1"/>
    </row>
    <row r="168" spans="1:17" x14ac:dyDescent="0.25">
      <c r="A168" s="1"/>
      <c r="C168" s="5"/>
      <c r="D168" s="5"/>
      <c r="E168" s="5"/>
      <c r="F168" s="5"/>
      <c r="G168" s="5"/>
      <c r="H168" s="31"/>
      <c r="I168" s="5"/>
      <c r="J168" s="5"/>
      <c r="K168" s="5"/>
      <c r="L168" s="5"/>
      <c r="M168" s="5"/>
      <c r="N168" s="5"/>
      <c r="O168" s="5"/>
      <c r="P168" s="5"/>
      <c r="Q168" s="1"/>
    </row>
    <row r="169" spans="1:17" x14ac:dyDescent="0.25">
      <c r="A169" s="1"/>
      <c r="C169" s="5"/>
      <c r="D169" s="5"/>
      <c r="E169" s="5"/>
      <c r="F169" s="5"/>
      <c r="G169" s="5"/>
      <c r="H169" s="31"/>
      <c r="I169" s="5"/>
      <c r="J169" s="5"/>
      <c r="K169" s="5"/>
      <c r="L169" s="5"/>
      <c r="M169" s="5"/>
      <c r="N169" s="5"/>
      <c r="O169" s="5"/>
      <c r="P169" s="5"/>
      <c r="Q169" s="1"/>
    </row>
    <row r="170" spans="1:17" x14ac:dyDescent="0.25">
      <c r="A170" s="1"/>
      <c r="C170" s="5"/>
      <c r="D170" s="5"/>
      <c r="E170" s="5"/>
      <c r="F170" s="5"/>
      <c r="G170" s="5"/>
      <c r="H170" s="31"/>
      <c r="I170" s="5"/>
      <c r="J170" s="5"/>
      <c r="K170" s="5"/>
      <c r="L170" s="5"/>
      <c r="M170" s="5"/>
      <c r="N170" s="5"/>
      <c r="O170" s="5"/>
      <c r="P170" s="5"/>
      <c r="Q170" s="1"/>
    </row>
    <row r="171" spans="1:17" x14ac:dyDescent="0.25">
      <c r="A171" s="1"/>
      <c r="C171" s="5"/>
      <c r="D171" s="5"/>
      <c r="E171" s="5"/>
      <c r="F171" s="5"/>
      <c r="G171" s="5"/>
      <c r="H171" s="31"/>
      <c r="I171" s="5"/>
      <c r="J171" s="5"/>
      <c r="K171" s="5"/>
      <c r="L171" s="5"/>
      <c r="M171" s="5"/>
      <c r="N171" s="5"/>
      <c r="O171" s="5"/>
      <c r="P171" s="5"/>
      <c r="Q171" s="1"/>
    </row>
    <row r="172" spans="1:17" x14ac:dyDescent="0.25">
      <c r="A172" s="1"/>
      <c r="C172" s="5"/>
      <c r="D172" s="5"/>
      <c r="E172" s="5"/>
      <c r="F172" s="5"/>
      <c r="G172" s="5"/>
      <c r="H172" s="31"/>
      <c r="I172" s="5"/>
      <c r="J172" s="5"/>
      <c r="K172" s="5"/>
      <c r="L172" s="5"/>
      <c r="M172" s="5"/>
      <c r="N172" s="5"/>
      <c r="O172" s="5"/>
      <c r="P172" s="5"/>
      <c r="Q172" s="1"/>
    </row>
    <row r="173" spans="1:17" x14ac:dyDescent="0.25">
      <c r="A173" s="1"/>
      <c r="C173" s="5"/>
      <c r="D173" s="5"/>
      <c r="E173" s="5"/>
      <c r="F173" s="5"/>
      <c r="G173" s="5"/>
      <c r="H173" s="31"/>
      <c r="I173" s="5"/>
      <c r="J173" s="5"/>
      <c r="K173" s="5"/>
      <c r="L173" s="5"/>
      <c r="M173" s="5"/>
      <c r="N173" s="5"/>
      <c r="O173" s="5"/>
      <c r="P173" s="5"/>
      <c r="Q173" s="1"/>
    </row>
    <row r="174" spans="1:17" x14ac:dyDescent="0.25">
      <c r="A174" s="1"/>
      <c r="C174" s="5"/>
      <c r="D174" s="5"/>
      <c r="E174" s="5"/>
      <c r="F174" s="5"/>
      <c r="G174" s="5"/>
      <c r="H174" s="31"/>
      <c r="I174" s="5"/>
      <c r="J174" s="5"/>
      <c r="K174" s="5"/>
      <c r="L174" s="5"/>
      <c r="M174" s="5"/>
      <c r="N174" s="5"/>
      <c r="O174" s="5"/>
      <c r="P174" s="5"/>
      <c r="Q174" s="1"/>
    </row>
    <row r="175" spans="1:17" x14ac:dyDescent="0.25">
      <c r="A175" s="1"/>
      <c r="C175" s="5"/>
      <c r="D175" s="5"/>
      <c r="E175" s="5"/>
      <c r="F175" s="5"/>
      <c r="G175" s="5"/>
      <c r="H175" s="31"/>
      <c r="I175" s="5"/>
      <c r="J175" s="5"/>
      <c r="K175" s="5"/>
      <c r="L175" s="5"/>
      <c r="M175" s="5"/>
      <c r="N175" s="5"/>
      <c r="O175" s="5"/>
      <c r="P175" s="5"/>
      <c r="Q175" s="1"/>
    </row>
    <row r="176" spans="1:17" x14ac:dyDescent="0.25">
      <c r="A176" s="1"/>
      <c r="C176" s="5"/>
      <c r="D176" s="5"/>
      <c r="E176" s="5"/>
      <c r="F176" s="5"/>
      <c r="G176" s="5"/>
      <c r="H176" s="31"/>
      <c r="I176" s="5"/>
      <c r="J176" s="5"/>
      <c r="K176" s="5"/>
      <c r="L176" s="5"/>
      <c r="M176" s="5"/>
      <c r="N176" s="5"/>
      <c r="O176" s="5"/>
      <c r="P176" s="5"/>
      <c r="Q176" s="1"/>
    </row>
    <row r="177" spans="1:17" x14ac:dyDescent="0.25">
      <c r="A177" s="1"/>
      <c r="C177" s="5"/>
      <c r="D177" s="5"/>
      <c r="E177" s="5"/>
      <c r="F177" s="5"/>
      <c r="G177" s="5"/>
      <c r="H177" s="31"/>
      <c r="I177" s="5"/>
      <c r="J177" s="5"/>
      <c r="K177" s="5"/>
      <c r="L177" s="5"/>
      <c r="M177" s="5"/>
      <c r="N177" s="5"/>
      <c r="O177" s="5"/>
      <c r="P177" s="5"/>
      <c r="Q177" s="1"/>
    </row>
    <row r="178" spans="1:17" x14ac:dyDescent="0.25">
      <c r="A178" s="1"/>
      <c r="C178" s="5"/>
      <c r="D178" s="5"/>
      <c r="E178" s="5"/>
      <c r="F178" s="5"/>
      <c r="G178" s="5"/>
      <c r="H178" s="31"/>
      <c r="I178" s="5"/>
      <c r="J178" s="5"/>
      <c r="K178" s="5"/>
      <c r="L178" s="5"/>
      <c r="M178" s="5"/>
      <c r="N178" s="5"/>
      <c r="O178" s="5"/>
      <c r="P178" s="5"/>
      <c r="Q178" s="1"/>
    </row>
    <row r="179" spans="1:17" x14ac:dyDescent="0.25">
      <c r="A179" s="1"/>
      <c r="C179" s="5"/>
      <c r="D179" s="5"/>
      <c r="E179" s="5"/>
      <c r="F179" s="5"/>
      <c r="G179" s="5"/>
      <c r="H179" s="31"/>
      <c r="I179" s="5"/>
      <c r="J179" s="5"/>
      <c r="K179" s="5"/>
      <c r="L179" s="5"/>
      <c r="M179" s="5"/>
      <c r="N179" s="5"/>
      <c r="O179" s="5"/>
      <c r="P179" s="5"/>
      <c r="Q179" s="1"/>
    </row>
    <row r="180" spans="1:17" x14ac:dyDescent="0.25">
      <c r="A180" s="1"/>
      <c r="C180" s="5"/>
      <c r="D180" s="5"/>
      <c r="E180" s="5"/>
      <c r="F180" s="5"/>
      <c r="G180" s="5"/>
      <c r="H180" s="31"/>
      <c r="I180" s="5"/>
      <c r="J180" s="5"/>
      <c r="K180" s="5"/>
      <c r="L180" s="5"/>
      <c r="M180" s="5"/>
      <c r="N180" s="5"/>
      <c r="O180" s="5"/>
      <c r="P180" s="5"/>
      <c r="Q180" s="1"/>
    </row>
    <row r="181" spans="1:17" x14ac:dyDescent="0.25">
      <c r="A181" s="1"/>
      <c r="C181" s="5"/>
      <c r="D181" s="5"/>
      <c r="E181" s="5"/>
      <c r="F181" s="5"/>
      <c r="G181" s="5"/>
      <c r="H181" s="31"/>
      <c r="I181" s="5"/>
      <c r="J181" s="5"/>
      <c r="K181" s="5"/>
      <c r="L181" s="5"/>
      <c r="M181" s="5"/>
      <c r="N181" s="5"/>
      <c r="O181" s="5"/>
      <c r="P181" s="5"/>
      <c r="Q181" s="1"/>
    </row>
    <row r="182" spans="1:17" ht="15.75" thickBot="1" x14ac:dyDescent="0.3">
      <c r="A182" s="1"/>
      <c r="C182" s="5"/>
      <c r="D182" s="5"/>
      <c r="E182" s="5"/>
      <c r="F182" s="5"/>
      <c r="G182" s="5"/>
      <c r="H182" s="31"/>
      <c r="I182" s="5"/>
      <c r="J182" s="5"/>
      <c r="K182" s="5"/>
      <c r="L182" s="5"/>
      <c r="M182" s="5"/>
      <c r="N182" s="5"/>
      <c r="O182" s="5"/>
      <c r="P182" s="5"/>
      <c r="Q182" s="1"/>
    </row>
    <row r="183" spans="1:17" ht="19.5" thickBot="1" x14ac:dyDescent="0.3">
      <c r="A183" s="1"/>
      <c r="C183" s="5"/>
      <c r="D183" s="175" t="s">
        <v>21</v>
      </c>
      <c r="E183" s="176"/>
      <c r="F183" s="176"/>
      <c r="G183" s="176"/>
      <c r="H183" s="176"/>
      <c r="I183" s="176"/>
      <c r="J183" s="177"/>
      <c r="K183" s="47"/>
      <c r="L183" s="47"/>
      <c r="M183" s="5"/>
      <c r="N183" s="5"/>
      <c r="O183" s="5"/>
      <c r="P183" s="5"/>
      <c r="Q183" s="1"/>
    </row>
    <row r="184" spans="1:17" ht="21.75" customHeight="1" thickBot="1" x14ac:dyDescent="0.3">
      <c r="A184" s="1"/>
      <c r="C184" s="5"/>
      <c r="D184" s="22">
        <v>1</v>
      </c>
      <c r="E184" s="172" t="str">
        <f>+'[1]ACUM-MAYO'!A173</f>
        <v>ECONOMICA ADMINISTRATIVA</v>
      </c>
      <c r="F184" s="173"/>
      <c r="G184" s="173"/>
      <c r="H184" s="174"/>
      <c r="I184" s="48">
        <v>3</v>
      </c>
      <c r="J184" s="32">
        <v>1</v>
      </c>
      <c r="K184" s="49"/>
      <c r="L184" s="49"/>
      <c r="M184" s="5"/>
      <c r="N184" s="5"/>
      <c r="O184" s="5"/>
      <c r="P184" s="5"/>
      <c r="Q184" s="1"/>
    </row>
    <row r="185" spans="1:17" ht="21" customHeight="1" thickBot="1" x14ac:dyDescent="0.3">
      <c r="A185" s="1"/>
      <c r="C185" s="5"/>
      <c r="D185" s="22">
        <v>2</v>
      </c>
      <c r="E185" s="172" t="str">
        <f>+'[1]ACUM-MAYO'!A174</f>
        <v>TRAMITE</v>
      </c>
      <c r="F185" s="173"/>
      <c r="G185" s="173"/>
      <c r="H185" s="174"/>
      <c r="I185" s="48">
        <v>0</v>
      </c>
      <c r="J185" s="15">
        <v>0</v>
      </c>
      <c r="K185" s="49"/>
      <c r="L185" s="49"/>
      <c r="M185" s="5"/>
      <c r="N185" s="5"/>
      <c r="O185" s="5"/>
      <c r="P185" s="5"/>
      <c r="Q185" s="1"/>
    </row>
    <row r="186" spans="1:17" ht="21.75" customHeight="1" thickBot="1" x14ac:dyDescent="0.3">
      <c r="A186" s="1"/>
      <c r="C186" s="5"/>
      <c r="D186" s="22">
        <v>3</v>
      </c>
      <c r="E186" s="172" t="str">
        <f>+'[1]ACUM-MAYO'!A175</f>
        <v>SERV. PUB.</v>
      </c>
      <c r="F186" s="173"/>
      <c r="G186" s="173"/>
      <c r="H186" s="174"/>
      <c r="I186" s="101">
        <v>0</v>
      </c>
      <c r="J186" s="15">
        <v>0</v>
      </c>
      <c r="K186" s="49"/>
      <c r="L186" s="49"/>
      <c r="M186" s="5"/>
      <c r="N186" s="5"/>
      <c r="O186" s="5"/>
      <c r="P186" s="5"/>
      <c r="Q186" s="1"/>
    </row>
    <row r="187" spans="1:17" ht="21" customHeight="1" thickBot="1" x14ac:dyDescent="0.3">
      <c r="A187" s="1"/>
      <c r="C187" s="5"/>
      <c r="D187" s="22">
        <v>4</v>
      </c>
      <c r="E187" s="172" t="str">
        <f>+'[1]ACUM-MAYO'!A176</f>
        <v>LEGAL</v>
      </c>
      <c r="F187" s="173"/>
      <c r="G187" s="173"/>
      <c r="H187" s="174"/>
      <c r="I187" s="48">
        <v>0</v>
      </c>
      <c r="J187" s="33">
        <v>0</v>
      </c>
      <c r="K187" s="49"/>
      <c r="L187" s="49"/>
      <c r="M187" s="5"/>
      <c r="N187" s="5"/>
      <c r="O187" s="5"/>
      <c r="P187" s="5"/>
      <c r="Q187" s="1"/>
    </row>
    <row r="188" spans="1:17" ht="15.75" customHeight="1" thickBot="1" x14ac:dyDescent="0.3">
      <c r="A188" s="1"/>
      <c r="C188" s="5"/>
      <c r="D188" s="34"/>
      <c r="E188" s="35"/>
      <c r="F188" s="35"/>
      <c r="G188" s="35"/>
      <c r="H188" s="35"/>
      <c r="I188" s="35"/>
      <c r="J188" s="35"/>
      <c r="K188" s="35"/>
      <c r="L188" s="35"/>
      <c r="M188" s="5"/>
      <c r="N188" s="5"/>
      <c r="O188" s="5"/>
      <c r="P188" s="5"/>
      <c r="Q188" s="1"/>
    </row>
    <row r="189" spans="1:17" ht="16.5" thickBot="1" x14ac:dyDescent="0.3">
      <c r="A189" s="1"/>
      <c r="C189" s="5"/>
      <c r="D189" s="13"/>
      <c r="E189" s="13"/>
      <c r="F189" s="13"/>
      <c r="G189" s="13"/>
      <c r="H189" s="16" t="s">
        <v>5</v>
      </c>
      <c r="I189" s="10">
        <f>SUM(I184:I187)</f>
        <v>3</v>
      </c>
      <c r="J189" s="17">
        <f>SUM(J184:J187)</f>
        <v>1</v>
      </c>
      <c r="K189" s="50"/>
      <c r="L189" s="50"/>
      <c r="M189" s="5"/>
      <c r="N189" s="5"/>
      <c r="O189" s="5"/>
      <c r="P189" s="5"/>
      <c r="Q189" s="1"/>
    </row>
    <row r="190" spans="1:17" x14ac:dyDescent="0.25">
      <c r="A190" s="1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35"/>
      <c r="N190" s="5"/>
      <c r="O190" s="5"/>
      <c r="P190" s="5"/>
      <c r="Q190" s="1"/>
    </row>
    <row r="191" spans="1:17" s="14" customFormat="1" ht="15.75" x14ac:dyDescent="0.25">
      <c r="A191" s="12"/>
      <c r="B191" s="13"/>
      <c r="C191" s="13"/>
      <c r="D191" s="5"/>
      <c r="E191" s="5"/>
      <c r="F191" s="5"/>
      <c r="G191" s="5"/>
      <c r="H191" s="5"/>
      <c r="I191" s="5"/>
      <c r="J191" s="5"/>
      <c r="K191" s="5"/>
      <c r="L191" s="5"/>
      <c r="M191" s="13"/>
      <c r="N191" s="13"/>
      <c r="O191" s="13"/>
      <c r="P191" s="13"/>
      <c r="Q191" s="12"/>
    </row>
    <row r="192" spans="1:17" x14ac:dyDescent="0.25">
      <c r="A192" s="1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1"/>
    </row>
    <row r="193" spans="1:17" x14ac:dyDescent="0.25">
      <c r="A193" s="1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1"/>
    </row>
    <row r="194" spans="1:17" x14ac:dyDescent="0.25">
      <c r="A194" s="1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1"/>
    </row>
    <row r="195" spans="1:17" x14ac:dyDescent="0.25">
      <c r="A195" s="1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1"/>
    </row>
    <row r="196" spans="1:17" x14ac:dyDescent="0.25">
      <c r="A196" s="1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1"/>
    </row>
    <row r="197" spans="1:17" x14ac:dyDescent="0.25">
      <c r="A197" s="1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1"/>
    </row>
    <row r="198" spans="1:17" x14ac:dyDescent="0.25">
      <c r="A198" s="1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1"/>
    </row>
    <row r="199" spans="1:17" x14ac:dyDescent="0.25">
      <c r="A199" s="1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1"/>
    </row>
    <row r="200" spans="1:17" x14ac:dyDescent="0.25">
      <c r="A200" s="1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1"/>
    </row>
    <row r="201" spans="1:17" x14ac:dyDescent="0.25">
      <c r="A201" s="1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1"/>
    </row>
    <row r="202" spans="1:17" x14ac:dyDescent="0.25">
      <c r="A202" s="1"/>
      <c r="C202" s="5"/>
      <c r="D202" s="5"/>
      <c r="E202" s="5"/>
      <c r="F202" s="5"/>
      <c r="G202" s="5"/>
      <c r="H202" s="5"/>
      <c r="I202" s="5"/>
      <c r="J202" s="5"/>
      <c r="K202" s="5"/>
      <c r="L202" s="5"/>
      <c r="N202" s="5"/>
      <c r="O202" s="5"/>
      <c r="P202" s="5"/>
      <c r="Q202" s="1"/>
    </row>
    <row r="203" spans="1:17" x14ac:dyDescent="0.25">
      <c r="A203" s="1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1"/>
    </row>
    <row r="204" spans="1:17" x14ac:dyDescent="0.25">
      <c r="A204" s="1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1"/>
    </row>
    <row r="205" spans="1:17" x14ac:dyDescent="0.25">
      <c r="A205" s="1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1"/>
    </row>
    <row r="206" spans="1:17" x14ac:dyDescent="0.25">
      <c r="A206" s="1"/>
      <c r="C206" s="5"/>
      <c r="D206" s="35"/>
      <c r="E206" s="35"/>
      <c r="F206" s="35"/>
      <c r="G206" s="36"/>
      <c r="H206" s="31"/>
      <c r="I206" s="5"/>
      <c r="J206" s="5"/>
      <c r="K206" s="5"/>
      <c r="L206" s="5"/>
      <c r="M206" s="5"/>
      <c r="N206" s="5"/>
      <c r="O206" s="5"/>
      <c r="P206" s="5"/>
      <c r="Q206" s="1"/>
    </row>
    <row r="207" spans="1:17" x14ac:dyDescent="0.25">
      <c r="A207" s="1"/>
      <c r="C207" s="5"/>
      <c r="D207" s="35"/>
      <c r="E207" s="35"/>
      <c r="F207" s="35"/>
      <c r="G207" s="36"/>
      <c r="H207" s="31"/>
      <c r="I207" s="5"/>
      <c r="J207" s="5"/>
      <c r="K207" s="5"/>
      <c r="L207" s="5"/>
      <c r="M207" s="5"/>
      <c r="N207" s="5"/>
      <c r="O207" s="5"/>
      <c r="P207" s="5"/>
      <c r="Q207" s="1"/>
    </row>
    <row r="208" spans="1:17" x14ac:dyDescent="0.25">
      <c r="A208" s="1"/>
      <c r="C208" s="5"/>
      <c r="D208" s="35"/>
      <c r="E208" s="35"/>
      <c r="F208" s="35"/>
      <c r="G208" s="36"/>
      <c r="H208" s="31"/>
      <c r="I208" s="5"/>
      <c r="J208" s="5"/>
      <c r="K208" s="5"/>
      <c r="L208" s="5"/>
      <c r="M208" s="5"/>
      <c r="N208" s="5"/>
      <c r="O208" s="5"/>
      <c r="P208" s="5"/>
      <c r="Q208" s="1"/>
    </row>
    <row r="209" spans="1:17" ht="15.75" thickBot="1" x14ac:dyDescent="0.3">
      <c r="A209" s="1"/>
      <c r="C209" s="5"/>
      <c r="D209" s="35"/>
      <c r="E209" s="35"/>
      <c r="F209" s="35"/>
      <c r="G209" s="36"/>
      <c r="H209" s="31"/>
      <c r="I209" s="5"/>
      <c r="J209" s="5"/>
      <c r="K209" s="5"/>
      <c r="L209" s="5"/>
      <c r="M209" s="5"/>
      <c r="N209" s="5"/>
      <c r="O209" s="5"/>
      <c r="P209" s="5"/>
      <c r="Q209" s="1"/>
    </row>
    <row r="210" spans="1:17" ht="19.5" thickBot="1" x14ac:dyDescent="0.3">
      <c r="A210" s="1"/>
      <c r="C210" s="5"/>
      <c r="D210" s="175" t="s">
        <v>22</v>
      </c>
      <c r="E210" s="176"/>
      <c r="F210" s="176"/>
      <c r="G210" s="176"/>
      <c r="H210" s="176"/>
      <c r="I210" s="176"/>
      <c r="J210" s="177"/>
      <c r="K210" s="47"/>
      <c r="L210" s="47"/>
      <c r="M210" s="5"/>
      <c r="N210" s="5"/>
      <c r="O210" s="5"/>
      <c r="P210" s="5"/>
      <c r="Q210" s="1"/>
    </row>
    <row r="211" spans="1:17" ht="21.75" customHeight="1" thickBot="1" x14ac:dyDescent="0.3">
      <c r="A211" s="1"/>
      <c r="C211" s="5"/>
      <c r="D211" s="22">
        <v>1</v>
      </c>
      <c r="E211" s="37" t="str">
        <f>+'[1]ACUM-MAYO'!A186</f>
        <v>INFOMEX</v>
      </c>
      <c r="F211" s="38"/>
      <c r="G211" s="38"/>
      <c r="H211" s="39"/>
      <c r="I211" s="48">
        <v>0</v>
      </c>
      <c r="J211" s="32">
        <v>0</v>
      </c>
      <c r="K211" s="49"/>
      <c r="L211" s="49"/>
      <c r="M211" s="5"/>
      <c r="N211" s="5"/>
      <c r="O211" s="5"/>
      <c r="P211" s="5"/>
      <c r="Q211" s="1"/>
    </row>
    <row r="212" spans="1:17" ht="21" customHeight="1" thickBot="1" x14ac:dyDescent="0.3">
      <c r="A212" s="1"/>
      <c r="C212" s="5"/>
      <c r="D212" s="22">
        <v>2</v>
      </c>
      <c r="E212" s="37" t="str">
        <f>+'[1]ACUM-MAYO'!A187</f>
        <v>CORREO ELECTRONICO</v>
      </c>
      <c r="F212" s="38"/>
      <c r="G212" s="38"/>
      <c r="H212" s="39"/>
      <c r="I212" s="48">
        <v>3</v>
      </c>
      <c r="J212" s="32">
        <v>1</v>
      </c>
      <c r="K212" s="49"/>
      <c r="L212" s="49"/>
      <c r="M212" s="5"/>
      <c r="N212" s="5"/>
      <c r="O212" s="5"/>
      <c r="P212" s="5"/>
      <c r="Q212" s="1"/>
    </row>
    <row r="213" spans="1:17" ht="21" customHeight="1" thickBot="1" x14ac:dyDescent="0.3">
      <c r="A213" s="1"/>
      <c r="C213" s="5"/>
      <c r="D213" s="22">
        <v>3</v>
      </c>
      <c r="E213" s="37" t="str">
        <f>+'[1]ACUM-MAYO'!A188</f>
        <v>NOTIFICACIÓN PERSONAL</v>
      </c>
      <c r="F213" s="38"/>
      <c r="G213" s="38"/>
      <c r="H213" s="39"/>
      <c r="I213" s="48">
        <v>0</v>
      </c>
      <c r="J213" s="32">
        <v>0</v>
      </c>
      <c r="K213" s="49"/>
      <c r="L213" s="49"/>
      <c r="M213" s="5"/>
      <c r="N213" s="5"/>
      <c r="O213" s="5"/>
      <c r="P213" s="5"/>
      <c r="Q213" s="1"/>
    </row>
    <row r="214" spans="1:17" ht="21" customHeight="1" thickBot="1" x14ac:dyDescent="0.3">
      <c r="A214" s="1"/>
      <c r="C214" s="5"/>
      <c r="D214" s="22">
        <v>4</v>
      </c>
      <c r="E214" s="37" t="str">
        <f>+'[1]ACUM-MAYO'!A189</f>
        <v>LISTAS</v>
      </c>
      <c r="F214" s="38"/>
      <c r="G214" s="41"/>
      <c r="H214" s="42"/>
      <c r="I214" s="48">
        <v>0</v>
      </c>
      <c r="J214" s="32">
        <v>0</v>
      </c>
      <c r="K214" s="49"/>
      <c r="L214" s="49"/>
      <c r="M214" s="5"/>
      <c r="N214" s="40"/>
      <c r="O214" s="5"/>
      <c r="P214" s="5"/>
      <c r="Q214" s="1"/>
    </row>
    <row r="215" spans="1:17" ht="15.75" customHeight="1" thickBot="1" x14ac:dyDescent="0.3">
      <c r="A215" s="1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40"/>
      <c r="O215" s="5"/>
      <c r="P215" s="5"/>
      <c r="Q215" s="1"/>
    </row>
    <row r="216" spans="1:17" ht="15.75" customHeight="1" thickBot="1" x14ac:dyDescent="0.3">
      <c r="A216" s="1"/>
      <c r="C216" s="5"/>
      <c r="D216" s="13"/>
      <c r="E216" s="29"/>
      <c r="F216" s="29"/>
      <c r="G216" s="29"/>
      <c r="H216" s="16" t="s">
        <v>5</v>
      </c>
      <c r="I216" s="10">
        <f>SUM(I211:I215)</f>
        <v>3</v>
      </c>
      <c r="J216" s="17">
        <f>SUM(J211:J215)</f>
        <v>1</v>
      </c>
      <c r="K216" s="50"/>
      <c r="L216" s="50"/>
      <c r="M216" s="5"/>
      <c r="N216" s="5"/>
      <c r="O216" s="5"/>
      <c r="P216" s="5"/>
      <c r="Q216" s="1"/>
    </row>
    <row r="217" spans="1:17" x14ac:dyDescent="0.25">
      <c r="A217" s="1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1"/>
    </row>
    <row r="218" spans="1:17" s="14" customFormat="1" ht="15.75" x14ac:dyDescent="0.25">
      <c r="A218" s="12"/>
      <c r="B218" s="13"/>
      <c r="C218" s="13"/>
      <c r="D218" s="5"/>
      <c r="E218" s="5"/>
      <c r="F218" s="5"/>
      <c r="G218" s="5"/>
      <c r="H218" s="5"/>
      <c r="I218" s="5"/>
      <c r="J218" s="5"/>
      <c r="K218" s="5"/>
      <c r="L218" s="5"/>
      <c r="M218" s="13"/>
      <c r="N218" s="13"/>
      <c r="O218" s="13"/>
      <c r="P218" s="13"/>
      <c r="Q218" s="12"/>
    </row>
    <row r="219" spans="1:17" x14ac:dyDescent="0.25">
      <c r="A219" s="1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1"/>
    </row>
    <row r="220" spans="1:17" x14ac:dyDescent="0.25">
      <c r="A220" s="1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1"/>
    </row>
    <row r="221" spans="1:17" x14ac:dyDescent="0.25">
      <c r="A221" s="1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1"/>
    </row>
    <row r="222" spans="1:17" x14ac:dyDescent="0.25">
      <c r="A222" s="1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1"/>
    </row>
    <row r="223" spans="1:17" x14ac:dyDescent="0.25">
      <c r="A223" s="1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1"/>
    </row>
    <row r="224" spans="1:17" x14ac:dyDescent="0.25">
      <c r="A224" s="1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1"/>
    </row>
    <row r="225" spans="1:17" x14ac:dyDescent="0.25">
      <c r="A225" s="1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1"/>
    </row>
    <row r="226" spans="1:17" x14ac:dyDescent="0.25">
      <c r="A226" s="1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1"/>
    </row>
    <row r="227" spans="1:17" x14ac:dyDescent="0.25">
      <c r="A227" s="1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1"/>
    </row>
    <row r="228" spans="1:17" x14ac:dyDescent="0.25">
      <c r="A228" s="1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1"/>
    </row>
    <row r="229" spans="1:17" x14ac:dyDescent="0.25">
      <c r="A229" s="1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1"/>
    </row>
    <row r="230" spans="1:17" x14ac:dyDescent="0.25">
      <c r="A230" s="1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1"/>
    </row>
    <row r="231" spans="1:17" x14ac:dyDescent="0.25">
      <c r="A231" s="1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1"/>
    </row>
    <row r="232" spans="1:17" x14ac:dyDescent="0.25">
      <c r="A232" s="1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1"/>
    </row>
    <row r="233" spans="1:17" x14ac:dyDescent="0.25">
      <c r="A233" s="1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1"/>
    </row>
    <row r="234" spans="1:17" x14ac:dyDescent="0.25">
      <c r="A234" s="1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1"/>
    </row>
    <row r="235" spans="1:17" x14ac:dyDescent="0.25">
      <c r="A235" s="1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1"/>
    </row>
    <row r="236" spans="1:17" ht="15.75" thickBot="1" x14ac:dyDescent="0.3">
      <c r="A236" s="1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1"/>
    </row>
    <row r="237" spans="1:17" ht="19.5" thickBot="1" x14ac:dyDescent="0.3">
      <c r="A237" s="1"/>
      <c r="C237" s="5"/>
      <c r="D237" s="180" t="s">
        <v>23</v>
      </c>
      <c r="E237" s="181"/>
      <c r="F237" s="181"/>
      <c r="G237" s="182"/>
      <c r="H237" s="5"/>
      <c r="I237" s="5"/>
      <c r="J237" s="5"/>
      <c r="K237" s="5"/>
      <c r="L237" s="5"/>
      <c r="M237" s="5"/>
      <c r="N237" s="5"/>
      <c r="O237" s="5"/>
      <c r="P237" s="5"/>
      <c r="Q237" s="1"/>
    </row>
    <row r="238" spans="1:17" ht="21" customHeight="1" thickBot="1" x14ac:dyDescent="0.3">
      <c r="A238" s="1"/>
      <c r="C238" s="5"/>
      <c r="D238" s="9">
        <v>1</v>
      </c>
      <c r="E238" s="178" t="s">
        <v>33</v>
      </c>
      <c r="F238" s="179"/>
      <c r="G238" s="58">
        <v>0</v>
      </c>
      <c r="H238" s="5"/>
      <c r="I238" s="5"/>
      <c r="J238" s="5"/>
      <c r="K238" s="5"/>
      <c r="L238" s="5"/>
      <c r="M238" s="5"/>
      <c r="N238" s="5"/>
      <c r="O238" s="5"/>
      <c r="P238" s="5"/>
      <c r="Q238" s="1"/>
    </row>
    <row r="239" spans="1:17" ht="21" customHeight="1" thickBot="1" x14ac:dyDescent="0.3">
      <c r="A239" s="1"/>
      <c r="C239" s="5"/>
      <c r="D239" s="9">
        <v>2</v>
      </c>
      <c r="E239" s="102" t="s">
        <v>34</v>
      </c>
      <c r="F239" s="103"/>
      <c r="G239" s="58">
        <v>3</v>
      </c>
      <c r="H239" s="5"/>
      <c r="I239" s="5"/>
      <c r="J239" s="5"/>
      <c r="K239" s="5"/>
      <c r="L239" s="5"/>
      <c r="M239" s="5"/>
      <c r="N239" s="5"/>
      <c r="O239" s="5"/>
      <c r="P239" s="5"/>
      <c r="Q239" s="1"/>
    </row>
    <row r="240" spans="1:17" ht="21" customHeight="1" thickBot="1" x14ac:dyDescent="0.3">
      <c r="A240" s="1"/>
      <c r="C240" s="5"/>
      <c r="D240" s="9">
        <v>3</v>
      </c>
      <c r="E240" s="178" t="s">
        <v>31</v>
      </c>
      <c r="F240" s="179"/>
      <c r="G240" s="56">
        <v>0</v>
      </c>
      <c r="H240" s="5"/>
      <c r="I240" s="5"/>
      <c r="J240" s="5"/>
      <c r="K240" s="5"/>
      <c r="L240" s="5"/>
      <c r="M240" s="5"/>
      <c r="N240" s="5"/>
      <c r="O240" s="5"/>
      <c r="P240" s="5"/>
      <c r="Q240" s="1"/>
    </row>
    <row r="241" spans="1:17" ht="21.75" customHeight="1" thickBot="1" x14ac:dyDescent="0.3">
      <c r="A241" s="1"/>
      <c r="C241" s="43"/>
      <c r="D241" s="9">
        <v>4</v>
      </c>
      <c r="E241" s="178" t="s">
        <v>30</v>
      </c>
      <c r="F241" s="179"/>
      <c r="G241" s="56">
        <v>0</v>
      </c>
      <c r="H241" s="5"/>
      <c r="I241" s="5"/>
      <c r="J241" s="5"/>
      <c r="K241" s="5"/>
      <c r="L241" s="5"/>
      <c r="M241" s="5"/>
      <c r="N241" s="5"/>
      <c r="O241" s="5"/>
      <c r="P241" s="1"/>
      <c r="Q241" s="45"/>
    </row>
    <row r="242" spans="1:17" ht="15.75" customHeight="1" thickBot="1" x14ac:dyDescent="0.3">
      <c r="A242" s="1"/>
      <c r="C242" s="43"/>
      <c r="D242" s="5"/>
      <c r="E242" s="168" t="s">
        <v>5</v>
      </c>
      <c r="F242" s="169"/>
      <c r="G242" s="57">
        <f>SUM(G238:G241)</f>
        <v>3</v>
      </c>
      <c r="H242" s="5"/>
      <c r="I242" s="5"/>
      <c r="J242" s="5"/>
      <c r="K242" s="5"/>
      <c r="L242" s="5"/>
      <c r="M242" s="5"/>
      <c r="N242" s="5"/>
      <c r="O242" s="5"/>
      <c r="P242" s="1"/>
      <c r="Q242" s="45"/>
    </row>
    <row r="243" spans="1:17" ht="15.75" customHeight="1" thickBot="1" x14ac:dyDescent="0.3">
      <c r="A243" s="1"/>
      <c r="C243" s="43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1"/>
      <c r="Q243" s="45"/>
    </row>
    <row r="244" spans="1:17" ht="15.75" customHeight="1" thickBot="1" x14ac:dyDescent="0.3">
      <c r="A244" s="1"/>
      <c r="B244" s="170"/>
      <c r="C244" s="171"/>
      <c r="D244" s="171"/>
      <c r="E244" s="171"/>
      <c r="F244" s="171"/>
      <c r="G244" s="171"/>
      <c r="H244" s="171"/>
      <c r="I244" s="171"/>
      <c r="J244" s="171"/>
      <c r="K244" s="171"/>
      <c r="L244" s="171"/>
      <c r="M244" s="171"/>
      <c r="N244" s="171"/>
      <c r="O244" s="171"/>
      <c r="P244" s="1"/>
      <c r="Q244" s="45"/>
    </row>
    <row r="245" spans="1:17" ht="15.75" customHeight="1" x14ac:dyDescent="0.25">
      <c r="A245" s="1"/>
      <c r="C245" s="43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1"/>
      <c r="Q245" s="45"/>
    </row>
    <row r="246" spans="1:17" ht="15.75" customHeight="1" x14ac:dyDescent="0.25">
      <c r="A246" s="1"/>
      <c r="C246" s="43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1"/>
      <c r="Q246" s="45"/>
    </row>
    <row r="247" spans="1:17" ht="15.75" customHeight="1" x14ac:dyDescent="0.25">
      <c r="A247" s="1"/>
      <c r="C247" s="43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1"/>
      <c r="Q247" s="45"/>
    </row>
    <row r="248" spans="1:17" ht="15.75" customHeight="1" x14ac:dyDescent="0.25">
      <c r="A248" s="1"/>
      <c r="C248" s="43"/>
      <c r="D248" s="5"/>
      <c r="E248" s="5"/>
      <c r="F248" s="5"/>
      <c r="G248" s="5"/>
      <c r="H248" s="14"/>
      <c r="I248" s="13"/>
      <c r="J248" s="13"/>
      <c r="K248" s="13"/>
      <c r="L248" s="13"/>
      <c r="M248" s="5"/>
      <c r="N248" s="5"/>
      <c r="O248" s="5"/>
      <c r="P248" s="1"/>
      <c r="Q248" s="45"/>
    </row>
    <row r="249" spans="1:17" x14ac:dyDescent="0.25">
      <c r="A249" s="1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1"/>
    </row>
    <row r="250" spans="1:17" s="14" customFormat="1" ht="15.75" x14ac:dyDescent="0.25">
      <c r="A250" s="12"/>
      <c r="B250" s="13"/>
      <c r="C250" s="13"/>
      <c r="D250" s="5"/>
      <c r="E250" s="5"/>
      <c r="F250" s="5"/>
      <c r="G250" s="5"/>
      <c r="H250" s="5"/>
      <c r="I250" s="5"/>
      <c r="J250" s="5"/>
      <c r="K250" s="5"/>
      <c r="L250" s="5"/>
      <c r="M250" s="13"/>
      <c r="N250" s="13"/>
      <c r="O250" s="13"/>
      <c r="P250" s="13"/>
      <c r="Q250" s="12"/>
    </row>
    <row r="251" spans="1:17" x14ac:dyDescent="0.25">
      <c r="A251" s="1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1"/>
    </row>
    <row r="252" spans="1:17" ht="15.75" thickBot="1" x14ac:dyDescent="0.3">
      <c r="A252" s="1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1"/>
    </row>
    <row r="253" spans="1:17" ht="24" customHeight="1" thickBot="1" x14ac:dyDescent="0.3">
      <c r="A253" s="1"/>
      <c r="P253" s="46"/>
      <c r="Q253" s="44"/>
    </row>
    <row r="254" spans="1:17" x14ac:dyDescent="0.25">
      <c r="A254" s="1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1"/>
    </row>
    <row r="255" spans="1:17" x14ac:dyDescent="0.25">
      <c r="A255" s="1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1"/>
    </row>
    <row r="256" spans="1:17" x14ac:dyDescent="0.25">
      <c r="A256" s="1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1"/>
    </row>
    <row r="257" spans="1:17" x14ac:dyDescent="0.25">
      <c r="A257" s="1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1"/>
    </row>
    <row r="258" spans="1:17" x14ac:dyDescent="0.25">
      <c r="A258" s="1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1"/>
    </row>
    <row r="259" spans="1:17" x14ac:dyDescent="0.25">
      <c r="A259" s="1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1"/>
    </row>
    <row r="260" spans="1:17" x14ac:dyDescent="0.25">
      <c r="A260" s="1"/>
      <c r="C260" s="5"/>
      <c r="H260" s="5"/>
      <c r="I260" s="5"/>
      <c r="J260" s="5"/>
      <c r="K260" s="5"/>
      <c r="L260" s="5"/>
      <c r="M260" s="5"/>
      <c r="N260" s="5"/>
      <c r="O260" s="5"/>
      <c r="P260" s="5"/>
      <c r="Q260" s="1"/>
    </row>
    <row r="261" spans="1:17" x14ac:dyDescent="0.25">
      <c r="A261" s="1"/>
      <c r="C261" s="5"/>
      <c r="H261" s="5"/>
      <c r="I261" s="5"/>
      <c r="J261" s="5"/>
      <c r="K261" s="5"/>
      <c r="L261" s="5"/>
      <c r="M261" s="5"/>
      <c r="N261" s="5"/>
      <c r="O261" s="5"/>
      <c r="P261" s="5"/>
      <c r="Q261" s="1"/>
    </row>
    <row r="262" spans="1:17" x14ac:dyDescent="0.25">
      <c r="A262" s="1"/>
      <c r="C262" s="5"/>
      <c r="D262" s="1"/>
      <c r="E262" s="1"/>
      <c r="F262" s="1"/>
      <c r="G262" s="1"/>
      <c r="H262" s="5"/>
      <c r="I262" s="5"/>
      <c r="J262" s="5"/>
      <c r="K262" s="5"/>
      <c r="L262" s="5"/>
      <c r="M262" s="5"/>
      <c r="N262" s="5"/>
      <c r="O262" s="5"/>
      <c r="P262" s="5"/>
      <c r="Q262" s="1"/>
    </row>
    <row r="263" spans="1:17" x14ac:dyDescent="0.25">
      <c r="A263" s="1"/>
      <c r="C263" s="5"/>
      <c r="H263" s="5"/>
      <c r="I263" s="5"/>
      <c r="J263" s="5"/>
      <c r="K263" s="5"/>
      <c r="L263" s="5"/>
      <c r="M263" s="5"/>
      <c r="N263" s="5"/>
      <c r="O263" s="5"/>
      <c r="P263" s="5"/>
      <c r="Q263" s="1"/>
    </row>
    <row r="264" spans="1:17" x14ac:dyDescent="0.25">
      <c r="A264" s="1"/>
      <c r="C264" s="5"/>
      <c r="H264" s="5"/>
      <c r="I264" s="5"/>
      <c r="J264" s="5"/>
      <c r="K264" s="5"/>
      <c r="L264" s="5"/>
      <c r="M264" s="5"/>
      <c r="N264" s="5"/>
      <c r="O264" s="5"/>
      <c r="P264" s="5"/>
      <c r="Q264" s="1"/>
    </row>
    <row r="265" spans="1:17" x14ac:dyDescent="0.25">
      <c r="A265" s="1"/>
      <c r="C265" s="5"/>
      <c r="H265" s="5"/>
      <c r="I265" s="5"/>
      <c r="J265" s="5"/>
      <c r="K265" s="5"/>
      <c r="L265" s="5"/>
      <c r="M265" s="5"/>
      <c r="N265" s="5"/>
      <c r="O265" s="5"/>
      <c r="P265" s="5"/>
      <c r="Q265" s="1"/>
    </row>
    <row r="266" spans="1:17" x14ac:dyDescent="0.25">
      <c r="A266" s="1"/>
      <c r="C266" s="5"/>
      <c r="H266" s="5"/>
      <c r="I266" s="5"/>
      <c r="J266" s="5"/>
      <c r="K266" s="5"/>
      <c r="L266" s="5"/>
      <c r="M266" s="5"/>
      <c r="N266" s="5"/>
      <c r="O266" s="5"/>
      <c r="P266" s="5"/>
      <c r="Q266" s="1"/>
    </row>
    <row r="267" spans="1:17" x14ac:dyDescent="0.25">
      <c r="A267" s="1"/>
      <c r="C267" s="5"/>
      <c r="H267" s="5"/>
      <c r="I267" s="5"/>
      <c r="J267" s="5"/>
      <c r="K267" s="5"/>
      <c r="L267" s="5"/>
      <c r="M267" s="5"/>
      <c r="N267" s="5"/>
      <c r="O267" s="5"/>
      <c r="P267" s="5"/>
      <c r="Q267" s="1"/>
    </row>
    <row r="268" spans="1:17" x14ac:dyDescent="0.25">
      <c r="A268" s="1"/>
      <c r="C268" s="5"/>
      <c r="H268" s="5"/>
      <c r="I268" s="5"/>
      <c r="J268" s="5"/>
      <c r="K268" s="5"/>
      <c r="L268" s="5"/>
      <c r="M268" s="5"/>
      <c r="N268" s="5"/>
      <c r="O268" s="5"/>
      <c r="P268" s="5"/>
      <c r="Q268" s="1"/>
    </row>
    <row r="269" spans="1:17" x14ac:dyDescent="0.25">
      <c r="A269" s="1"/>
      <c r="C269" s="5"/>
      <c r="H269" s="5"/>
      <c r="I269" s="5"/>
      <c r="J269" s="5"/>
      <c r="K269" s="5"/>
      <c r="L269" s="5"/>
      <c r="M269" s="5"/>
      <c r="N269" s="5"/>
      <c r="O269" s="5"/>
      <c r="P269" s="5"/>
      <c r="Q269" s="1"/>
    </row>
    <row r="270" spans="1:17" x14ac:dyDescent="0.25">
      <c r="A270" s="1"/>
      <c r="C270" s="5"/>
      <c r="H270" s="5"/>
      <c r="I270" s="5"/>
      <c r="J270" s="5"/>
      <c r="K270" s="5"/>
      <c r="L270" s="5"/>
      <c r="M270" s="5"/>
      <c r="N270" s="5"/>
      <c r="O270" s="5"/>
      <c r="P270" s="5"/>
      <c r="Q270" s="1"/>
    </row>
    <row r="271" spans="1:17" x14ac:dyDescent="0.25">
      <c r="A271" s="1"/>
      <c r="C271" s="5"/>
      <c r="H271" s="5"/>
      <c r="I271" s="5"/>
      <c r="J271" s="5"/>
      <c r="K271" s="5"/>
      <c r="L271" s="5"/>
      <c r="M271" s="5"/>
      <c r="N271" s="5"/>
      <c r="O271" s="5"/>
      <c r="P271" s="5"/>
      <c r="Q271" s="1"/>
    </row>
    <row r="272" spans="1:17" x14ac:dyDescent="0.25">
      <c r="A272" s="1"/>
      <c r="C272" s="5"/>
      <c r="H272" s="5"/>
      <c r="I272" s="5"/>
      <c r="J272" s="5"/>
      <c r="K272" s="5"/>
      <c r="L272" s="5"/>
      <c r="M272" s="5"/>
      <c r="N272" s="5"/>
      <c r="O272" s="5"/>
      <c r="P272" s="5"/>
      <c r="Q272" s="1"/>
    </row>
    <row r="273" spans="1:17" x14ac:dyDescent="0.25">
      <c r="A273" s="1"/>
      <c r="C273" s="5"/>
      <c r="H273" s="5"/>
      <c r="I273" s="5"/>
      <c r="J273" s="5"/>
      <c r="K273" s="5"/>
      <c r="L273" s="5"/>
      <c r="M273" s="5"/>
      <c r="N273" s="5"/>
      <c r="O273" s="5"/>
      <c r="P273" s="5"/>
      <c r="Q273" s="1"/>
    </row>
    <row r="274" spans="1:17" x14ac:dyDescent="0.25">
      <c r="A274" s="1"/>
      <c r="C274" s="5"/>
      <c r="H274" s="5"/>
      <c r="I274" s="5"/>
      <c r="J274" s="5"/>
      <c r="K274" s="5"/>
      <c r="L274" s="5"/>
      <c r="M274" s="5"/>
      <c r="N274" s="5"/>
      <c r="O274" s="5"/>
      <c r="P274" s="5"/>
      <c r="Q274" s="1"/>
    </row>
    <row r="275" spans="1:17" x14ac:dyDescent="0.25">
      <c r="A275" s="1"/>
      <c r="C275" s="5"/>
      <c r="H275" s="5"/>
      <c r="I275" s="5"/>
      <c r="J275" s="5"/>
      <c r="K275" s="5"/>
      <c r="L275" s="5"/>
      <c r="M275" s="5"/>
      <c r="N275" s="5"/>
      <c r="O275" s="5"/>
      <c r="P275" s="5"/>
      <c r="Q275" s="1"/>
    </row>
    <row r="276" spans="1:17" x14ac:dyDescent="0.25">
      <c r="A276" s="1"/>
      <c r="C276" s="5"/>
      <c r="H276" s="5"/>
      <c r="I276" s="5"/>
      <c r="J276" s="5"/>
      <c r="K276" s="5"/>
      <c r="L276" s="5"/>
      <c r="M276" s="5"/>
      <c r="N276" s="5"/>
      <c r="O276" s="5"/>
      <c r="P276" s="5"/>
      <c r="Q276" s="1"/>
    </row>
    <row r="277" spans="1:17" x14ac:dyDescent="0.25">
      <c r="A277" s="1"/>
      <c r="C277" s="5"/>
      <c r="M277" s="5"/>
      <c r="N277" s="5"/>
      <c r="O277" s="5"/>
      <c r="P277" s="5"/>
      <c r="Q277" s="1"/>
    </row>
    <row r="278" spans="1:17" x14ac:dyDescent="0.25">
      <c r="A278" s="1"/>
      <c r="C278" s="5"/>
      <c r="M278" s="5"/>
      <c r="N278" s="5"/>
      <c r="O278" s="5"/>
      <c r="P278" s="5"/>
      <c r="Q278" s="1"/>
    </row>
    <row r="279" spans="1:17" x14ac:dyDescent="0.25">
      <c r="A279" s="1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1"/>
      <c r="Q279" s="1"/>
    </row>
    <row r="280" spans="1:17" x14ac:dyDescent="0.25">
      <c r="A280" s="4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Q280" s="45"/>
    </row>
    <row r="281" spans="1:17" x14ac:dyDescent="0.25">
      <c r="A281" s="4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Q281" s="45"/>
    </row>
    <row r="282" spans="1:17" x14ac:dyDescent="0.25">
      <c r="A282" s="4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Q282" s="45"/>
    </row>
    <row r="283" spans="1:17" x14ac:dyDescent="0.25">
      <c r="A283" s="4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Q283" s="45"/>
    </row>
    <row r="284" spans="1:17" x14ac:dyDescent="0.25">
      <c r="A284" s="4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Q284" s="45"/>
    </row>
    <row r="285" spans="1:17" x14ac:dyDescent="0.25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</row>
    <row r="286" spans="1:17" x14ac:dyDescent="0.25">
      <c r="B286"/>
    </row>
    <row r="287" spans="1:17" x14ac:dyDescent="0.25">
      <c r="B287"/>
    </row>
    <row r="288" spans="1:17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</sheetData>
  <mergeCells count="50">
    <mergeCell ref="D183:J183"/>
    <mergeCell ref="E98:H98"/>
    <mergeCell ref="E186:H186"/>
    <mergeCell ref="E185:H185"/>
    <mergeCell ref="E142:J142"/>
    <mergeCell ref="E184:H184"/>
    <mergeCell ref="E138:I138"/>
    <mergeCell ref="E158:H158"/>
    <mergeCell ref="B13:O13"/>
    <mergeCell ref="B14:O14"/>
    <mergeCell ref="D43:M43"/>
    <mergeCell ref="C20:F20"/>
    <mergeCell ref="H20:L20"/>
    <mergeCell ref="D95:J95"/>
    <mergeCell ref="D105:J105"/>
    <mergeCell ref="E132:J132"/>
    <mergeCell ref="E133:I133"/>
    <mergeCell ref="E137:J137"/>
    <mergeCell ref="J44:L44"/>
    <mergeCell ref="J45:L45"/>
    <mergeCell ref="J46:L46"/>
    <mergeCell ref="E156:H156"/>
    <mergeCell ref="E157:H157"/>
    <mergeCell ref="E143:I143"/>
    <mergeCell ref="E147:J147"/>
    <mergeCell ref="E148:I148"/>
    <mergeCell ref="D154:J154"/>
    <mergeCell ref="E155:H155"/>
    <mergeCell ref="J47:L47"/>
    <mergeCell ref="J48:L48"/>
    <mergeCell ref="J49:L49"/>
    <mergeCell ref="J50:L50"/>
    <mergeCell ref="J51:L51"/>
    <mergeCell ref="J53:L53"/>
    <mergeCell ref="J52:L52"/>
    <mergeCell ref="J57:L57"/>
    <mergeCell ref="J58:L58"/>
    <mergeCell ref="J59:L59"/>
    <mergeCell ref="J61:L61"/>
    <mergeCell ref="J54:L54"/>
    <mergeCell ref="J55:L55"/>
    <mergeCell ref="J56:L56"/>
    <mergeCell ref="E242:F242"/>
    <mergeCell ref="B244:O244"/>
    <mergeCell ref="E187:H187"/>
    <mergeCell ref="D210:J210"/>
    <mergeCell ref="E238:F238"/>
    <mergeCell ref="E240:F240"/>
    <mergeCell ref="E241:F241"/>
    <mergeCell ref="D237:G237"/>
  </mergeCells>
  <pageMargins left="0.19685039370078741" right="0.19685039370078741" top="0.74803149606299213" bottom="0.74803149606299213" header="0.31496062992125984" footer="0.31496062992125984"/>
  <pageSetup paperSize="124" scale="3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5A300-FD70-4ABA-9333-2B62C709A83C}">
  <dimension ref="A1:Q292"/>
  <sheetViews>
    <sheetView topLeftCell="B55" zoomScale="88" zoomScaleNormal="88" workbookViewId="0">
      <selection activeCell="I238" sqref="I238"/>
    </sheetView>
  </sheetViews>
  <sheetFormatPr baseColWidth="10" defaultRowHeight="15" x14ac:dyDescent="0.25"/>
  <cols>
    <col min="1" max="1" width="3.5703125" customWidth="1"/>
    <col min="2" max="2" width="6.7109375" style="5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1:17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</row>
    <row r="4" spans="1:17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</row>
    <row r="5" spans="1:17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"/>
    </row>
    <row r="6" spans="1:17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"/>
    </row>
    <row r="7" spans="1:17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</row>
    <row r="8" spans="1:17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"/>
    </row>
    <row r="9" spans="1:17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"/>
    </row>
    <row r="10" spans="1:17" x14ac:dyDescent="0.2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"/>
    </row>
    <row r="11" spans="1:17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"/>
    </row>
    <row r="12" spans="1:17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50.25" customHeight="1" x14ac:dyDescent="0.25">
      <c r="A13" s="1"/>
      <c r="B13" s="202" t="s">
        <v>32</v>
      </c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3"/>
      <c r="Q13" s="1"/>
    </row>
    <row r="14" spans="1:17" ht="43.5" customHeight="1" thickBot="1" x14ac:dyDescent="0.85">
      <c r="A14" s="1"/>
      <c r="B14" s="204" t="s">
        <v>45</v>
      </c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4"/>
      <c r="Q14" s="1"/>
    </row>
    <row r="15" spans="1:17" x14ac:dyDescent="0.25">
      <c r="A15" s="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"/>
    </row>
    <row r="16" spans="1:17" x14ac:dyDescent="0.25">
      <c r="A16" s="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"/>
    </row>
    <row r="17" spans="1:17" x14ac:dyDescent="0.25">
      <c r="A17" s="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"/>
    </row>
    <row r="18" spans="1:17" x14ac:dyDescent="0.25">
      <c r="A18" s="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"/>
    </row>
    <row r="19" spans="1:17" ht="15.75" thickBot="1" x14ac:dyDescent="0.3">
      <c r="A19" s="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"/>
    </row>
    <row r="20" spans="1:17" ht="20.25" customHeight="1" thickBot="1" x14ac:dyDescent="0.3">
      <c r="A20" s="1"/>
      <c r="C20" s="207" t="s">
        <v>0</v>
      </c>
      <c r="D20" s="208"/>
      <c r="E20" s="208"/>
      <c r="F20" s="209"/>
      <c r="G20" s="59"/>
      <c r="H20" s="207" t="s">
        <v>1</v>
      </c>
      <c r="I20" s="208"/>
      <c r="J20" s="208"/>
      <c r="K20" s="208"/>
      <c r="L20" s="209"/>
      <c r="M20" s="55"/>
      <c r="N20" s="55"/>
      <c r="O20" s="55"/>
      <c r="P20" s="5"/>
      <c r="Q20" s="1"/>
    </row>
    <row r="21" spans="1:17" s="8" customFormat="1" ht="15.75" thickBot="1" x14ac:dyDescent="0.3">
      <c r="A21" s="6"/>
      <c r="B21" s="7"/>
      <c r="C21" s="60" t="s">
        <v>2</v>
      </c>
      <c r="D21" s="61" t="s">
        <v>3</v>
      </c>
      <c r="E21" s="62" t="s">
        <v>4</v>
      </c>
      <c r="F21" s="60" t="s">
        <v>5</v>
      </c>
      <c r="G21" s="63"/>
      <c r="H21" s="62" t="s">
        <v>6</v>
      </c>
      <c r="I21" s="62" t="s">
        <v>7</v>
      </c>
      <c r="J21" s="60" t="s">
        <v>8</v>
      </c>
      <c r="K21" s="60" t="s">
        <v>9</v>
      </c>
      <c r="L21" s="60" t="s">
        <v>5</v>
      </c>
      <c r="M21" s="7"/>
      <c r="N21" s="7"/>
      <c r="O21" s="7"/>
      <c r="P21" s="6"/>
      <c r="Q21" s="6"/>
    </row>
    <row r="22" spans="1:17" ht="16.5" thickBot="1" x14ac:dyDescent="0.35">
      <c r="A22" s="1"/>
      <c r="C22" s="64">
        <v>4</v>
      </c>
      <c r="D22" s="151">
        <v>0</v>
      </c>
      <c r="E22" s="151">
        <v>11</v>
      </c>
      <c r="F22" s="66">
        <f>SUM(C22:E22)</f>
        <v>15</v>
      </c>
      <c r="G22" s="67"/>
      <c r="H22" s="64">
        <v>2</v>
      </c>
      <c r="I22" s="64">
        <v>7</v>
      </c>
      <c r="J22" s="64">
        <v>1</v>
      </c>
      <c r="K22" s="64">
        <v>5</v>
      </c>
      <c r="L22" s="66">
        <f>SUM(H22:K22)</f>
        <v>15</v>
      </c>
      <c r="M22" s="5"/>
      <c r="N22" s="5"/>
      <c r="O22" s="5"/>
      <c r="P22" s="1"/>
      <c r="Q22" s="1"/>
    </row>
    <row r="23" spans="1:17" ht="16.5" thickBot="1" x14ac:dyDescent="0.35">
      <c r="A23" s="1"/>
      <c r="C23" s="104">
        <v>0.15</v>
      </c>
      <c r="D23" s="64" t="s">
        <v>35</v>
      </c>
      <c r="E23" s="104">
        <v>0.85</v>
      </c>
      <c r="F23" s="69">
        <f>SUM(C23:E23)</f>
        <v>1</v>
      </c>
      <c r="G23" s="67"/>
      <c r="H23" s="68">
        <v>0.14000000000000001</v>
      </c>
      <c r="I23" s="68">
        <v>0.46</v>
      </c>
      <c r="J23" s="68">
        <v>7.0000000000000007E-2</v>
      </c>
      <c r="K23" s="68">
        <v>0.33</v>
      </c>
      <c r="L23" s="68">
        <f>SUM(H23:K23)</f>
        <v>1.0000000000000002</v>
      </c>
      <c r="M23" s="5"/>
      <c r="N23" s="5"/>
      <c r="O23" s="5"/>
      <c r="P23" s="1"/>
      <c r="Q23" s="1"/>
    </row>
    <row r="24" spans="1:17" x14ac:dyDescent="0.25">
      <c r="A24" s="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1"/>
    </row>
    <row r="25" spans="1:17" x14ac:dyDescent="0.25">
      <c r="A25" s="1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1"/>
    </row>
    <row r="26" spans="1:17" x14ac:dyDescent="0.25">
      <c r="A26" s="1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1"/>
    </row>
    <row r="27" spans="1:17" x14ac:dyDescent="0.25">
      <c r="A27" s="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"/>
    </row>
    <row r="28" spans="1:17" x14ac:dyDescent="0.25">
      <c r="A28" s="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"/>
    </row>
    <row r="29" spans="1:17" x14ac:dyDescent="0.25">
      <c r="A29" s="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"/>
    </row>
    <row r="30" spans="1:17" x14ac:dyDescent="0.25">
      <c r="A30" s="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"/>
    </row>
    <row r="31" spans="1:17" x14ac:dyDescent="0.25">
      <c r="A31" s="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"/>
    </row>
    <row r="32" spans="1:17" x14ac:dyDescent="0.25">
      <c r="A32" s="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"/>
    </row>
    <row r="33" spans="1:17" x14ac:dyDescent="0.25">
      <c r="A33" s="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"/>
    </row>
    <row r="34" spans="1:17" x14ac:dyDescent="0.25">
      <c r="A34" s="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"/>
    </row>
    <row r="35" spans="1:17" x14ac:dyDescent="0.25">
      <c r="A35" s="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"/>
    </row>
    <row r="36" spans="1:17" x14ac:dyDescent="0.25">
      <c r="A36" s="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"/>
    </row>
    <row r="37" spans="1:17" x14ac:dyDescent="0.25">
      <c r="A37" s="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"/>
    </row>
    <row r="38" spans="1:17" x14ac:dyDescent="0.25">
      <c r="A38" s="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"/>
    </row>
    <row r="39" spans="1:17" x14ac:dyDescent="0.25">
      <c r="A39" s="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"/>
    </row>
    <row r="40" spans="1:17" x14ac:dyDescent="0.25">
      <c r="A40" s="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"/>
    </row>
    <row r="41" spans="1:17" x14ac:dyDescent="0.25">
      <c r="A41" s="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"/>
    </row>
    <row r="42" spans="1:17" x14ac:dyDescent="0.25">
      <c r="A42" s="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"/>
    </row>
    <row r="43" spans="1:17" ht="19.5" customHeight="1" x14ac:dyDescent="0.25">
      <c r="A43" s="1"/>
      <c r="C43" s="5"/>
      <c r="D43" s="206" t="s">
        <v>10</v>
      </c>
      <c r="E43" s="206"/>
      <c r="F43" s="206"/>
      <c r="G43" s="206"/>
      <c r="H43" s="206"/>
      <c r="I43" s="206"/>
      <c r="J43" s="206"/>
      <c r="K43" s="206"/>
      <c r="L43" s="206"/>
      <c r="M43" s="206"/>
      <c r="N43" s="5"/>
      <c r="O43" s="5"/>
      <c r="P43" s="5"/>
      <c r="Q43" s="1"/>
    </row>
    <row r="44" spans="1:17" ht="16.5" thickBot="1" x14ac:dyDescent="0.35">
      <c r="A44" s="1"/>
      <c r="C44" s="5"/>
      <c r="D44" s="70">
        <v>1</v>
      </c>
      <c r="E44" s="71" t="str">
        <f>+'[1]ACUM-MAYO'!A61</f>
        <v>SE TIENE POR NO PRESENTADA ( NO CUMPLIÓ PREVENCIÓN)</v>
      </c>
      <c r="F44" s="72"/>
      <c r="G44" s="72"/>
      <c r="H44" s="72"/>
      <c r="I44" s="73"/>
      <c r="J44" s="189">
        <v>0</v>
      </c>
      <c r="K44" s="190"/>
      <c r="L44" s="191"/>
      <c r="M44" s="74">
        <v>0</v>
      </c>
      <c r="N44" s="5"/>
      <c r="O44" s="5"/>
      <c r="P44" s="5"/>
      <c r="Q44" s="1"/>
    </row>
    <row r="45" spans="1:17" ht="16.5" thickBot="1" x14ac:dyDescent="0.35">
      <c r="A45" s="1"/>
      <c r="C45" s="5"/>
      <c r="D45" s="64">
        <v>2</v>
      </c>
      <c r="E45" s="75" t="str">
        <f>+'[1]ACUM-MAYO'!A62</f>
        <v>NO CUMPLIO CON LOS EXTREMOS DEL ARTÍCULO 79 (REQUISITOS)</v>
      </c>
      <c r="F45" s="76"/>
      <c r="G45" s="76"/>
      <c r="H45" s="76"/>
      <c r="I45" s="77"/>
      <c r="J45" s="183">
        <v>0</v>
      </c>
      <c r="K45" s="184"/>
      <c r="L45" s="185"/>
      <c r="M45" s="68">
        <v>0</v>
      </c>
      <c r="N45" s="5"/>
      <c r="O45" s="5"/>
      <c r="P45" s="5"/>
      <c r="Q45" s="1"/>
    </row>
    <row r="46" spans="1:17" ht="16.5" thickBot="1" x14ac:dyDescent="0.35">
      <c r="A46" s="1"/>
      <c r="C46" s="5"/>
      <c r="D46" s="64">
        <v>3</v>
      </c>
      <c r="E46" s="75" t="str">
        <f>+'[1]ACUM-MAYO'!A63</f>
        <v xml:space="preserve">INCOMPETENCIA </v>
      </c>
      <c r="F46" s="76"/>
      <c r="G46" s="76"/>
      <c r="H46" s="76"/>
      <c r="I46" s="77"/>
      <c r="J46" s="183">
        <v>3</v>
      </c>
      <c r="K46" s="184"/>
      <c r="L46" s="185"/>
      <c r="M46" s="68">
        <v>0</v>
      </c>
      <c r="N46" s="5"/>
      <c r="O46" s="5"/>
      <c r="P46" s="5"/>
      <c r="Q46" s="1"/>
    </row>
    <row r="47" spans="1:17" ht="16.5" thickBot="1" x14ac:dyDescent="0.35">
      <c r="A47" s="1"/>
      <c r="C47" s="5"/>
      <c r="D47" s="64">
        <v>4</v>
      </c>
      <c r="E47" s="75" t="str">
        <f>+'[1]ACUM-MAYO'!A64</f>
        <v>NEGATIVA POR INEXISTENCIA</v>
      </c>
      <c r="F47" s="76"/>
      <c r="G47" s="76"/>
      <c r="H47" s="76"/>
      <c r="I47" s="77"/>
      <c r="J47" s="183">
        <v>4</v>
      </c>
      <c r="K47" s="184"/>
      <c r="L47" s="185"/>
      <c r="M47" s="68">
        <v>0.3</v>
      </c>
      <c r="N47" s="5"/>
      <c r="O47" s="5"/>
      <c r="P47" s="5"/>
      <c r="Q47" s="1"/>
    </row>
    <row r="48" spans="1:17" ht="16.5" thickBot="1" x14ac:dyDescent="0.35">
      <c r="A48" s="1"/>
      <c r="C48" s="5"/>
      <c r="D48" s="64">
        <v>5</v>
      </c>
      <c r="E48" s="75" t="str">
        <f>+'[1]ACUM-MAYO'!A65</f>
        <v>NEGATIVA CONFIDENCIAL E INEXISTENTE</v>
      </c>
      <c r="F48" s="76"/>
      <c r="G48" s="76"/>
      <c r="H48" s="76"/>
      <c r="I48" s="77"/>
      <c r="J48" s="183">
        <v>0</v>
      </c>
      <c r="K48" s="184"/>
      <c r="L48" s="185"/>
      <c r="M48" s="68">
        <v>0</v>
      </c>
      <c r="N48" s="5"/>
      <c r="O48" s="5"/>
      <c r="P48" s="5"/>
      <c r="Q48" s="1"/>
    </row>
    <row r="49" spans="1:17" ht="16.5" thickBot="1" x14ac:dyDescent="0.35">
      <c r="A49" s="1"/>
      <c r="C49" s="5"/>
      <c r="D49" s="64">
        <v>6</v>
      </c>
      <c r="E49" s="75" t="str">
        <f>+'[1]ACUM-MAYO'!A66</f>
        <v>AFIRMATIVO</v>
      </c>
      <c r="F49" s="76"/>
      <c r="G49" s="76"/>
      <c r="H49" s="76"/>
      <c r="I49" s="77"/>
      <c r="J49" s="183">
        <v>3</v>
      </c>
      <c r="K49" s="184"/>
      <c r="L49" s="185"/>
      <c r="M49" s="68">
        <v>0.6</v>
      </c>
      <c r="N49" s="5"/>
      <c r="O49" s="5"/>
      <c r="P49" s="5"/>
      <c r="Q49" s="1"/>
    </row>
    <row r="50" spans="1:17" ht="16.5" thickBot="1" x14ac:dyDescent="0.35">
      <c r="A50" s="1"/>
      <c r="C50" s="5"/>
      <c r="D50" s="64">
        <v>7</v>
      </c>
      <c r="E50" s="75" t="str">
        <f>+'[1]ACUM-MAYO'!A67</f>
        <v xml:space="preserve">AFIRMATIVO PARCIAL POR CONFIDENCIALIDAD </v>
      </c>
      <c r="F50" s="76"/>
      <c r="G50" s="76"/>
      <c r="H50" s="76"/>
      <c r="I50" s="77"/>
      <c r="J50" s="183">
        <v>0</v>
      </c>
      <c r="K50" s="184"/>
      <c r="L50" s="185"/>
      <c r="M50" s="68">
        <v>0</v>
      </c>
      <c r="N50" s="5"/>
      <c r="O50" s="5"/>
      <c r="P50" s="5"/>
      <c r="Q50" s="1"/>
    </row>
    <row r="51" spans="1:17" ht="16.5" thickBot="1" x14ac:dyDescent="0.35">
      <c r="A51" s="1"/>
      <c r="C51" s="5"/>
      <c r="D51" s="64">
        <v>8</v>
      </c>
      <c r="E51" s="75" t="str">
        <f>+'[1]ACUM-MAYO'!A68</f>
        <v>NEGATIVA POR CONFIDENCIALIDAD Y RESERVADA</v>
      </c>
      <c r="F51" s="78"/>
      <c r="G51" s="79"/>
      <c r="H51" s="79"/>
      <c r="I51" s="80"/>
      <c r="J51" s="183">
        <v>0</v>
      </c>
      <c r="K51" s="184"/>
      <c r="L51" s="185"/>
      <c r="M51" s="68">
        <v>0</v>
      </c>
      <c r="N51" s="5"/>
      <c r="O51" s="5"/>
      <c r="P51" s="5"/>
      <c r="Q51" s="1"/>
    </row>
    <row r="52" spans="1:17" ht="16.5" thickBot="1" x14ac:dyDescent="0.35">
      <c r="A52" s="1"/>
      <c r="C52" s="5"/>
      <c r="D52" s="64">
        <v>9</v>
      </c>
      <c r="E52" s="75" t="str">
        <f>+'[1]ACUM-MAYO'!A69</f>
        <v>AFIRMATIVO PARCIAL POR CONFIDENCIALIDAD E INEXISTENCIA</v>
      </c>
      <c r="F52" s="81"/>
      <c r="G52" s="79"/>
      <c r="H52" s="79"/>
      <c r="I52" s="80"/>
      <c r="J52" s="183">
        <v>0</v>
      </c>
      <c r="K52" s="184"/>
      <c r="L52" s="185"/>
      <c r="M52" s="68">
        <v>0</v>
      </c>
      <c r="N52" s="5"/>
      <c r="O52" s="5"/>
      <c r="P52" s="5"/>
      <c r="Q52" s="1"/>
    </row>
    <row r="53" spans="1:17" ht="16.5" thickBot="1" x14ac:dyDescent="0.35">
      <c r="A53" s="1"/>
      <c r="C53" s="5"/>
      <c r="D53" s="64">
        <v>10</v>
      </c>
      <c r="E53" s="75" t="str">
        <f>+'[1]ACUM-MAYO'!A70</f>
        <v>AFIRMATIVO PARCIAL POR CONFIDENCIALIDAD, RESERVA E INEXISTENCIA</v>
      </c>
      <c r="F53" s="78"/>
      <c r="G53" s="79"/>
      <c r="H53" s="79"/>
      <c r="I53" s="80"/>
      <c r="J53" s="183">
        <v>0</v>
      </c>
      <c r="K53" s="184"/>
      <c r="L53" s="185"/>
      <c r="M53" s="68">
        <v>0</v>
      </c>
      <c r="N53" s="5"/>
      <c r="O53" s="5"/>
      <c r="P53" s="5"/>
      <c r="Q53" s="1"/>
    </row>
    <row r="54" spans="1:17" ht="16.5" thickBot="1" x14ac:dyDescent="0.35">
      <c r="A54" s="1"/>
      <c r="C54" s="5"/>
      <c r="D54" s="64">
        <v>11</v>
      </c>
      <c r="E54" s="75" t="str">
        <f>+'[1]ACUM-MAYO'!A71</f>
        <v>AFIRMATIVO PARCIAL POR INEXISTENCIA</v>
      </c>
      <c r="F54" s="78"/>
      <c r="G54" s="79"/>
      <c r="H54" s="79"/>
      <c r="I54" s="80"/>
      <c r="J54" s="183">
        <v>5</v>
      </c>
      <c r="K54" s="184"/>
      <c r="L54" s="185"/>
      <c r="M54" s="68">
        <v>0.1</v>
      </c>
      <c r="N54" s="5"/>
      <c r="O54" s="5"/>
      <c r="P54" s="5"/>
      <c r="Q54" s="1"/>
    </row>
    <row r="55" spans="1:17" ht="16.5" thickBot="1" x14ac:dyDescent="0.35">
      <c r="A55" s="1"/>
      <c r="C55" s="5"/>
      <c r="D55" s="64">
        <v>12</v>
      </c>
      <c r="E55" s="75" t="str">
        <f>+'[1]ACUM-MAYO'!A72</f>
        <v>AFIRMATIVO PARCIAL POR RESERVA</v>
      </c>
      <c r="F55" s="76"/>
      <c r="G55" s="76"/>
      <c r="H55" s="76"/>
      <c r="I55" s="77"/>
      <c r="J55" s="183">
        <v>0</v>
      </c>
      <c r="K55" s="184"/>
      <c r="L55" s="185"/>
      <c r="M55" s="68">
        <v>0</v>
      </c>
      <c r="N55" s="5"/>
      <c r="O55" s="5"/>
      <c r="P55" s="5"/>
      <c r="Q55" s="1"/>
    </row>
    <row r="56" spans="1:17" ht="16.5" thickBot="1" x14ac:dyDescent="0.35">
      <c r="A56" s="1"/>
      <c r="C56" s="5"/>
      <c r="D56" s="64">
        <v>13</v>
      </c>
      <c r="E56" s="75" t="str">
        <f>+'[1]ACUM-MAYO'!A73</f>
        <v>AFIRMATIVO PARCIAL POR RESERVA Y CONFIDENCIALIDAD</v>
      </c>
      <c r="F56" s="76"/>
      <c r="G56" s="76"/>
      <c r="H56" s="76"/>
      <c r="I56" s="77"/>
      <c r="J56" s="183">
        <v>0</v>
      </c>
      <c r="K56" s="184"/>
      <c r="L56" s="185"/>
      <c r="M56" s="68">
        <v>0</v>
      </c>
      <c r="N56" s="5"/>
      <c r="O56" s="5"/>
      <c r="P56" s="5"/>
      <c r="Q56" s="1"/>
    </row>
    <row r="57" spans="1:17" ht="16.5" thickBot="1" x14ac:dyDescent="0.35">
      <c r="A57" s="1"/>
      <c r="C57" s="5"/>
      <c r="D57" s="64">
        <v>14</v>
      </c>
      <c r="E57" s="75" t="str">
        <f>+'[1]ACUM-MAYO'!A74</f>
        <v>AFIRMATIVO PARCIAL POR RESERVA E INEXISTENCIA</v>
      </c>
      <c r="F57" s="76"/>
      <c r="G57" s="76"/>
      <c r="H57" s="76"/>
      <c r="I57" s="77"/>
      <c r="J57" s="183">
        <v>0</v>
      </c>
      <c r="K57" s="184"/>
      <c r="L57" s="185"/>
      <c r="M57" s="68">
        <v>0</v>
      </c>
      <c r="N57" s="5"/>
      <c r="O57" s="5"/>
      <c r="P57" s="5"/>
      <c r="Q57" s="1"/>
    </row>
    <row r="58" spans="1:17" ht="16.5" thickBot="1" x14ac:dyDescent="0.35">
      <c r="A58" s="1"/>
      <c r="C58" s="5"/>
      <c r="D58" s="64">
        <v>15</v>
      </c>
      <c r="E58" s="75" t="str">
        <f>+'[1]ACUM-MAYO'!A75</f>
        <v>NEGATIVA  POR RESERVA</v>
      </c>
      <c r="F58" s="76"/>
      <c r="G58" s="76"/>
      <c r="H58" s="76"/>
      <c r="I58" s="77"/>
      <c r="J58" s="183">
        <v>0</v>
      </c>
      <c r="K58" s="184"/>
      <c r="L58" s="185"/>
      <c r="M58" s="68">
        <v>0</v>
      </c>
      <c r="N58" s="5"/>
      <c r="O58" s="5"/>
      <c r="P58" s="5"/>
      <c r="Q58" s="1"/>
    </row>
    <row r="59" spans="1:17" ht="16.5" thickBot="1" x14ac:dyDescent="0.35">
      <c r="A59" s="1"/>
      <c r="C59" s="5"/>
      <c r="D59" s="64">
        <v>16</v>
      </c>
      <c r="E59" s="75" t="str">
        <f>+'[1]ACUM-MAYO'!A76</f>
        <v>PREVENCIÓN ENTRAMITE</v>
      </c>
      <c r="F59" s="76"/>
      <c r="G59" s="76"/>
      <c r="H59" s="76"/>
      <c r="I59" s="77"/>
      <c r="J59" s="183">
        <v>0</v>
      </c>
      <c r="K59" s="184"/>
      <c r="L59" s="185"/>
      <c r="M59" s="68">
        <v>0</v>
      </c>
      <c r="N59" s="5"/>
      <c r="O59" s="5"/>
      <c r="P59" s="5"/>
      <c r="Q59" s="1"/>
    </row>
    <row r="60" spans="1:17" s="14" customFormat="1" ht="16.5" thickBot="1" x14ac:dyDescent="0.3">
      <c r="A60" s="12"/>
      <c r="B60" s="13"/>
      <c r="C60" s="13"/>
      <c r="D60" s="13"/>
      <c r="E60" s="13"/>
      <c r="F60" s="13"/>
      <c r="G60" s="13"/>
      <c r="H60" s="13"/>
      <c r="I60" s="13"/>
      <c r="N60" s="13"/>
      <c r="O60" s="13"/>
      <c r="P60" s="13"/>
      <c r="Q60" s="12"/>
    </row>
    <row r="61" spans="1:17" ht="16.5" thickBot="1" x14ac:dyDescent="0.3">
      <c r="A61" s="1"/>
      <c r="C61" s="5"/>
      <c r="D61" s="5"/>
      <c r="E61" s="5"/>
      <c r="F61" s="5"/>
      <c r="G61" s="5"/>
      <c r="H61" s="5"/>
      <c r="I61" s="5"/>
      <c r="J61" s="186">
        <f>SUM(J44:J59)</f>
        <v>15</v>
      </c>
      <c r="K61" s="187"/>
      <c r="L61" s="188"/>
      <c r="M61" s="11">
        <f>SUM(M44:M60)</f>
        <v>0.99999999999999989</v>
      </c>
      <c r="N61" s="5"/>
      <c r="O61" s="5"/>
      <c r="P61" s="5"/>
      <c r="Q61" s="1"/>
    </row>
    <row r="62" spans="1:17" x14ac:dyDescent="0.25">
      <c r="A62" s="1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1"/>
    </row>
    <row r="63" spans="1:17" x14ac:dyDescent="0.25">
      <c r="A63" s="1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1"/>
    </row>
    <row r="64" spans="1:17" x14ac:dyDescent="0.25">
      <c r="A64" s="1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1"/>
    </row>
    <row r="65" spans="1:17" x14ac:dyDescent="0.25">
      <c r="A65" s="1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1"/>
    </row>
    <row r="66" spans="1:17" x14ac:dyDescent="0.25">
      <c r="A66" s="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1"/>
    </row>
    <row r="67" spans="1:17" x14ac:dyDescent="0.25">
      <c r="A67" s="1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1"/>
    </row>
    <row r="68" spans="1:17" x14ac:dyDescent="0.25">
      <c r="A68" s="1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1"/>
    </row>
    <row r="69" spans="1:17" x14ac:dyDescent="0.25">
      <c r="A69" s="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1"/>
    </row>
    <row r="70" spans="1:17" x14ac:dyDescent="0.25">
      <c r="A70" s="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1"/>
    </row>
    <row r="71" spans="1:17" x14ac:dyDescent="0.25">
      <c r="A71" s="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1"/>
    </row>
    <row r="72" spans="1:17" x14ac:dyDescent="0.25">
      <c r="A72" s="1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1"/>
    </row>
    <row r="73" spans="1:17" x14ac:dyDescent="0.25">
      <c r="A73" s="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"/>
    </row>
    <row r="74" spans="1:17" x14ac:dyDescent="0.25">
      <c r="A74" s="1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1"/>
    </row>
    <row r="75" spans="1:17" x14ac:dyDescent="0.25">
      <c r="A75" s="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1"/>
    </row>
    <row r="76" spans="1:17" x14ac:dyDescent="0.25">
      <c r="A76" s="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1"/>
    </row>
    <row r="77" spans="1:17" x14ac:dyDescent="0.25">
      <c r="A77" s="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"/>
    </row>
    <row r="78" spans="1:17" x14ac:dyDescent="0.25">
      <c r="A78" s="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1"/>
    </row>
    <row r="79" spans="1:17" x14ac:dyDescent="0.25">
      <c r="A79" s="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"/>
    </row>
    <row r="80" spans="1:17" x14ac:dyDescent="0.25">
      <c r="A80" s="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1"/>
    </row>
    <row r="81" spans="1:17" x14ac:dyDescent="0.25">
      <c r="A81" s="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1"/>
    </row>
    <row r="82" spans="1:17" x14ac:dyDescent="0.25">
      <c r="A82" s="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"/>
    </row>
    <row r="83" spans="1:17" x14ac:dyDescent="0.25">
      <c r="A83" s="1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1"/>
    </row>
    <row r="84" spans="1:17" x14ac:dyDescent="0.25">
      <c r="A84" s="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1"/>
    </row>
    <row r="85" spans="1:17" x14ac:dyDescent="0.25">
      <c r="A85" s="1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1"/>
    </row>
    <row r="86" spans="1:17" x14ac:dyDescent="0.25">
      <c r="A86" s="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1"/>
    </row>
    <row r="87" spans="1:17" x14ac:dyDescent="0.25">
      <c r="A87" s="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1"/>
    </row>
    <row r="88" spans="1:17" x14ac:dyDescent="0.25">
      <c r="A88" s="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1"/>
    </row>
    <row r="89" spans="1:17" x14ac:dyDescent="0.25">
      <c r="A89" s="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1"/>
    </row>
    <row r="90" spans="1:17" x14ac:dyDescent="0.25">
      <c r="A90" s="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1"/>
    </row>
    <row r="91" spans="1:17" x14ac:dyDescent="0.25">
      <c r="A91" s="1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1"/>
    </row>
    <row r="92" spans="1:17" x14ac:dyDescent="0.25">
      <c r="A92" s="1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1"/>
    </row>
    <row r="93" spans="1:17" x14ac:dyDescent="0.25">
      <c r="A93" s="1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1"/>
    </row>
    <row r="94" spans="1:17" ht="15.75" thickBot="1" x14ac:dyDescent="0.3">
      <c r="A94" s="1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1"/>
    </row>
    <row r="95" spans="1:17" ht="19.5" customHeight="1" thickBot="1" x14ac:dyDescent="0.3">
      <c r="A95" s="1"/>
      <c r="C95" s="5"/>
      <c r="D95" s="198" t="s">
        <v>11</v>
      </c>
      <c r="E95" s="199"/>
      <c r="F95" s="199"/>
      <c r="G95" s="199"/>
      <c r="H95" s="199"/>
      <c r="I95" s="199"/>
      <c r="J95" s="200"/>
      <c r="K95" s="150"/>
      <c r="L95" s="150"/>
      <c r="M95" s="5"/>
      <c r="N95" s="5"/>
      <c r="O95" s="5"/>
      <c r="P95" s="5"/>
      <c r="Q95" s="1"/>
    </row>
    <row r="96" spans="1:17" ht="15.75" customHeight="1" thickBot="1" x14ac:dyDescent="0.35">
      <c r="A96" s="1"/>
      <c r="C96" s="5"/>
      <c r="D96" s="99">
        <v>1</v>
      </c>
      <c r="E96" s="82" t="s">
        <v>24</v>
      </c>
      <c r="F96" s="83"/>
      <c r="G96" s="84"/>
      <c r="H96" s="84"/>
      <c r="I96" s="85">
        <v>11</v>
      </c>
      <c r="J96" s="86">
        <f>+I96/I102</f>
        <v>0.73333333333333328</v>
      </c>
      <c r="K96" s="49"/>
      <c r="L96" s="49"/>
      <c r="M96" s="5"/>
      <c r="N96" s="5"/>
      <c r="O96" s="5"/>
      <c r="P96" s="5"/>
      <c r="Q96" s="1"/>
    </row>
    <row r="97" spans="1:17" ht="15.75" customHeight="1" thickBot="1" x14ac:dyDescent="0.35">
      <c r="A97" s="1"/>
      <c r="C97" s="5"/>
      <c r="D97" s="99">
        <v>2</v>
      </c>
      <c r="E97" s="87" t="s">
        <v>25</v>
      </c>
      <c r="F97" s="88"/>
      <c r="G97" s="84"/>
      <c r="H97" s="84"/>
      <c r="I97" s="89">
        <v>4</v>
      </c>
      <c r="J97" s="86">
        <f>+I97/I102</f>
        <v>0.26666666666666666</v>
      </c>
      <c r="K97" s="49"/>
      <c r="L97" s="49"/>
      <c r="M97" s="5"/>
      <c r="N97" s="5"/>
      <c r="O97" s="5"/>
      <c r="P97" s="5"/>
      <c r="Q97" s="1"/>
    </row>
    <row r="98" spans="1:17" ht="37.5" customHeight="1" thickBot="1" x14ac:dyDescent="0.35">
      <c r="A98" s="1"/>
      <c r="C98" s="5"/>
      <c r="D98" s="99">
        <v>3</v>
      </c>
      <c r="E98" s="210" t="s">
        <v>29</v>
      </c>
      <c r="F98" s="211"/>
      <c r="G98" s="211"/>
      <c r="H98" s="212"/>
      <c r="I98" s="89">
        <v>0</v>
      </c>
      <c r="J98" s="86">
        <f>+I98/I102</f>
        <v>0</v>
      </c>
      <c r="K98" s="49"/>
      <c r="L98" s="49"/>
      <c r="M98" s="5"/>
      <c r="N98" s="5"/>
      <c r="O98" s="5"/>
      <c r="P98" s="5"/>
      <c r="Q98" s="1"/>
    </row>
    <row r="99" spans="1:17" ht="15.75" customHeight="1" thickBot="1" x14ac:dyDescent="0.35">
      <c r="A99" s="1"/>
      <c r="C99" s="5"/>
      <c r="D99" s="99">
        <v>4</v>
      </c>
      <c r="E99" s="87" t="s">
        <v>26</v>
      </c>
      <c r="F99" s="88"/>
      <c r="G99" s="84"/>
      <c r="H99" s="84"/>
      <c r="I99" s="89">
        <v>0</v>
      </c>
      <c r="J99" s="86">
        <f>+I99/I102</f>
        <v>0</v>
      </c>
      <c r="K99" s="49"/>
      <c r="L99" s="49"/>
      <c r="M99" s="5"/>
      <c r="N99" s="5"/>
      <c r="O99" s="5"/>
      <c r="P99" s="5"/>
      <c r="Q99" s="1"/>
    </row>
    <row r="100" spans="1:17" ht="15.75" customHeight="1" thickBot="1" x14ac:dyDescent="0.35">
      <c r="A100" s="1"/>
      <c r="C100" s="5"/>
      <c r="D100" s="100">
        <v>5</v>
      </c>
      <c r="E100" s="87" t="s">
        <v>27</v>
      </c>
      <c r="F100" s="88"/>
      <c r="G100" s="84"/>
      <c r="H100" s="84"/>
      <c r="I100" s="85">
        <v>0</v>
      </c>
      <c r="J100" s="90">
        <f>+I100/I102</f>
        <v>0</v>
      </c>
      <c r="K100" s="49"/>
      <c r="L100" s="49"/>
      <c r="M100" s="5"/>
      <c r="N100" s="5"/>
      <c r="O100" s="5"/>
      <c r="P100" s="5"/>
      <c r="Q100" s="1"/>
    </row>
    <row r="101" spans="1:17" ht="15.75" customHeight="1" thickBot="1" x14ac:dyDescent="0.35">
      <c r="A101" s="1"/>
      <c r="C101" s="5"/>
      <c r="D101" s="91"/>
      <c r="E101" s="92"/>
      <c r="F101" s="92"/>
      <c r="G101" s="98"/>
      <c r="H101" s="92"/>
      <c r="I101" s="92"/>
      <c r="J101" s="92"/>
      <c r="K101" s="5"/>
      <c r="L101" s="5"/>
      <c r="M101" s="5"/>
      <c r="N101" s="5"/>
      <c r="O101" s="5"/>
      <c r="P101" s="5"/>
      <c r="Q101" s="1"/>
    </row>
    <row r="102" spans="1:17" ht="15.75" customHeight="1" thickBot="1" x14ac:dyDescent="0.35">
      <c r="A102" s="1"/>
      <c r="C102" s="5"/>
      <c r="D102" s="93"/>
      <c r="E102" s="93"/>
      <c r="F102" s="93"/>
      <c r="G102" s="94"/>
      <c r="H102" s="95" t="s">
        <v>5</v>
      </c>
      <c r="I102" s="96">
        <f>SUM(I96:I101)</f>
        <v>15</v>
      </c>
      <c r="J102" s="97">
        <f>SUM(J96:J101)</f>
        <v>1</v>
      </c>
      <c r="K102" s="50"/>
      <c r="L102" s="50"/>
      <c r="M102" s="5"/>
      <c r="N102" s="5"/>
      <c r="O102" s="5"/>
      <c r="P102" s="5"/>
      <c r="Q102" s="1"/>
    </row>
    <row r="103" spans="1:17" x14ac:dyDescent="0.25">
      <c r="A103" s="1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Q103" s="1"/>
    </row>
    <row r="104" spans="1:17" s="14" customFormat="1" ht="15.75" x14ac:dyDescent="0.25">
      <c r="A104" s="12"/>
      <c r="B104" s="13"/>
      <c r="C104" s="13"/>
      <c r="D104" s="5"/>
      <c r="E104" s="5"/>
      <c r="F104" s="5"/>
      <c r="G104" s="5"/>
      <c r="H104" s="5"/>
      <c r="I104" s="5"/>
      <c r="J104" s="5"/>
      <c r="K104" s="5"/>
      <c r="L104" s="5"/>
      <c r="M104" s="13"/>
      <c r="N104" s="13"/>
      <c r="O104" s="13"/>
      <c r="P104" s="13"/>
      <c r="Q104" s="12"/>
    </row>
    <row r="105" spans="1:17" ht="18.75" x14ac:dyDescent="0.25">
      <c r="A105" s="1"/>
      <c r="C105" s="5"/>
      <c r="D105" s="201"/>
      <c r="E105" s="201"/>
      <c r="F105" s="201"/>
      <c r="G105" s="201"/>
      <c r="H105" s="201"/>
      <c r="I105" s="201"/>
      <c r="J105" s="201"/>
      <c r="K105" s="150"/>
      <c r="L105" s="150"/>
      <c r="M105" s="5"/>
      <c r="N105" s="5"/>
      <c r="O105" s="5"/>
      <c r="P105" s="5"/>
      <c r="Q105" s="1"/>
    </row>
    <row r="106" spans="1:17" x14ac:dyDescent="0.25">
      <c r="A106" s="1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P106" s="5"/>
      <c r="Q106" s="1"/>
    </row>
    <row r="107" spans="1:17" x14ac:dyDescent="0.25">
      <c r="A107" s="1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1"/>
    </row>
    <row r="108" spans="1:17" x14ac:dyDescent="0.25">
      <c r="A108" s="1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1"/>
    </row>
    <row r="109" spans="1:17" x14ac:dyDescent="0.25">
      <c r="A109" s="1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1"/>
    </row>
    <row r="110" spans="1:17" x14ac:dyDescent="0.25">
      <c r="A110" s="1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1"/>
    </row>
    <row r="111" spans="1:17" x14ac:dyDescent="0.25">
      <c r="A111" s="1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1"/>
    </row>
    <row r="112" spans="1:17" x14ac:dyDescent="0.25">
      <c r="A112" s="1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1"/>
    </row>
    <row r="113" spans="1:17" x14ac:dyDescent="0.25">
      <c r="A113" s="1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1"/>
    </row>
    <row r="114" spans="1:17" x14ac:dyDescent="0.25">
      <c r="A114" s="1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 t="s">
        <v>12</v>
      </c>
      <c r="P114" s="5"/>
      <c r="Q114" s="1"/>
    </row>
    <row r="115" spans="1:17" x14ac:dyDescent="0.25">
      <c r="A115" s="1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1"/>
    </row>
    <row r="116" spans="1:17" x14ac:dyDescent="0.25">
      <c r="A116" s="1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1"/>
    </row>
    <row r="117" spans="1:17" x14ac:dyDescent="0.25">
      <c r="A117" s="1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1"/>
    </row>
    <row r="118" spans="1:17" x14ac:dyDescent="0.25">
      <c r="A118" s="1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1"/>
    </row>
    <row r="119" spans="1:17" x14ac:dyDescent="0.25">
      <c r="A119" s="1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1"/>
    </row>
    <row r="120" spans="1:17" x14ac:dyDescent="0.25">
      <c r="A120" s="1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1"/>
    </row>
    <row r="121" spans="1:17" x14ac:dyDescent="0.25">
      <c r="A121" s="1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1"/>
    </row>
    <row r="122" spans="1:17" x14ac:dyDescent="0.25">
      <c r="A122" s="1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1"/>
    </row>
    <row r="123" spans="1:17" x14ac:dyDescent="0.25">
      <c r="A123" s="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1"/>
    </row>
    <row r="124" spans="1:17" x14ac:dyDescent="0.25">
      <c r="A124" s="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1"/>
    </row>
    <row r="125" spans="1:17" x14ac:dyDescent="0.25">
      <c r="A125" s="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1"/>
    </row>
    <row r="126" spans="1:17" x14ac:dyDescent="0.25">
      <c r="A126" s="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1"/>
    </row>
    <row r="127" spans="1:17" x14ac:dyDescent="0.25">
      <c r="A127" s="1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1"/>
    </row>
    <row r="128" spans="1:17" x14ac:dyDescent="0.25">
      <c r="A128" s="1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1"/>
    </row>
    <row r="129" spans="1:17" x14ac:dyDescent="0.25">
      <c r="A129" s="1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1"/>
    </row>
    <row r="130" spans="1:17" x14ac:dyDescent="0.25">
      <c r="A130" s="1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1"/>
    </row>
    <row r="131" spans="1:17" ht="15.75" thickBot="1" x14ac:dyDescent="0.3">
      <c r="A131" s="1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1"/>
    </row>
    <row r="132" spans="1:17" ht="19.5" thickBot="1" x14ac:dyDescent="0.3">
      <c r="A132" s="1"/>
      <c r="C132" s="5"/>
      <c r="D132" s="5"/>
      <c r="E132" s="175" t="s">
        <v>13</v>
      </c>
      <c r="F132" s="176"/>
      <c r="G132" s="176"/>
      <c r="H132" s="176"/>
      <c r="I132" s="176"/>
      <c r="J132" s="177"/>
      <c r="K132" s="150"/>
      <c r="L132" s="150"/>
      <c r="M132" s="5"/>
      <c r="N132" s="5"/>
      <c r="O132" s="5"/>
      <c r="P132" s="5"/>
      <c r="Q132" s="1"/>
    </row>
    <row r="133" spans="1:17" ht="15.75" thickBot="1" x14ac:dyDescent="0.3">
      <c r="A133" s="1"/>
      <c r="C133" s="5"/>
      <c r="D133" s="5"/>
      <c r="E133" s="192" t="s">
        <v>14</v>
      </c>
      <c r="F133" s="193"/>
      <c r="G133" s="193"/>
      <c r="H133" s="193"/>
      <c r="I133" s="194"/>
      <c r="J133" s="18">
        <v>19</v>
      </c>
      <c r="K133" s="27"/>
      <c r="L133" s="27"/>
      <c r="M133" s="5"/>
      <c r="N133" s="5"/>
      <c r="O133" s="5"/>
      <c r="P133" s="5"/>
      <c r="Q133" s="1"/>
    </row>
    <row r="134" spans="1:17" ht="19.5" customHeight="1" thickBot="1" x14ac:dyDescent="0.3">
      <c r="A134" s="1"/>
      <c r="C134" s="5"/>
      <c r="D134" s="5"/>
      <c r="E134" s="5"/>
      <c r="F134" s="5"/>
      <c r="G134" s="5"/>
      <c r="H134" s="5"/>
      <c r="I134" s="19" t="s">
        <v>5</v>
      </c>
      <c r="J134" s="10">
        <f>SUM(J133)</f>
        <v>19</v>
      </c>
      <c r="K134" s="51"/>
      <c r="L134" s="51"/>
      <c r="M134" s="5"/>
      <c r="N134" s="5"/>
      <c r="O134" s="5"/>
      <c r="P134" s="5"/>
      <c r="Q134" s="1"/>
    </row>
    <row r="135" spans="1:17" ht="15.75" customHeight="1" x14ac:dyDescent="0.25">
      <c r="A135" s="1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1"/>
    </row>
    <row r="136" spans="1:17" ht="15.75" thickBot="1" x14ac:dyDescent="0.3">
      <c r="A136" s="1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1"/>
    </row>
    <row r="137" spans="1:17" ht="19.5" thickBot="1" x14ac:dyDescent="0.3">
      <c r="A137" s="1"/>
      <c r="C137" s="5"/>
      <c r="D137" s="5"/>
      <c r="E137" s="175" t="s">
        <v>15</v>
      </c>
      <c r="F137" s="176"/>
      <c r="G137" s="176"/>
      <c r="H137" s="176"/>
      <c r="I137" s="176"/>
      <c r="J137" s="177"/>
      <c r="K137" s="150"/>
      <c r="L137" s="150"/>
      <c r="M137" s="5"/>
      <c r="N137" s="5"/>
      <c r="O137" s="5"/>
      <c r="P137" s="5"/>
      <c r="Q137" s="1"/>
    </row>
    <row r="138" spans="1:17" ht="15.75" thickBot="1" x14ac:dyDescent="0.3">
      <c r="A138" s="1"/>
      <c r="C138" s="5"/>
      <c r="D138" s="5"/>
      <c r="E138" s="192" t="s">
        <v>16</v>
      </c>
      <c r="F138" s="193"/>
      <c r="G138" s="193"/>
      <c r="H138" s="193"/>
      <c r="I138" s="194"/>
      <c r="J138" s="20">
        <v>1</v>
      </c>
      <c r="K138" s="34"/>
      <c r="L138" s="34"/>
      <c r="M138" s="5"/>
      <c r="N138" s="5"/>
      <c r="O138" s="5"/>
      <c r="P138" s="5"/>
      <c r="Q138" s="1"/>
    </row>
    <row r="139" spans="1:17" ht="19.5" customHeight="1" thickBot="1" x14ac:dyDescent="0.3">
      <c r="A139" s="1"/>
      <c r="C139" s="5"/>
      <c r="D139" s="5"/>
      <c r="E139" s="5"/>
      <c r="F139" s="5"/>
      <c r="G139" s="5"/>
      <c r="H139" s="5"/>
      <c r="I139" s="19" t="s">
        <v>5</v>
      </c>
      <c r="J139" s="10">
        <f>SUM(J138)</f>
        <v>1</v>
      </c>
      <c r="K139" s="51"/>
      <c r="L139" s="51"/>
      <c r="M139" s="5"/>
      <c r="N139" s="5"/>
      <c r="O139" s="5"/>
      <c r="P139" s="5"/>
      <c r="Q139" s="1"/>
    </row>
    <row r="140" spans="1:17" x14ac:dyDescent="0.25">
      <c r="A140" s="1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1"/>
    </row>
    <row r="141" spans="1:17" ht="15.75" thickBot="1" x14ac:dyDescent="0.3">
      <c r="A141" s="1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1"/>
    </row>
    <row r="142" spans="1:17" ht="19.5" thickBot="1" x14ac:dyDescent="0.3">
      <c r="A142" s="1"/>
      <c r="C142" s="5"/>
      <c r="D142" s="5"/>
      <c r="E142" s="195" t="s">
        <v>17</v>
      </c>
      <c r="F142" s="196"/>
      <c r="G142" s="196"/>
      <c r="H142" s="196"/>
      <c r="I142" s="196"/>
      <c r="J142" s="197"/>
      <c r="K142" s="52"/>
      <c r="L142" s="52"/>
      <c r="M142" s="5"/>
      <c r="N142" s="5"/>
      <c r="O142" s="5"/>
      <c r="P142" s="5"/>
      <c r="Q142" s="1"/>
    </row>
    <row r="143" spans="1:17" ht="15.75" thickBot="1" x14ac:dyDescent="0.3">
      <c r="A143" s="1"/>
      <c r="C143" s="5"/>
      <c r="D143" s="5"/>
      <c r="E143" s="192" t="s">
        <v>18</v>
      </c>
      <c r="F143" s="193"/>
      <c r="G143" s="193"/>
      <c r="H143" s="193"/>
      <c r="I143" s="194"/>
      <c r="J143" s="20">
        <v>0</v>
      </c>
      <c r="K143" s="34"/>
      <c r="L143" s="34"/>
      <c r="M143" s="5"/>
      <c r="N143" s="5"/>
      <c r="O143" s="5"/>
      <c r="P143" s="5"/>
      <c r="Q143" s="1"/>
    </row>
    <row r="144" spans="1:17" ht="16.5" thickBot="1" x14ac:dyDescent="0.3">
      <c r="A144" s="1"/>
      <c r="C144" s="5"/>
      <c r="D144" s="5"/>
      <c r="E144" s="5"/>
      <c r="F144" s="5"/>
      <c r="G144" s="5"/>
      <c r="H144" s="5"/>
      <c r="I144" s="19" t="s">
        <v>5</v>
      </c>
      <c r="J144" s="10">
        <f>SUM(J143)</f>
        <v>0</v>
      </c>
      <c r="K144" s="51"/>
      <c r="L144" s="51"/>
      <c r="M144" s="5"/>
      <c r="N144" s="5"/>
      <c r="O144" s="5"/>
      <c r="P144" s="5"/>
      <c r="Q144" s="1"/>
    </row>
    <row r="145" spans="1:17" ht="15.75" customHeight="1" x14ac:dyDescent="0.25">
      <c r="A145" s="1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1"/>
    </row>
    <row r="146" spans="1:17" ht="15.75" thickBot="1" x14ac:dyDescent="0.3">
      <c r="A146" s="1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1"/>
    </row>
    <row r="147" spans="1:17" ht="19.5" thickBot="1" x14ac:dyDescent="0.3">
      <c r="A147" s="1"/>
      <c r="C147" s="5"/>
      <c r="D147" s="5"/>
      <c r="E147" s="195" t="s">
        <v>19</v>
      </c>
      <c r="F147" s="196"/>
      <c r="G147" s="196"/>
      <c r="H147" s="196"/>
      <c r="I147" s="196"/>
      <c r="J147" s="197"/>
      <c r="K147" s="52"/>
      <c r="L147" s="52"/>
      <c r="M147" s="5"/>
      <c r="N147" s="5"/>
      <c r="O147" s="5"/>
      <c r="P147" s="5"/>
      <c r="Q147" s="1"/>
    </row>
    <row r="148" spans="1:17" ht="15.75" thickBot="1" x14ac:dyDescent="0.3">
      <c r="A148" s="1"/>
      <c r="C148" s="5"/>
      <c r="D148" s="5"/>
      <c r="E148" s="192" t="s">
        <v>19</v>
      </c>
      <c r="F148" s="193"/>
      <c r="G148" s="193"/>
      <c r="H148" s="193"/>
      <c r="I148" s="194"/>
      <c r="J148" s="20">
        <v>6</v>
      </c>
      <c r="K148" s="34"/>
      <c r="L148" s="34"/>
      <c r="M148" s="5"/>
      <c r="N148" s="5"/>
      <c r="O148" s="5"/>
      <c r="P148" s="5"/>
      <c r="Q148" s="1"/>
    </row>
    <row r="149" spans="1:17" ht="16.5" thickBot="1" x14ac:dyDescent="0.3">
      <c r="A149" s="1"/>
      <c r="C149" s="5"/>
      <c r="D149" s="5"/>
      <c r="E149" s="21"/>
      <c r="F149" s="21"/>
      <c r="G149" s="21"/>
      <c r="H149" s="21"/>
      <c r="I149" s="19" t="s">
        <v>5</v>
      </c>
      <c r="J149" s="10">
        <f>SUM(J148)</f>
        <v>6</v>
      </c>
      <c r="K149" s="51"/>
      <c r="L149" s="51"/>
      <c r="M149" s="5"/>
      <c r="N149" s="5"/>
      <c r="O149" s="5"/>
      <c r="P149" s="5"/>
      <c r="Q149" s="1"/>
    </row>
    <row r="150" spans="1:17" x14ac:dyDescent="0.25">
      <c r="A150" s="1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1"/>
    </row>
    <row r="151" spans="1:17" x14ac:dyDescent="0.25">
      <c r="A151" s="1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1"/>
    </row>
    <row r="152" spans="1:17" x14ac:dyDescent="0.25">
      <c r="A152" s="1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1"/>
    </row>
    <row r="153" spans="1:17" ht="15.75" thickBot="1" x14ac:dyDescent="0.3">
      <c r="A153" s="1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1"/>
    </row>
    <row r="154" spans="1:17" ht="19.5" thickBot="1" x14ac:dyDescent="0.3">
      <c r="A154" s="1"/>
      <c r="C154" s="5"/>
      <c r="D154" s="175" t="s">
        <v>20</v>
      </c>
      <c r="E154" s="176"/>
      <c r="F154" s="176"/>
      <c r="G154" s="176"/>
      <c r="H154" s="176"/>
      <c r="I154" s="176"/>
      <c r="J154" s="177"/>
      <c r="K154" s="150"/>
      <c r="L154" s="150"/>
      <c r="M154" s="5"/>
      <c r="N154" s="5"/>
      <c r="O154" s="5"/>
      <c r="P154" s="5"/>
      <c r="Q154" s="1"/>
    </row>
    <row r="155" spans="1:17" ht="15.75" thickBot="1" x14ac:dyDescent="0.3">
      <c r="A155" s="1"/>
      <c r="C155" s="5"/>
      <c r="D155" s="22">
        <v>1</v>
      </c>
      <c r="E155" s="172" t="str">
        <f>+'[1]ACUM-MAYO'!A162</f>
        <v>ORDINARIA</v>
      </c>
      <c r="F155" s="173"/>
      <c r="G155" s="173"/>
      <c r="H155" s="174"/>
      <c r="I155" s="48">
        <v>14</v>
      </c>
      <c r="J155" s="23">
        <f>+I155/I160</f>
        <v>0.93333333333333335</v>
      </c>
      <c r="K155" s="53"/>
      <c r="L155" s="53"/>
      <c r="M155" s="5"/>
      <c r="N155" s="5"/>
      <c r="O155" s="5"/>
      <c r="P155" s="5"/>
      <c r="Q155" s="1"/>
    </row>
    <row r="156" spans="1:17" ht="19.5" customHeight="1" thickBot="1" x14ac:dyDescent="0.3">
      <c r="A156" s="1"/>
      <c r="C156" s="5"/>
      <c r="D156" s="22">
        <v>2</v>
      </c>
      <c r="E156" s="172" t="str">
        <f>+'[1]ACUM-MAYO'!A163</f>
        <v>FUNDAMENTAL</v>
      </c>
      <c r="F156" s="173"/>
      <c r="G156" s="173"/>
      <c r="H156" s="174"/>
      <c r="I156" s="48">
        <v>1</v>
      </c>
      <c r="J156" s="24">
        <f>+I156/I160</f>
        <v>6.6666666666666666E-2</v>
      </c>
      <c r="K156" s="53"/>
      <c r="L156" s="53"/>
      <c r="M156" s="5"/>
      <c r="N156" s="5"/>
      <c r="O156" s="5"/>
      <c r="P156" s="5"/>
      <c r="Q156" s="1"/>
    </row>
    <row r="157" spans="1:17" ht="15.75" thickBot="1" x14ac:dyDescent="0.3">
      <c r="A157" s="1"/>
      <c r="C157" s="5"/>
      <c r="D157" s="149">
        <v>4</v>
      </c>
      <c r="E157" s="172" t="str">
        <f>+'[1]ACUM-MAYO'!A165</f>
        <v>RESERVADA</v>
      </c>
      <c r="F157" s="173"/>
      <c r="G157" s="173"/>
      <c r="H157" s="174"/>
      <c r="I157" s="48">
        <v>0</v>
      </c>
      <c r="J157" s="24">
        <f>+I157/I160</f>
        <v>0</v>
      </c>
      <c r="K157" s="53"/>
      <c r="L157" s="53"/>
      <c r="M157" s="5"/>
      <c r="N157" s="5"/>
      <c r="O157" s="5"/>
      <c r="P157" s="5"/>
      <c r="Q157" s="1"/>
    </row>
    <row r="158" spans="1:17" ht="15.75" thickBot="1" x14ac:dyDescent="0.3">
      <c r="A158" s="1"/>
      <c r="C158" s="5"/>
      <c r="D158" s="22">
        <v>3</v>
      </c>
      <c r="E158" s="172" t="s">
        <v>28</v>
      </c>
      <c r="F158" s="173"/>
      <c r="G158" s="173"/>
      <c r="H158" s="174"/>
      <c r="I158" s="48">
        <v>0</v>
      </c>
      <c r="J158" s="26">
        <f>+I158/I160</f>
        <v>0</v>
      </c>
      <c r="K158" s="53"/>
      <c r="L158" s="53"/>
      <c r="M158" s="5"/>
      <c r="N158" s="5"/>
      <c r="O158" s="5"/>
      <c r="P158" s="5"/>
      <c r="Q158" s="1"/>
    </row>
    <row r="159" spans="1:17" ht="15.75" thickBot="1" x14ac:dyDescent="0.3">
      <c r="A159" s="1"/>
      <c r="C159" s="5"/>
      <c r="D159" s="5"/>
      <c r="E159" s="5"/>
      <c r="F159" s="5"/>
      <c r="G159" s="5"/>
      <c r="H159" s="5"/>
      <c r="I159" s="27"/>
      <c r="J159" s="28"/>
      <c r="K159" s="28"/>
      <c r="L159" s="28"/>
      <c r="M159" s="5"/>
      <c r="N159" s="5"/>
      <c r="O159" s="5"/>
      <c r="P159" s="5"/>
      <c r="Q159" s="1"/>
    </row>
    <row r="160" spans="1:17" ht="16.5" thickBot="1" x14ac:dyDescent="0.3">
      <c r="A160" s="1"/>
      <c r="C160" s="5"/>
      <c r="D160" s="13"/>
      <c r="E160" s="29"/>
      <c r="F160" s="29"/>
      <c r="G160" s="29"/>
      <c r="H160" s="16" t="s">
        <v>5</v>
      </c>
      <c r="I160" s="10">
        <f>SUM(I155:I158)</f>
        <v>15</v>
      </c>
      <c r="J160" s="30">
        <f>SUM(J155:J158)</f>
        <v>1</v>
      </c>
      <c r="K160" s="54"/>
      <c r="L160" s="54"/>
      <c r="M160" s="5"/>
      <c r="N160" s="5"/>
      <c r="O160" s="5"/>
      <c r="P160" s="5"/>
      <c r="Q160" s="1"/>
    </row>
    <row r="161" spans="1:17" x14ac:dyDescent="0.25">
      <c r="A161" s="1"/>
      <c r="C161" s="5"/>
      <c r="D161" s="5"/>
      <c r="E161" s="5"/>
      <c r="F161" s="5"/>
      <c r="G161" s="5"/>
      <c r="H161" s="31"/>
      <c r="I161" s="5"/>
      <c r="J161" s="5"/>
      <c r="K161" s="5"/>
      <c r="L161" s="5"/>
      <c r="M161" s="5"/>
      <c r="N161" s="5"/>
      <c r="O161" s="5"/>
      <c r="P161" s="5"/>
      <c r="Q161" s="1"/>
    </row>
    <row r="162" spans="1:17" s="14" customFormat="1" ht="15.75" x14ac:dyDescent="0.25">
      <c r="A162" s="12"/>
      <c r="B162" s="13"/>
      <c r="C162" s="13"/>
      <c r="D162" s="5"/>
      <c r="E162" s="5"/>
      <c r="F162" s="5"/>
      <c r="G162" s="5"/>
      <c r="H162" s="31"/>
      <c r="I162" s="5"/>
      <c r="J162" s="5"/>
      <c r="K162" s="5"/>
      <c r="L162" s="5"/>
      <c r="M162" s="13"/>
      <c r="N162" s="13"/>
      <c r="O162" s="13"/>
      <c r="P162" s="13"/>
      <c r="Q162" s="12"/>
    </row>
    <row r="163" spans="1:17" x14ac:dyDescent="0.25">
      <c r="A163" s="1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1"/>
    </row>
    <row r="164" spans="1:17" x14ac:dyDescent="0.25">
      <c r="A164" s="1"/>
      <c r="C164" s="5"/>
      <c r="D164" s="5"/>
      <c r="E164" s="5"/>
      <c r="F164" s="5"/>
      <c r="G164" s="5"/>
      <c r="H164" s="31"/>
      <c r="I164" s="5"/>
      <c r="J164" s="5"/>
      <c r="K164" s="5"/>
      <c r="L164" s="5"/>
      <c r="M164" s="5"/>
      <c r="N164" s="5"/>
      <c r="O164" s="5"/>
      <c r="P164" s="5"/>
      <c r="Q164" s="1"/>
    </row>
    <row r="165" spans="1:17" x14ac:dyDescent="0.25">
      <c r="A165" s="1"/>
      <c r="C165" s="5"/>
      <c r="D165" s="5"/>
      <c r="E165" s="5"/>
      <c r="F165" s="5"/>
      <c r="G165" s="5"/>
      <c r="H165" s="31"/>
      <c r="I165" s="5"/>
      <c r="J165" s="5"/>
      <c r="K165" s="5"/>
      <c r="L165" s="5"/>
      <c r="M165" s="5"/>
      <c r="N165" s="5"/>
      <c r="O165" s="5"/>
      <c r="P165" s="5"/>
      <c r="Q165" s="1"/>
    </row>
    <row r="166" spans="1:17" x14ac:dyDescent="0.25">
      <c r="A166" s="1"/>
      <c r="C166" s="5"/>
      <c r="D166" s="5"/>
      <c r="E166" s="5"/>
      <c r="F166" s="5"/>
      <c r="G166" s="5"/>
      <c r="H166" s="31"/>
      <c r="I166" s="5"/>
      <c r="J166" s="5"/>
      <c r="K166" s="5"/>
      <c r="L166" s="5"/>
      <c r="M166" s="5"/>
      <c r="N166" s="5"/>
      <c r="O166" s="5"/>
      <c r="P166" s="5"/>
      <c r="Q166" s="1"/>
    </row>
    <row r="167" spans="1:17" x14ac:dyDescent="0.25">
      <c r="A167" s="1"/>
      <c r="C167" s="5"/>
      <c r="D167" s="5"/>
      <c r="E167" s="5"/>
      <c r="F167" s="5"/>
      <c r="G167" s="5"/>
      <c r="H167" s="31"/>
      <c r="I167" s="5"/>
      <c r="J167" s="5"/>
      <c r="K167" s="5"/>
      <c r="L167" s="5"/>
      <c r="M167" s="5"/>
      <c r="N167" s="5"/>
      <c r="O167" s="5"/>
      <c r="P167" s="5"/>
      <c r="Q167" s="1"/>
    </row>
    <row r="168" spans="1:17" x14ac:dyDescent="0.25">
      <c r="A168" s="1"/>
      <c r="C168" s="5"/>
      <c r="D168" s="5"/>
      <c r="E168" s="5"/>
      <c r="F168" s="5"/>
      <c r="G168" s="5"/>
      <c r="H168" s="31"/>
      <c r="I168" s="5"/>
      <c r="J168" s="5"/>
      <c r="K168" s="5"/>
      <c r="L168" s="5"/>
      <c r="M168" s="5"/>
      <c r="N168" s="5"/>
      <c r="O168" s="5"/>
      <c r="P168" s="5"/>
      <c r="Q168" s="1"/>
    </row>
    <row r="169" spans="1:17" x14ac:dyDescent="0.25">
      <c r="A169" s="1"/>
      <c r="C169" s="5"/>
      <c r="D169" s="5"/>
      <c r="E169" s="5"/>
      <c r="F169" s="5"/>
      <c r="G169" s="5"/>
      <c r="H169" s="31"/>
      <c r="I169" s="5"/>
      <c r="J169" s="5"/>
      <c r="K169" s="5"/>
      <c r="L169" s="5"/>
      <c r="M169" s="5"/>
      <c r="N169" s="5"/>
      <c r="O169" s="5"/>
      <c r="P169" s="5"/>
      <c r="Q169" s="1"/>
    </row>
    <row r="170" spans="1:17" x14ac:dyDescent="0.25">
      <c r="A170" s="1"/>
      <c r="C170" s="5"/>
      <c r="D170" s="5"/>
      <c r="E170" s="5"/>
      <c r="F170" s="5"/>
      <c r="G170" s="5"/>
      <c r="H170" s="31"/>
      <c r="I170" s="5"/>
      <c r="J170" s="5"/>
      <c r="K170" s="5"/>
      <c r="L170" s="5"/>
      <c r="M170" s="5"/>
      <c r="N170" s="5"/>
      <c r="O170" s="5"/>
      <c r="P170" s="5"/>
      <c r="Q170" s="1"/>
    </row>
    <row r="171" spans="1:17" x14ac:dyDescent="0.25">
      <c r="A171" s="1"/>
      <c r="C171" s="5"/>
      <c r="D171" s="5"/>
      <c r="E171" s="5"/>
      <c r="F171" s="5"/>
      <c r="G171" s="5"/>
      <c r="H171" s="31"/>
      <c r="I171" s="5"/>
      <c r="J171" s="5"/>
      <c r="K171" s="5"/>
      <c r="L171" s="5"/>
      <c r="M171" s="5"/>
      <c r="N171" s="5"/>
      <c r="O171" s="5"/>
      <c r="P171" s="5"/>
      <c r="Q171" s="1"/>
    </row>
    <row r="172" spans="1:17" x14ac:dyDescent="0.25">
      <c r="A172" s="1"/>
      <c r="C172" s="5"/>
      <c r="D172" s="5"/>
      <c r="E172" s="5"/>
      <c r="F172" s="5"/>
      <c r="G172" s="5"/>
      <c r="H172" s="31"/>
      <c r="I172" s="5"/>
      <c r="J172" s="5"/>
      <c r="K172" s="5"/>
      <c r="L172" s="5"/>
      <c r="M172" s="5"/>
      <c r="N172" s="5"/>
      <c r="O172" s="5"/>
      <c r="P172" s="5"/>
      <c r="Q172" s="1"/>
    </row>
    <row r="173" spans="1:17" x14ac:dyDescent="0.25">
      <c r="A173" s="1"/>
      <c r="C173" s="5"/>
      <c r="D173" s="5"/>
      <c r="E173" s="5"/>
      <c r="F173" s="5"/>
      <c r="G173" s="5"/>
      <c r="H173" s="31"/>
      <c r="I173" s="5"/>
      <c r="J173" s="5"/>
      <c r="K173" s="5"/>
      <c r="L173" s="5"/>
      <c r="M173" s="5"/>
      <c r="N173" s="5"/>
      <c r="O173" s="5"/>
      <c r="P173" s="5"/>
      <c r="Q173" s="1"/>
    </row>
    <row r="174" spans="1:17" x14ac:dyDescent="0.25">
      <c r="A174" s="1"/>
      <c r="C174" s="5"/>
      <c r="D174" s="5"/>
      <c r="E174" s="5"/>
      <c r="F174" s="5"/>
      <c r="G174" s="5"/>
      <c r="H174" s="31"/>
      <c r="I174" s="5"/>
      <c r="J174" s="5"/>
      <c r="K174" s="5"/>
      <c r="L174" s="5"/>
      <c r="M174" s="5"/>
      <c r="N174" s="5"/>
      <c r="O174" s="5"/>
      <c r="P174" s="5"/>
      <c r="Q174" s="1"/>
    </row>
    <row r="175" spans="1:17" x14ac:dyDescent="0.25">
      <c r="A175" s="1"/>
      <c r="C175" s="5"/>
      <c r="D175" s="5"/>
      <c r="E175" s="5"/>
      <c r="F175" s="5"/>
      <c r="G175" s="5"/>
      <c r="H175" s="31"/>
      <c r="I175" s="5"/>
      <c r="J175" s="5"/>
      <c r="K175" s="5"/>
      <c r="L175" s="5"/>
      <c r="M175" s="5"/>
      <c r="N175" s="5"/>
      <c r="O175" s="5"/>
      <c r="P175" s="5"/>
      <c r="Q175" s="1"/>
    </row>
    <row r="176" spans="1:17" x14ac:dyDescent="0.25">
      <c r="A176" s="1"/>
      <c r="C176" s="5"/>
      <c r="D176" s="5"/>
      <c r="E176" s="5"/>
      <c r="F176" s="5"/>
      <c r="G176" s="5"/>
      <c r="H176" s="31"/>
      <c r="I176" s="5"/>
      <c r="J176" s="5"/>
      <c r="K176" s="5"/>
      <c r="L176" s="5"/>
      <c r="M176" s="5"/>
      <c r="N176" s="5"/>
      <c r="O176" s="5"/>
      <c r="P176" s="5"/>
      <c r="Q176" s="1"/>
    </row>
    <row r="177" spans="1:17" x14ac:dyDescent="0.25">
      <c r="A177" s="1"/>
      <c r="C177" s="5"/>
      <c r="D177" s="5"/>
      <c r="E177" s="5"/>
      <c r="F177" s="5"/>
      <c r="G177" s="5"/>
      <c r="H177" s="31"/>
      <c r="I177" s="5"/>
      <c r="J177" s="5"/>
      <c r="K177" s="5"/>
      <c r="L177" s="5"/>
      <c r="M177" s="5"/>
      <c r="N177" s="5"/>
      <c r="O177" s="5"/>
      <c r="P177" s="5"/>
      <c r="Q177" s="1"/>
    </row>
    <row r="178" spans="1:17" x14ac:dyDescent="0.25">
      <c r="A178" s="1"/>
      <c r="C178" s="5"/>
      <c r="D178" s="5"/>
      <c r="E178" s="5"/>
      <c r="F178" s="5"/>
      <c r="G178" s="5"/>
      <c r="H178" s="31"/>
      <c r="I178" s="5"/>
      <c r="J178" s="5"/>
      <c r="K178" s="5"/>
      <c r="L178" s="5"/>
      <c r="M178" s="5"/>
      <c r="N178" s="5"/>
      <c r="O178" s="5"/>
      <c r="P178" s="5"/>
      <c r="Q178" s="1"/>
    </row>
    <row r="179" spans="1:17" x14ac:dyDescent="0.25">
      <c r="A179" s="1"/>
      <c r="C179" s="5"/>
      <c r="D179" s="5"/>
      <c r="E179" s="5"/>
      <c r="F179" s="5"/>
      <c r="G179" s="5"/>
      <c r="H179" s="31"/>
      <c r="I179" s="5"/>
      <c r="J179" s="5"/>
      <c r="K179" s="5"/>
      <c r="L179" s="5"/>
      <c r="M179" s="5"/>
      <c r="N179" s="5"/>
      <c r="O179" s="5"/>
      <c r="P179" s="5"/>
      <c r="Q179" s="1"/>
    </row>
    <row r="180" spans="1:17" x14ac:dyDescent="0.25">
      <c r="A180" s="1"/>
      <c r="C180" s="5"/>
      <c r="D180" s="5"/>
      <c r="E180" s="5"/>
      <c r="F180" s="5"/>
      <c r="G180" s="5"/>
      <c r="H180" s="31"/>
      <c r="I180" s="5"/>
      <c r="J180" s="5"/>
      <c r="K180" s="5"/>
      <c r="L180" s="5"/>
      <c r="M180" s="5"/>
      <c r="N180" s="5"/>
      <c r="O180" s="5"/>
      <c r="P180" s="5"/>
      <c r="Q180" s="1"/>
    </row>
    <row r="181" spans="1:17" x14ac:dyDescent="0.25">
      <c r="A181" s="1"/>
      <c r="C181" s="5"/>
      <c r="D181" s="5"/>
      <c r="E181" s="5"/>
      <c r="F181" s="5"/>
      <c r="G181" s="5"/>
      <c r="H181" s="31"/>
      <c r="I181" s="5"/>
      <c r="J181" s="5"/>
      <c r="K181" s="5"/>
      <c r="L181" s="5"/>
      <c r="M181" s="5"/>
      <c r="N181" s="5"/>
      <c r="O181" s="5"/>
      <c r="P181" s="5"/>
      <c r="Q181" s="1"/>
    </row>
    <row r="182" spans="1:17" ht="15.75" thickBot="1" x14ac:dyDescent="0.3">
      <c r="A182" s="1"/>
      <c r="C182" s="5"/>
      <c r="D182" s="5"/>
      <c r="E182" s="5"/>
      <c r="F182" s="5"/>
      <c r="G182" s="5"/>
      <c r="H182" s="31"/>
      <c r="I182" s="5"/>
      <c r="J182" s="5"/>
      <c r="K182" s="5"/>
      <c r="L182" s="5"/>
      <c r="M182" s="5"/>
      <c r="N182" s="5"/>
      <c r="O182" s="5"/>
      <c r="P182" s="5"/>
      <c r="Q182" s="1"/>
    </row>
    <row r="183" spans="1:17" ht="19.5" thickBot="1" x14ac:dyDescent="0.3">
      <c r="A183" s="1"/>
      <c r="C183" s="5"/>
      <c r="D183" s="175" t="s">
        <v>21</v>
      </c>
      <c r="E183" s="176"/>
      <c r="F183" s="176"/>
      <c r="G183" s="176"/>
      <c r="H183" s="176"/>
      <c r="I183" s="176"/>
      <c r="J183" s="177"/>
      <c r="K183" s="150"/>
      <c r="L183" s="150"/>
      <c r="M183" s="5"/>
      <c r="N183" s="5"/>
      <c r="O183" s="5"/>
      <c r="P183" s="5"/>
      <c r="Q183" s="1"/>
    </row>
    <row r="184" spans="1:17" ht="21.75" customHeight="1" thickBot="1" x14ac:dyDescent="0.3">
      <c r="A184" s="1"/>
      <c r="C184" s="5"/>
      <c r="D184" s="22">
        <v>1</v>
      </c>
      <c r="E184" s="172" t="str">
        <f>+'[1]ACUM-MAYO'!A173</f>
        <v>ECONOMICA ADMINISTRATIVA</v>
      </c>
      <c r="F184" s="173"/>
      <c r="G184" s="173"/>
      <c r="H184" s="174"/>
      <c r="I184" s="48">
        <v>7</v>
      </c>
      <c r="J184" s="32">
        <f>+I184/I189</f>
        <v>0.46666666666666667</v>
      </c>
      <c r="K184" s="49"/>
      <c r="L184" s="49"/>
      <c r="M184" s="5"/>
      <c r="N184" s="5"/>
      <c r="O184" s="5"/>
      <c r="P184" s="5"/>
      <c r="Q184" s="1"/>
    </row>
    <row r="185" spans="1:17" ht="21" customHeight="1" thickBot="1" x14ac:dyDescent="0.3">
      <c r="A185" s="1"/>
      <c r="C185" s="5"/>
      <c r="D185" s="22">
        <v>2</v>
      </c>
      <c r="E185" s="172" t="str">
        <f>+'[1]ACUM-MAYO'!A174</f>
        <v>TRAMITE</v>
      </c>
      <c r="F185" s="173"/>
      <c r="G185" s="173"/>
      <c r="H185" s="174"/>
      <c r="I185" s="48">
        <v>0</v>
      </c>
      <c r="J185" s="15">
        <f>+I185/I189</f>
        <v>0</v>
      </c>
      <c r="K185" s="49"/>
      <c r="L185" s="49"/>
      <c r="M185" s="5"/>
      <c r="N185" s="5"/>
      <c r="O185" s="5"/>
      <c r="P185" s="5"/>
      <c r="Q185" s="1"/>
    </row>
    <row r="186" spans="1:17" ht="21.75" customHeight="1" thickBot="1" x14ac:dyDescent="0.3">
      <c r="A186" s="1"/>
      <c r="C186" s="5"/>
      <c r="D186" s="22">
        <v>3</v>
      </c>
      <c r="E186" s="172" t="str">
        <f>+'[1]ACUM-MAYO'!A175</f>
        <v>SERV. PUB.</v>
      </c>
      <c r="F186" s="173"/>
      <c r="G186" s="173"/>
      <c r="H186" s="174"/>
      <c r="I186" s="101">
        <v>2</v>
      </c>
      <c r="J186" s="15">
        <f>+I186/I189</f>
        <v>0.13333333333333333</v>
      </c>
      <c r="K186" s="49"/>
      <c r="L186" s="49"/>
      <c r="M186" s="5"/>
      <c r="N186" s="5"/>
      <c r="O186" s="5"/>
      <c r="P186" s="5"/>
      <c r="Q186" s="1"/>
    </row>
    <row r="187" spans="1:17" ht="21" customHeight="1" thickBot="1" x14ac:dyDescent="0.3">
      <c r="A187" s="1"/>
      <c r="C187" s="5"/>
      <c r="D187" s="22">
        <v>4</v>
      </c>
      <c r="E187" s="172" t="str">
        <f>+'[1]ACUM-MAYO'!A176</f>
        <v>LEGAL</v>
      </c>
      <c r="F187" s="173"/>
      <c r="G187" s="173"/>
      <c r="H187" s="174"/>
      <c r="I187" s="48">
        <v>6</v>
      </c>
      <c r="J187" s="33">
        <f>+I187/I189</f>
        <v>0.4</v>
      </c>
      <c r="K187" s="49"/>
      <c r="L187" s="49"/>
      <c r="M187" s="5"/>
      <c r="N187" s="5"/>
      <c r="O187" s="5"/>
      <c r="P187" s="5"/>
      <c r="Q187" s="1"/>
    </row>
    <row r="188" spans="1:17" ht="15.75" customHeight="1" thickBot="1" x14ac:dyDescent="0.3">
      <c r="A188" s="1"/>
      <c r="C188" s="5"/>
      <c r="D188" s="34"/>
      <c r="E188" s="35"/>
      <c r="F188" s="35"/>
      <c r="G188" s="35"/>
      <c r="H188" s="35"/>
      <c r="I188" s="35"/>
      <c r="J188" s="35"/>
      <c r="K188" s="35"/>
      <c r="L188" s="35"/>
      <c r="M188" s="5"/>
      <c r="N188" s="5"/>
      <c r="O188" s="5"/>
      <c r="P188" s="5"/>
      <c r="Q188" s="1"/>
    </row>
    <row r="189" spans="1:17" ht="16.5" thickBot="1" x14ac:dyDescent="0.3">
      <c r="A189" s="1"/>
      <c r="C189" s="5"/>
      <c r="D189" s="13"/>
      <c r="E189" s="13"/>
      <c r="F189" s="13"/>
      <c r="G189" s="13"/>
      <c r="H189" s="16" t="s">
        <v>5</v>
      </c>
      <c r="I189" s="10">
        <f>SUM(I184:I187)</f>
        <v>15</v>
      </c>
      <c r="J189" s="17">
        <f>SUM(J184:J187)</f>
        <v>1</v>
      </c>
      <c r="K189" s="50"/>
      <c r="L189" s="50"/>
      <c r="M189" s="5"/>
      <c r="N189" s="5"/>
      <c r="O189" s="5"/>
      <c r="P189" s="5"/>
      <c r="Q189" s="1"/>
    </row>
    <row r="190" spans="1:17" x14ac:dyDescent="0.25">
      <c r="A190" s="1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35"/>
      <c r="N190" s="5"/>
      <c r="O190" s="5"/>
      <c r="P190" s="5"/>
      <c r="Q190" s="1"/>
    </row>
    <row r="191" spans="1:17" s="14" customFormat="1" ht="15.75" x14ac:dyDescent="0.25">
      <c r="A191" s="12"/>
      <c r="B191" s="13"/>
      <c r="C191" s="13"/>
      <c r="D191" s="5"/>
      <c r="E191" s="5"/>
      <c r="F191" s="5"/>
      <c r="G191" s="5"/>
      <c r="H191" s="5"/>
      <c r="I191" s="5"/>
      <c r="J191" s="5"/>
      <c r="K191" s="5"/>
      <c r="L191" s="5"/>
      <c r="M191" s="13"/>
      <c r="N191" s="13"/>
      <c r="O191" s="13"/>
      <c r="P191" s="13"/>
      <c r="Q191" s="12"/>
    </row>
    <row r="192" spans="1:17" x14ac:dyDescent="0.25">
      <c r="A192" s="1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1"/>
    </row>
    <row r="193" spans="1:17" x14ac:dyDescent="0.25">
      <c r="A193" s="1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1"/>
    </row>
    <row r="194" spans="1:17" x14ac:dyDescent="0.25">
      <c r="A194" s="1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1"/>
    </row>
    <row r="195" spans="1:17" x14ac:dyDescent="0.25">
      <c r="A195" s="1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1"/>
    </row>
    <row r="196" spans="1:17" x14ac:dyDescent="0.25">
      <c r="A196" s="1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1"/>
    </row>
    <row r="197" spans="1:17" x14ac:dyDescent="0.25">
      <c r="A197" s="1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1"/>
    </row>
    <row r="198" spans="1:17" x14ac:dyDescent="0.25">
      <c r="A198" s="1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1"/>
    </row>
    <row r="199" spans="1:17" x14ac:dyDescent="0.25">
      <c r="A199" s="1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1"/>
    </row>
    <row r="200" spans="1:17" x14ac:dyDescent="0.25">
      <c r="A200" s="1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1"/>
    </row>
    <row r="201" spans="1:17" x14ac:dyDescent="0.25">
      <c r="A201" s="1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1"/>
    </row>
    <row r="202" spans="1:17" x14ac:dyDescent="0.25">
      <c r="A202" s="1"/>
      <c r="C202" s="5"/>
      <c r="D202" s="5"/>
      <c r="E202" s="5"/>
      <c r="F202" s="5"/>
      <c r="G202" s="5"/>
      <c r="H202" s="5"/>
      <c r="I202" s="5"/>
      <c r="J202" s="5"/>
      <c r="K202" s="5"/>
      <c r="L202" s="5"/>
      <c r="N202" s="5"/>
      <c r="O202" s="5"/>
      <c r="P202" s="5"/>
      <c r="Q202" s="1"/>
    </row>
    <row r="203" spans="1:17" x14ac:dyDescent="0.25">
      <c r="A203" s="1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1"/>
    </row>
    <row r="204" spans="1:17" x14ac:dyDescent="0.25">
      <c r="A204" s="1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1"/>
    </row>
    <row r="205" spans="1:17" x14ac:dyDescent="0.25">
      <c r="A205" s="1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1"/>
    </row>
    <row r="206" spans="1:17" x14ac:dyDescent="0.25">
      <c r="A206" s="1"/>
      <c r="C206" s="5"/>
      <c r="D206" s="35"/>
      <c r="E206" s="35"/>
      <c r="F206" s="35"/>
      <c r="G206" s="36"/>
      <c r="H206" s="31"/>
      <c r="I206" s="5"/>
      <c r="J206" s="5"/>
      <c r="K206" s="5"/>
      <c r="L206" s="5"/>
      <c r="M206" s="5"/>
      <c r="N206" s="5"/>
      <c r="O206" s="5"/>
      <c r="P206" s="5"/>
      <c r="Q206" s="1"/>
    </row>
    <row r="207" spans="1:17" x14ac:dyDescent="0.25">
      <c r="A207" s="1"/>
      <c r="C207" s="5"/>
      <c r="D207" s="35"/>
      <c r="E207" s="35"/>
      <c r="F207" s="35"/>
      <c r="G207" s="36"/>
      <c r="H207" s="31"/>
      <c r="I207" s="5"/>
      <c r="J207" s="5"/>
      <c r="K207" s="5"/>
      <c r="L207" s="5"/>
      <c r="M207" s="5"/>
      <c r="N207" s="5"/>
      <c r="O207" s="5"/>
      <c r="P207" s="5"/>
      <c r="Q207" s="1"/>
    </row>
    <row r="208" spans="1:17" x14ac:dyDescent="0.25">
      <c r="A208" s="1"/>
      <c r="C208" s="5"/>
      <c r="D208" s="35"/>
      <c r="E208" s="35"/>
      <c r="F208" s="35"/>
      <c r="G208" s="36"/>
      <c r="H208" s="31"/>
      <c r="I208" s="5"/>
      <c r="J208" s="5"/>
      <c r="K208" s="5"/>
      <c r="L208" s="5"/>
      <c r="M208" s="5"/>
      <c r="N208" s="5"/>
      <c r="O208" s="5"/>
      <c r="P208" s="5"/>
      <c r="Q208" s="1"/>
    </row>
    <row r="209" spans="1:17" ht="15.75" thickBot="1" x14ac:dyDescent="0.3">
      <c r="A209" s="1"/>
      <c r="C209" s="5"/>
      <c r="D209" s="35"/>
      <c r="E209" s="35"/>
      <c r="F209" s="35"/>
      <c r="G209" s="36"/>
      <c r="H209" s="31"/>
      <c r="I209" s="5"/>
      <c r="J209" s="5"/>
      <c r="K209" s="5"/>
      <c r="L209" s="5"/>
      <c r="M209" s="5"/>
      <c r="N209" s="5"/>
      <c r="O209" s="5"/>
      <c r="P209" s="5"/>
      <c r="Q209" s="1"/>
    </row>
    <row r="210" spans="1:17" ht="19.5" thickBot="1" x14ac:dyDescent="0.3">
      <c r="A210" s="1"/>
      <c r="C210" s="5"/>
      <c r="D210" s="175" t="s">
        <v>22</v>
      </c>
      <c r="E210" s="176"/>
      <c r="F210" s="176"/>
      <c r="G210" s="176"/>
      <c r="H210" s="176"/>
      <c r="I210" s="176"/>
      <c r="J210" s="177"/>
      <c r="K210" s="150"/>
      <c r="L210" s="150"/>
      <c r="M210" s="5"/>
      <c r="N210" s="5"/>
      <c r="O210" s="5"/>
      <c r="P210" s="5"/>
      <c r="Q210" s="1"/>
    </row>
    <row r="211" spans="1:17" ht="21.75" customHeight="1" thickBot="1" x14ac:dyDescent="0.3">
      <c r="A211" s="1"/>
      <c r="C211" s="5"/>
      <c r="D211" s="22">
        <v>1</v>
      </c>
      <c r="E211" s="37" t="str">
        <f>+'[1]ACUM-MAYO'!A186</f>
        <v>INFOMEX</v>
      </c>
      <c r="F211" s="38"/>
      <c r="G211" s="38"/>
      <c r="H211" s="39"/>
      <c r="I211" s="48">
        <v>4</v>
      </c>
      <c r="J211" s="32">
        <f>+I211/I216</f>
        <v>0.26666666666666666</v>
      </c>
      <c r="K211" s="49"/>
      <c r="L211" s="49"/>
      <c r="M211" s="5"/>
      <c r="N211" s="5"/>
      <c r="O211" s="5"/>
      <c r="P211" s="5"/>
      <c r="Q211" s="1"/>
    </row>
    <row r="212" spans="1:17" ht="21" customHeight="1" thickBot="1" x14ac:dyDescent="0.3">
      <c r="A212" s="1"/>
      <c r="C212" s="5"/>
      <c r="D212" s="22">
        <v>2</v>
      </c>
      <c r="E212" s="37" t="str">
        <f>+'[1]ACUM-MAYO'!A187</f>
        <v>CORREO ELECTRONICO</v>
      </c>
      <c r="F212" s="38"/>
      <c r="G212" s="38"/>
      <c r="H212" s="39"/>
      <c r="I212" s="48">
        <v>11</v>
      </c>
      <c r="J212" s="32">
        <f>+I212/I216</f>
        <v>0.73333333333333328</v>
      </c>
      <c r="K212" s="49"/>
      <c r="L212" s="49"/>
      <c r="M212" s="5"/>
      <c r="N212" s="5"/>
      <c r="O212" s="5"/>
      <c r="P212" s="5"/>
      <c r="Q212" s="1"/>
    </row>
    <row r="213" spans="1:17" ht="21" customHeight="1" thickBot="1" x14ac:dyDescent="0.3">
      <c r="A213" s="1"/>
      <c r="C213" s="5"/>
      <c r="D213" s="22">
        <v>3</v>
      </c>
      <c r="E213" s="37" t="str">
        <f>+'[1]ACUM-MAYO'!A188</f>
        <v>NOTIFICACIÓN PERSONAL</v>
      </c>
      <c r="F213" s="38"/>
      <c r="G213" s="38"/>
      <c r="H213" s="39"/>
      <c r="I213" s="48">
        <v>0</v>
      </c>
      <c r="J213" s="32">
        <f>+I213/I216</f>
        <v>0</v>
      </c>
      <c r="K213" s="49"/>
      <c r="L213" s="49"/>
      <c r="M213" s="5"/>
      <c r="N213" s="5"/>
      <c r="O213" s="5"/>
      <c r="P213" s="5"/>
      <c r="Q213" s="1"/>
    </row>
    <row r="214" spans="1:17" ht="21" customHeight="1" thickBot="1" x14ac:dyDescent="0.3">
      <c r="A214" s="1"/>
      <c r="C214" s="5"/>
      <c r="D214" s="22">
        <v>4</v>
      </c>
      <c r="E214" s="37" t="str">
        <f>+'[1]ACUM-MAYO'!A189</f>
        <v>LISTAS</v>
      </c>
      <c r="F214" s="38"/>
      <c r="G214" s="147"/>
      <c r="H214" s="148"/>
      <c r="I214" s="48">
        <v>0</v>
      </c>
      <c r="J214" s="32">
        <f>+I214/I216</f>
        <v>0</v>
      </c>
      <c r="K214" s="49"/>
      <c r="L214" s="49"/>
      <c r="M214" s="5"/>
      <c r="N214" s="40"/>
      <c r="O214" s="5"/>
      <c r="P214" s="5"/>
      <c r="Q214" s="1"/>
    </row>
    <row r="215" spans="1:17" ht="15.75" customHeight="1" thickBot="1" x14ac:dyDescent="0.3">
      <c r="A215" s="1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40"/>
      <c r="O215" s="5"/>
      <c r="P215" s="5"/>
      <c r="Q215" s="1"/>
    </row>
    <row r="216" spans="1:17" ht="15.75" customHeight="1" thickBot="1" x14ac:dyDescent="0.3">
      <c r="A216" s="1"/>
      <c r="C216" s="5"/>
      <c r="D216" s="13"/>
      <c r="E216" s="29"/>
      <c r="F216" s="29"/>
      <c r="G216" s="29"/>
      <c r="H216" s="16" t="s">
        <v>5</v>
      </c>
      <c r="I216" s="10">
        <f>SUM(I211:I214)</f>
        <v>15</v>
      </c>
      <c r="J216" s="17">
        <f>SUM(J211:J215)</f>
        <v>1</v>
      </c>
      <c r="K216" s="50"/>
      <c r="L216" s="50"/>
      <c r="M216" s="5"/>
      <c r="N216" s="5"/>
      <c r="O216" s="5"/>
      <c r="P216" s="5"/>
      <c r="Q216" s="1"/>
    </row>
    <row r="217" spans="1:17" x14ac:dyDescent="0.25">
      <c r="A217" s="1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1"/>
    </row>
    <row r="218" spans="1:17" s="14" customFormat="1" ht="15.75" x14ac:dyDescent="0.25">
      <c r="A218" s="12"/>
      <c r="B218" s="13"/>
      <c r="C218" s="13"/>
      <c r="D218" s="5"/>
      <c r="E218" s="5"/>
      <c r="F218" s="5"/>
      <c r="G218" s="5"/>
      <c r="H218" s="5"/>
      <c r="I218" s="5"/>
      <c r="J218" s="5"/>
      <c r="K218" s="5"/>
      <c r="L218" s="5"/>
      <c r="M218" s="13"/>
      <c r="N218" s="13"/>
      <c r="O218" s="13"/>
      <c r="P218" s="13"/>
      <c r="Q218" s="12"/>
    </row>
    <row r="219" spans="1:17" x14ac:dyDescent="0.25">
      <c r="A219" s="1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1"/>
    </row>
    <row r="220" spans="1:17" x14ac:dyDescent="0.25">
      <c r="A220" s="1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1"/>
    </row>
    <row r="221" spans="1:17" x14ac:dyDescent="0.25">
      <c r="A221" s="1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1"/>
    </row>
    <row r="222" spans="1:17" x14ac:dyDescent="0.25">
      <c r="A222" s="1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1"/>
    </row>
    <row r="223" spans="1:17" x14ac:dyDescent="0.25">
      <c r="A223" s="1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1"/>
    </row>
    <row r="224" spans="1:17" x14ac:dyDescent="0.25">
      <c r="A224" s="1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1"/>
    </row>
    <row r="225" spans="1:17" x14ac:dyDescent="0.25">
      <c r="A225" s="1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1"/>
    </row>
    <row r="226" spans="1:17" x14ac:dyDescent="0.25">
      <c r="A226" s="1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1"/>
    </row>
    <row r="227" spans="1:17" x14ac:dyDescent="0.25">
      <c r="A227" s="1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1"/>
    </row>
    <row r="228" spans="1:17" x14ac:dyDescent="0.25">
      <c r="A228" s="1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1"/>
    </row>
    <row r="229" spans="1:17" x14ac:dyDescent="0.25">
      <c r="A229" s="1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1"/>
    </row>
    <row r="230" spans="1:17" x14ac:dyDescent="0.25">
      <c r="A230" s="1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1"/>
    </row>
    <row r="231" spans="1:17" x14ac:dyDescent="0.25">
      <c r="A231" s="1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1"/>
    </row>
    <row r="232" spans="1:17" x14ac:dyDescent="0.25">
      <c r="A232" s="1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1"/>
    </row>
    <row r="233" spans="1:17" x14ac:dyDescent="0.25">
      <c r="A233" s="1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1"/>
    </row>
    <row r="234" spans="1:17" x14ac:dyDescent="0.25">
      <c r="A234" s="1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1"/>
    </row>
    <row r="235" spans="1:17" x14ac:dyDescent="0.25">
      <c r="A235" s="1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1"/>
    </row>
    <row r="236" spans="1:17" ht="15.75" thickBot="1" x14ac:dyDescent="0.3">
      <c r="A236" s="1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1"/>
    </row>
    <row r="237" spans="1:17" ht="19.5" thickBot="1" x14ac:dyDescent="0.3">
      <c r="A237" s="1"/>
      <c r="C237" s="5"/>
      <c r="D237" s="180" t="s">
        <v>23</v>
      </c>
      <c r="E237" s="181"/>
      <c r="F237" s="181"/>
      <c r="G237" s="182"/>
      <c r="H237" s="5"/>
      <c r="I237" s="5"/>
      <c r="J237" s="5"/>
      <c r="K237" s="5"/>
      <c r="L237" s="5"/>
      <c r="M237" s="5"/>
      <c r="N237" s="5"/>
      <c r="O237" s="5"/>
      <c r="P237" s="5"/>
      <c r="Q237" s="1"/>
    </row>
    <row r="238" spans="1:17" ht="21" customHeight="1" thickBot="1" x14ac:dyDescent="0.3">
      <c r="A238" s="1"/>
      <c r="C238" s="5"/>
      <c r="D238" s="9">
        <v>1</v>
      </c>
      <c r="E238" s="178" t="s">
        <v>33</v>
      </c>
      <c r="F238" s="179"/>
      <c r="G238" s="58">
        <v>2</v>
      </c>
      <c r="H238" s="5"/>
      <c r="I238" s="5"/>
      <c r="J238" s="5"/>
      <c r="K238" s="5"/>
      <c r="L238" s="5"/>
      <c r="M238" s="5"/>
      <c r="N238" s="5"/>
      <c r="O238" s="5"/>
      <c r="P238" s="5"/>
      <c r="Q238" s="1"/>
    </row>
    <row r="239" spans="1:17" ht="21" customHeight="1" thickBot="1" x14ac:dyDescent="0.3">
      <c r="A239" s="1"/>
      <c r="C239" s="5"/>
      <c r="D239" s="9">
        <v>2</v>
      </c>
      <c r="E239" s="152" t="s">
        <v>34</v>
      </c>
      <c r="F239" s="153"/>
      <c r="G239" s="58">
        <v>7</v>
      </c>
      <c r="H239" s="5"/>
      <c r="I239" s="5"/>
      <c r="J239" s="5"/>
      <c r="K239" s="5"/>
      <c r="L239" s="5"/>
      <c r="M239" s="5"/>
      <c r="N239" s="5"/>
      <c r="O239" s="5"/>
      <c r="P239" s="5"/>
      <c r="Q239" s="1"/>
    </row>
    <row r="240" spans="1:17" ht="21" customHeight="1" thickBot="1" x14ac:dyDescent="0.3">
      <c r="A240" s="1"/>
      <c r="C240" s="5"/>
      <c r="D240" s="9">
        <v>3</v>
      </c>
      <c r="E240" s="178" t="s">
        <v>31</v>
      </c>
      <c r="F240" s="179"/>
      <c r="G240" s="56">
        <v>0</v>
      </c>
      <c r="H240" s="5"/>
      <c r="I240" s="5"/>
      <c r="J240" s="5"/>
      <c r="K240" s="5"/>
      <c r="L240" s="5"/>
      <c r="M240" s="5"/>
      <c r="N240" s="5"/>
      <c r="O240" s="5"/>
      <c r="P240" s="5"/>
      <c r="Q240" s="1"/>
    </row>
    <row r="241" spans="1:17" ht="21.75" customHeight="1" thickBot="1" x14ac:dyDescent="0.3">
      <c r="A241" s="1"/>
      <c r="C241" s="43"/>
      <c r="D241" s="9">
        <v>4</v>
      </c>
      <c r="E241" s="178" t="s">
        <v>30</v>
      </c>
      <c r="F241" s="179"/>
      <c r="G241" s="56">
        <v>6</v>
      </c>
      <c r="H241" s="5"/>
      <c r="I241" s="5"/>
      <c r="J241" s="5"/>
      <c r="K241" s="5"/>
      <c r="L241" s="5"/>
      <c r="M241" s="5"/>
      <c r="N241" s="5"/>
      <c r="O241" s="5"/>
      <c r="P241" s="1"/>
      <c r="Q241" s="45"/>
    </row>
    <row r="242" spans="1:17" ht="15.75" customHeight="1" thickBot="1" x14ac:dyDescent="0.3">
      <c r="A242" s="1"/>
      <c r="C242" s="43"/>
      <c r="D242" s="5"/>
      <c r="E242" s="168" t="s">
        <v>5</v>
      </c>
      <c r="F242" s="169"/>
      <c r="G242" s="57">
        <f>SUM(G238:G241)</f>
        <v>15</v>
      </c>
      <c r="H242" s="5"/>
      <c r="I242" s="5"/>
      <c r="J242" s="5"/>
      <c r="K242" s="5"/>
      <c r="L242" s="5"/>
      <c r="M242" s="5"/>
      <c r="N242" s="5"/>
      <c r="O242" s="5"/>
      <c r="P242" s="1"/>
      <c r="Q242" s="45"/>
    </row>
    <row r="243" spans="1:17" ht="15.75" customHeight="1" thickBot="1" x14ac:dyDescent="0.3">
      <c r="A243" s="1"/>
      <c r="C243" s="43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1"/>
      <c r="Q243" s="45"/>
    </row>
    <row r="244" spans="1:17" ht="15.75" customHeight="1" thickBot="1" x14ac:dyDescent="0.3">
      <c r="A244" s="1"/>
      <c r="B244" s="170"/>
      <c r="C244" s="171"/>
      <c r="D244" s="171"/>
      <c r="E244" s="171"/>
      <c r="F244" s="171"/>
      <c r="G244" s="171"/>
      <c r="H244" s="171"/>
      <c r="I244" s="171"/>
      <c r="J244" s="171"/>
      <c r="K244" s="171"/>
      <c r="L244" s="171"/>
      <c r="M244" s="171"/>
      <c r="N244" s="171"/>
      <c r="O244" s="171"/>
      <c r="P244" s="1"/>
      <c r="Q244" s="45"/>
    </row>
    <row r="245" spans="1:17" ht="15.75" customHeight="1" x14ac:dyDescent="0.25">
      <c r="A245" s="1"/>
      <c r="C245" s="43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1"/>
      <c r="Q245" s="45"/>
    </row>
    <row r="246" spans="1:17" ht="15.75" customHeight="1" x14ac:dyDescent="0.25">
      <c r="A246" s="1"/>
      <c r="C246" s="43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1"/>
      <c r="Q246" s="45"/>
    </row>
    <row r="247" spans="1:17" ht="15.75" customHeight="1" x14ac:dyDescent="0.25">
      <c r="A247" s="1"/>
      <c r="C247" s="43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1"/>
      <c r="Q247" s="45"/>
    </row>
    <row r="248" spans="1:17" ht="15.75" customHeight="1" x14ac:dyDescent="0.25">
      <c r="A248" s="1"/>
      <c r="C248" s="43"/>
      <c r="D248" s="5"/>
      <c r="E248" s="5"/>
      <c r="F248" s="5"/>
      <c r="G248" s="5"/>
      <c r="H248" s="14"/>
      <c r="I248" s="13"/>
      <c r="J248" s="13"/>
      <c r="K248" s="13"/>
      <c r="L248" s="13"/>
      <c r="M248" s="5"/>
      <c r="N248" s="5"/>
      <c r="O248" s="5"/>
      <c r="P248" s="1"/>
      <c r="Q248" s="45"/>
    </row>
    <row r="249" spans="1:17" x14ac:dyDescent="0.25">
      <c r="A249" s="1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1"/>
    </row>
    <row r="250" spans="1:17" s="14" customFormat="1" ht="15.75" x14ac:dyDescent="0.25">
      <c r="A250" s="12"/>
      <c r="B250" s="13"/>
      <c r="C250" s="13"/>
      <c r="D250" s="5"/>
      <c r="E250" s="5"/>
      <c r="F250" s="5"/>
      <c r="G250" s="5"/>
      <c r="H250" s="5"/>
      <c r="I250" s="5"/>
      <c r="J250" s="5"/>
      <c r="K250" s="5"/>
      <c r="L250" s="5"/>
      <c r="M250" s="13"/>
      <c r="N250" s="13"/>
      <c r="O250" s="13"/>
      <c r="P250" s="13"/>
      <c r="Q250" s="12"/>
    </row>
    <row r="251" spans="1:17" x14ac:dyDescent="0.25">
      <c r="A251" s="1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1"/>
    </row>
    <row r="252" spans="1:17" ht="15.75" thickBot="1" x14ac:dyDescent="0.3">
      <c r="A252" s="1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1"/>
    </row>
    <row r="253" spans="1:17" ht="24" customHeight="1" thickBot="1" x14ac:dyDescent="0.3">
      <c r="A253" s="1"/>
      <c r="P253" s="46"/>
      <c r="Q253" s="44"/>
    </row>
    <row r="254" spans="1:17" x14ac:dyDescent="0.25">
      <c r="A254" s="1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1"/>
    </row>
    <row r="255" spans="1:17" x14ac:dyDescent="0.25">
      <c r="A255" s="1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1"/>
    </row>
    <row r="256" spans="1:17" x14ac:dyDescent="0.25">
      <c r="A256" s="1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1"/>
    </row>
    <row r="257" spans="1:17" x14ac:dyDescent="0.25">
      <c r="A257" s="1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1"/>
    </row>
    <row r="258" spans="1:17" x14ac:dyDescent="0.25">
      <c r="A258" s="1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1"/>
    </row>
    <row r="259" spans="1:17" x14ac:dyDescent="0.25">
      <c r="A259" s="1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1"/>
    </row>
    <row r="260" spans="1:17" x14ac:dyDescent="0.25">
      <c r="A260" s="1"/>
      <c r="C260" s="5"/>
      <c r="H260" s="5"/>
      <c r="I260" s="5"/>
      <c r="J260" s="5"/>
      <c r="K260" s="5"/>
      <c r="L260" s="5"/>
      <c r="M260" s="5"/>
      <c r="N260" s="5"/>
      <c r="O260" s="5"/>
      <c r="P260" s="5"/>
      <c r="Q260" s="1"/>
    </row>
    <row r="261" spans="1:17" x14ac:dyDescent="0.25">
      <c r="A261" s="1"/>
      <c r="C261" s="5"/>
      <c r="H261" s="5"/>
      <c r="I261" s="5"/>
      <c r="J261" s="5"/>
      <c r="K261" s="5"/>
      <c r="L261" s="5"/>
      <c r="M261" s="5"/>
      <c r="N261" s="5"/>
      <c r="O261" s="5"/>
      <c r="P261" s="5"/>
      <c r="Q261" s="1"/>
    </row>
    <row r="262" spans="1:17" x14ac:dyDescent="0.25">
      <c r="A262" s="1"/>
      <c r="C262" s="5"/>
      <c r="D262" s="1"/>
      <c r="E262" s="1"/>
      <c r="F262" s="1"/>
      <c r="G262" s="1"/>
      <c r="H262" s="5"/>
      <c r="I262" s="5"/>
      <c r="J262" s="5"/>
      <c r="K262" s="5"/>
      <c r="L262" s="5"/>
      <c r="M262" s="5"/>
      <c r="N262" s="5"/>
      <c r="O262" s="5"/>
      <c r="P262" s="5"/>
      <c r="Q262" s="1"/>
    </row>
    <row r="263" spans="1:17" x14ac:dyDescent="0.25">
      <c r="A263" s="1"/>
      <c r="C263" s="5"/>
      <c r="H263" s="5"/>
      <c r="I263" s="5"/>
      <c r="J263" s="5"/>
      <c r="K263" s="5"/>
      <c r="L263" s="5"/>
      <c r="M263" s="5"/>
      <c r="N263" s="5"/>
      <c r="O263" s="5"/>
      <c r="P263" s="5"/>
      <c r="Q263" s="1"/>
    </row>
    <row r="264" spans="1:17" x14ac:dyDescent="0.25">
      <c r="A264" s="1"/>
      <c r="C264" s="5"/>
      <c r="H264" s="5"/>
      <c r="I264" s="5"/>
      <c r="J264" s="5"/>
      <c r="K264" s="5"/>
      <c r="L264" s="5"/>
      <c r="M264" s="5"/>
      <c r="N264" s="5"/>
      <c r="O264" s="5"/>
      <c r="P264" s="5"/>
      <c r="Q264" s="1"/>
    </row>
    <row r="265" spans="1:17" x14ac:dyDescent="0.25">
      <c r="A265" s="1"/>
      <c r="C265" s="5"/>
      <c r="H265" s="5"/>
      <c r="I265" s="5"/>
      <c r="J265" s="5"/>
      <c r="K265" s="5"/>
      <c r="L265" s="5"/>
      <c r="M265" s="5"/>
      <c r="N265" s="5"/>
      <c r="O265" s="5"/>
      <c r="P265" s="5"/>
      <c r="Q265" s="1"/>
    </row>
    <row r="266" spans="1:17" x14ac:dyDescent="0.25">
      <c r="A266" s="1"/>
      <c r="C266" s="5"/>
      <c r="H266" s="5"/>
      <c r="I266" s="5"/>
      <c r="J266" s="5"/>
      <c r="K266" s="5"/>
      <c r="L266" s="5"/>
      <c r="M266" s="5"/>
      <c r="N266" s="5"/>
      <c r="O266" s="5"/>
      <c r="P266" s="5"/>
      <c r="Q266" s="1"/>
    </row>
    <row r="267" spans="1:17" x14ac:dyDescent="0.25">
      <c r="A267" s="1"/>
      <c r="C267" s="5"/>
      <c r="H267" s="5"/>
      <c r="I267" s="5"/>
      <c r="J267" s="5"/>
      <c r="K267" s="5"/>
      <c r="L267" s="5"/>
      <c r="M267" s="5"/>
      <c r="N267" s="5"/>
      <c r="O267" s="5"/>
      <c r="P267" s="5"/>
      <c r="Q267" s="1"/>
    </row>
    <row r="268" spans="1:17" x14ac:dyDescent="0.25">
      <c r="A268" s="1"/>
      <c r="C268" s="5"/>
      <c r="H268" s="5"/>
      <c r="I268" s="5"/>
      <c r="J268" s="5"/>
      <c r="K268" s="5"/>
      <c r="L268" s="5"/>
      <c r="M268" s="5"/>
      <c r="N268" s="5"/>
      <c r="O268" s="5"/>
      <c r="P268" s="5"/>
      <c r="Q268" s="1"/>
    </row>
    <row r="269" spans="1:17" x14ac:dyDescent="0.25">
      <c r="A269" s="1"/>
      <c r="C269" s="5"/>
      <c r="H269" s="5"/>
      <c r="I269" s="5"/>
      <c r="J269" s="5"/>
      <c r="K269" s="5"/>
      <c r="L269" s="5"/>
      <c r="M269" s="5"/>
      <c r="N269" s="5"/>
      <c r="O269" s="5"/>
      <c r="P269" s="5"/>
      <c r="Q269" s="1"/>
    </row>
    <row r="270" spans="1:17" x14ac:dyDescent="0.25">
      <c r="A270" s="1"/>
      <c r="C270" s="5"/>
      <c r="H270" s="5"/>
      <c r="I270" s="5"/>
      <c r="J270" s="5"/>
      <c r="K270" s="5"/>
      <c r="L270" s="5"/>
      <c r="M270" s="5"/>
      <c r="N270" s="5"/>
      <c r="O270" s="5"/>
      <c r="P270" s="5"/>
      <c r="Q270" s="1"/>
    </row>
    <row r="271" spans="1:17" x14ac:dyDescent="0.25">
      <c r="A271" s="1"/>
      <c r="C271" s="5"/>
      <c r="H271" s="5"/>
      <c r="I271" s="5"/>
      <c r="J271" s="5"/>
      <c r="K271" s="5"/>
      <c r="L271" s="5"/>
      <c r="M271" s="5"/>
      <c r="N271" s="5"/>
      <c r="O271" s="5"/>
      <c r="P271" s="5"/>
      <c r="Q271" s="1"/>
    </row>
    <row r="272" spans="1:17" x14ac:dyDescent="0.25">
      <c r="A272" s="1"/>
      <c r="C272" s="5"/>
      <c r="H272" s="5"/>
      <c r="I272" s="5"/>
      <c r="J272" s="5"/>
      <c r="K272" s="5"/>
      <c r="L272" s="5"/>
      <c r="M272" s="5"/>
      <c r="N272" s="5"/>
      <c r="O272" s="5"/>
      <c r="P272" s="5"/>
      <c r="Q272" s="1"/>
    </row>
    <row r="273" spans="1:17" x14ac:dyDescent="0.25">
      <c r="A273" s="1"/>
      <c r="C273" s="5"/>
      <c r="H273" s="5"/>
      <c r="I273" s="5"/>
      <c r="J273" s="5"/>
      <c r="K273" s="5"/>
      <c r="L273" s="5"/>
      <c r="M273" s="5"/>
      <c r="N273" s="5"/>
      <c r="O273" s="5"/>
      <c r="P273" s="5"/>
      <c r="Q273" s="1"/>
    </row>
    <row r="274" spans="1:17" x14ac:dyDescent="0.25">
      <c r="A274" s="1"/>
      <c r="C274" s="5"/>
      <c r="H274" s="5"/>
      <c r="I274" s="5"/>
      <c r="J274" s="5"/>
      <c r="K274" s="5"/>
      <c r="L274" s="5"/>
      <c r="M274" s="5"/>
      <c r="N274" s="5"/>
      <c r="O274" s="5"/>
      <c r="P274" s="5"/>
      <c r="Q274" s="1"/>
    </row>
    <row r="275" spans="1:17" x14ac:dyDescent="0.25">
      <c r="A275" s="1"/>
      <c r="C275" s="5"/>
      <c r="H275" s="5"/>
      <c r="I275" s="5"/>
      <c r="J275" s="5"/>
      <c r="K275" s="5"/>
      <c r="L275" s="5"/>
      <c r="M275" s="5"/>
      <c r="N275" s="5"/>
      <c r="O275" s="5"/>
      <c r="P275" s="5"/>
      <c r="Q275" s="1"/>
    </row>
    <row r="276" spans="1:17" x14ac:dyDescent="0.25">
      <c r="A276" s="1"/>
      <c r="C276" s="5"/>
      <c r="H276" s="5"/>
      <c r="I276" s="5"/>
      <c r="J276" s="5"/>
      <c r="K276" s="5"/>
      <c r="L276" s="5"/>
      <c r="M276" s="5"/>
      <c r="N276" s="5"/>
      <c r="O276" s="5"/>
      <c r="P276" s="5"/>
      <c r="Q276" s="1"/>
    </row>
    <row r="277" spans="1:17" x14ac:dyDescent="0.25">
      <c r="A277" s="1"/>
      <c r="C277" s="5"/>
      <c r="M277" s="5"/>
      <c r="N277" s="5"/>
      <c r="O277" s="5"/>
      <c r="P277" s="5"/>
      <c r="Q277" s="1"/>
    </row>
    <row r="278" spans="1:17" x14ac:dyDescent="0.25">
      <c r="A278" s="1"/>
      <c r="C278" s="5"/>
      <c r="M278" s="5"/>
      <c r="N278" s="5"/>
      <c r="O278" s="5"/>
      <c r="P278" s="5"/>
      <c r="Q278" s="1"/>
    </row>
    <row r="279" spans="1:17" x14ac:dyDescent="0.25">
      <c r="A279" s="1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1"/>
      <c r="Q279" s="1"/>
    </row>
    <row r="280" spans="1:17" x14ac:dyDescent="0.25">
      <c r="A280" s="4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Q280" s="45"/>
    </row>
    <row r="281" spans="1:17" x14ac:dyDescent="0.25">
      <c r="A281" s="4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Q281" s="45"/>
    </row>
    <row r="282" spans="1:17" x14ac:dyDescent="0.25">
      <c r="A282" s="4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Q282" s="45"/>
    </row>
    <row r="283" spans="1:17" x14ac:dyDescent="0.25">
      <c r="A283" s="4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Q283" s="45"/>
    </row>
    <row r="284" spans="1:17" x14ac:dyDescent="0.25">
      <c r="A284" s="4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Q284" s="45"/>
    </row>
    <row r="285" spans="1:17" x14ac:dyDescent="0.25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</row>
    <row r="286" spans="1:17" x14ac:dyDescent="0.25">
      <c r="B286"/>
    </row>
    <row r="287" spans="1:17" x14ac:dyDescent="0.25">
      <c r="B287"/>
    </row>
    <row r="288" spans="1:17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</sheetData>
  <mergeCells count="50">
    <mergeCell ref="E242:F242"/>
    <mergeCell ref="B244:O244"/>
    <mergeCell ref="E187:H187"/>
    <mergeCell ref="D210:J210"/>
    <mergeCell ref="D237:G237"/>
    <mergeCell ref="E238:F238"/>
    <mergeCell ref="E240:F240"/>
    <mergeCell ref="E241:F241"/>
    <mergeCell ref="E186:H186"/>
    <mergeCell ref="E143:I143"/>
    <mergeCell ref="E147:J147"/>
    <mergeCell ref="E148:I148"/>
    <mergeCell ref="D154:J154"/>
    <mergeCell ref="E155:H155"/>
    <mergeCell ref="E156:H156"/>
    <mergeCell ref="E157:H157"/>
    <mergeCell ref="E158:H158"/>
    <mergeCell ref="D183:J183"/>
    <mergeCell ref="E184:H184"/>
    <mergeCell ref="E185:H185"/>
    <mergeCell ref="E142:J142"/>
    <mergeCell ref="J57:L57"/>
    <mergeCell ref="J58:L58"/>
    <mergeCell ref="J59:L59"/>
    <mergeCell ref="J61:L61"/>
    <mergeCell ref="D95:J95"/>
    <mergeCell ref="E98:H98"/>
    <mergeCell ref="D105:J105"/>
    <mergeCell ref="E132:J132"/>
    <mergeCell ref="E133:I133"/>
    <mergeCell ref="E137:J137"/>
    <mergeCell ref="E138:I138"/>
    <mergeCell ref="J56:L56"/>
    <mergeCell ref="J45:L45"/>
    <mergeCell ref="J46:L46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J44:L44"/>
    <mergeCell ref="B13:O13"/>
    <mergeCell ref="B14:O14"/>
    <mergeCell ref="C20:F20"/>
    <mergeCell ref="H20:L20"/>
    <mergeCell ref="D43:M43"/>
  </mergeCells>
  <pageMargins left="0.19685039370078741" right="0.19685039370078741" top="0.74803149606299213" bottom="0.74803149606299213" header="0.31496062992125984" footer="0.31496062992125984"/>
  <pageSetup paperSize="124" scale="3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5BA78-6914-439C-B441-879D1B5EDB6F}">
  <dimension ref="A1:Q292"/>
  <sheetViews>
    <sheetView topLeftCell="B265" zoomScale="88" zoomScaleNormal="88" workbookViewId="0">
      <selection activeCell="J239" sqref="J239"/>
    </sheetView>
  </sheetViews>
  <sheetFormatPr baseColWidth="10" defaultRowHeight="15" x14ac:dyDescent="0.25"/>
  <cols>
    <col min="1" max="1" width="3.5703125" customWidth="1"/>
    <col min="2" max="2" width="6.7109375" style="5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1:17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</row>
    <row r="4" spans="1:17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</row>
    <row r="5" spans="1:17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"/>
    </row>
    <row r="6" spans="1:17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"/>
    </row>
    <row r="7" spans="1:17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</row>
    <row r="8" spans="1:17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"/>
    </row>
    <row r="9" spans="1:17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"/>
    </row>
    <row r="10" spans="1:17" x14ac:dyDescent="0.2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"/>
    </row>
    <row r="11" spans="1:17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"/>
    </row>
    <row r="12" spans="1:17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50.25" customHeight="1" x14ac:dyDescent="0.25">
      <c r="A13" s="1"/>
      <c r="B13" s="202" t="s">
        <v>32</v>
      </c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3"/>
      <c r="Q13" s="1"/>
    </row>
    <row r="14" spans="1:17" ht="43.5" customHeight="1" thickBot="1" x14ac:dyDescent="0.85">
      <c r="A14" s="1"/>
      <c r="B14" s="204" t="s">
        <v>46</v>
      </c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4"/>
      <c r="Q14" s="1"/>
    </row>
    <row r="15" spans="1:17" x14ac:dyDescent="0.25">
      <c r="A15" s="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"/>
    </row>
    <row r="16" spans="1:17" x14ac:dyDescent="0.25">
      <c r="A16" s="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"/>
    </row>
    <row r="17" spans="1:17" x14ac:dyDescent="0.25">
      <c r="A17" s="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"/>
    </row>
    <row r="18" spans="1:17" x14ac:dyDescent="0.25">
      <c r="A18" s="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"/>
    </row>
    <row r="19" spans="1:17" ht="15.75" thickBot="1" x14ac:dyDescent="0.3">
      <c r="A19" s="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"/>
    </row>
    <row r="20" spans="1:17" ht="20.25" customHeight="1" thickBot="1" x14ac:dyDescent="0.3">
      <c r="A20" s="1"/>
      <c r="C20" s="207" t="s">
        <v>0</v>
      </c>
      <c r="D20" s="208"/>
      <c r="E20" s="208"/>
      <c r="F20" s="209"/>
      <c r="G20" s="59"/>
      <c r="H20" s="207" t="s">
        <v>1</v>
      </c>
      <c r="I20" s="208"/>
      <c r="J20" s="208"/>
      <c r="K20" s="208"/>
      <c r="L20" s="209"/>
      <c r="M20" s="55"/>
      <c r="N20" s="55"/>
      <c r="O20" s="55"/>
      <c r="P20" s="5"/>
      <c r="Q20" s="1"/>
    </row>
    <row r="21" spans="1:17" s="8" customFormat="1" ht="15.75" thickBot="1" x14ac:dyDescent="0.3">
      <c r="A21" s="6"/>
      <c r="B21" s="7"/>
      <c r="C21" s="60" t="s">
        <v>2</v>
      </c>
      <c r="D21" s="61" t="s">
        <v>3</v>
      </c>
      <c r="E21" s="62" t="s">
        <v>4</v>
      </c>
      <c r="F21" s="60" t="s">
        <v>5</v>
      </c>
      <c r="G21" s="63"/>
      <c r="H21" s="62" t="s">
        <v>6</v>
      </c>
      <c r="I21" s="62" t="s">
        <v>7</v>
      </c>
      <c r="J21" s="60" t="s">
        <v>8</v>
      </c>
      <c r="K21" s="60" t="s">
        <v>9</v>
      </c>
      <c r="L21" s="60" t="s">
        <v>5</v>
      </c>
      <c r="M21" s="7"/>
      <c r="N21" s="7"/>
      <c r="O21" s="7"/>
      <c r="P21" s="6"/>
      <c r="Q21" s="6"/>
    </row>
    <row r="22" spans="1:17" ht="16.5" thickBot="1" x14ac:dyDescent="0.35">
      <c r="A22" s="1"/>
      <c r="C22" s="64">
        <v>1</v>
      </c>
      <c r="D22" s="158">
        <v>0</v>
      </c>
      <c r="E22" s="158">
        <v>6</v>
      </c>
      <c r="F22" s="66">
        <f>SUM(C22:E22)</f>
        <v>7</v>
      </c>
      <c r="G22" s="67"/>
      <c r="H22" s="64">
        <v>0</v>
      </c>
      <c r="I22" s="64">
        <v>4</v>
      </c>
      <c r="J22" s="64">
        <v>0</v>
      </c>
      <c r="K22" s="64">
        <v>3</v>
      </c>
      <c r="L22" s="66">
        <f>SUM(H22:K22)</f>
        <v>7</v>
      </c>
      <c r="M22" s="5"/>
      <c r="N22" s="5"/>
      <c r="O22" s="5"/>
      <c r="P22" s="1"/>
      <c r="Q22" s="1"/>
    </row>
    <row r="23" spans="1:17" ht="16.5" thickBot="1" x14ac:dyDescent="0.35">
      <c r="A23" s="1"/>
      <c r="C23" s="104">
        <v>0.15</v>
      </c>
      <c r="D23" s="64" t="s">
        <v>35</v>
      </c>
      <c r="E23" s="104">
        <v>0.85</v>
      </c>
      <c r="F23" s="69">
        <f>SUM(C23:E23)</f>
        <v>1</v>
      </c>
      <c r="G23" s="67"/>
      <c r="H23" s="68">
        <v>0</v>
      </c>
      <c r="I23" s="68">
        <v>0.56999999999999995</v>
      </c>
      <c r="J23" s="68">
        <v>0</v>
      </c>
      <c r="K23" s="68">
        <v>0.43</v>
      </c>
      <c r="L23" s="68">
        <f>SUM(H23:K23)</f>
        <v>1</v>
      </c>
      <c r="M23" s="5"/>
      <c r="N23" s="5"/>
      <c r="O23" s="5"/>
      <c r="P23" s="1"/>
      <c r="Q23" s="1"/>
    </row>
    <row r="24" spans="1:17" x14ac:dyDescent="0.25">
      <c r="A24" s="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1"/>
    </row>
    <row r="25" spans="1:17" x14ac:dyDescent="0.25">
      <c r="A25" s="1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1"/>
    </row>
    <row r="26" spans="1:17" x14ac:dyDescent="0.25">
      <c r="A26" s="1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1"/>
    </row>
    <row r="27" spans="1:17" x14ac:dyDescent="0.25">
      <c r="A27" s="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"/>
    </row>
    <row r="28" spans="1:17" x14ac:dyDescent="0.25">
      <c r="A28" s="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"/>
    </row>
    <row r="29" spans="1:17" x14ac:dyDescent="0.25">
      <c r="A29" s="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"/>
    </row>
    <row r="30" spans="1:17" x14ac:dyDescent="0.25">
      <c r="A30" s="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"/>
    </row>
    <row r="31" spans="1:17" x14ac:dyDescent="0.25">
      <c r="A31" s="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"/>
    </row>
    <row r="32" spans="1:17" x14ac:dyDescent="0.25">
      <c r="A32" s="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"/>
    </row>
    <row r="33" spans="1:17" x14ac:dyDescent="0.25">
      <c r="A33" s="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"/>
    </row>
    <row r="34" spans="1:17" x14ac:dyDescent="0.25">
      <c r="A34" s="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"/>
    </row>
    <row r="35" spans="1:17" x14ac:dyDescent="0.25">
      <c r="A35" s="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"/>
    </row>
    <row r="36" spans="1:17" x14ac:dyDescent="0.25">
      <c r="A36" s="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"/>
    </row>
    <row r="37" spans="1:17" x14ac:dyDescent="0.25">
      <c r="A37" s="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"/>
    </row>
    <row r="38" spans="1:17" x14ac:dyDescent="0.25">
      <c r="A38" s="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"/>
    </row>
    <row r="39" spans="1:17" x14ac:dyDescent="0.25">
      <c r="A39" s="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"/>
    </row>
    <row r="40" spans="1:17" x14ac:dyDescent="0.25">
      <c r="A40" s="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"/>
    </row>
    <row r="41" spans="1:17" x14ac:dyDescent="0.25">
      <c r="A41" s="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"/>
    </row>
    <row r="42" spans="1:17" x14ac:dyDescent="0.25">
      <c r="A42" s="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"/>
    </row>
    <row r="43" spans="1:17" ht="19.5" customHeight="1" x14ac:dyDescent="0.25">
      <c r="A43" s="1"/>
      <c r="C43" s="5"/>
      <c r="D43" s="206" t="s">
        <v>10</v>
      </c>
      <c r="E43" s="206"/>
      <c r="F43" s="206"/>
      <c r="G43" s="206"/>
      <c r="H43" s="206"/>
      <c r="I43" s="206"/>
      <c r="J43" s="206"/>
      <c r="K43" s="206"/>
      <c r="L43" s="206"/>
      <c r="M43" s="206"/>
      <c r="N43" s="5"/>
      <c r="O43" s="5"/>
      <c r="P43" s="5"/>
      <c r="Q43" s="1"/>
    </row>
    <row r="44" spans="1:17" ht="16.5" thickBot="1" x14ac:dyDescent="0.35">
      <c r="A44" s="1"/>
      <c r="C44" s="5"/>
      <c r="D44" s="70">
        <v>1</v>
      </c>
      <c r="E44" s="71" t="str">
        <f>+'[1]ACUM-MAYO'!A61</f>
        <v>SE TIENE POR NO PRESENTADA ( NO CUMPLIÓ PREVENCIÓN)</v>
      </c>
      <c r="F44" s="72"/>
      <c r="G44" s="72"/>
      <c r="H44" s="72"/>
      <c r="I44" s="73"/>
      <c r="J44" s="189">
        <v>0</v>
      </c>
      <c r="K44" s="190"/>
      <c r="L44" s="191"/>
      <c r="M44" s="74">
        <v>0</v>
      </c>
      <c r="N44" s="5"/>
      <c r="O44" s="5"/>
      <c r="P44" s="5"/>
      <c r="Q44" s="1"/>
    </row>
    <row r="45" spans="1:17" ht="16.5" thickBot="1" x14ac:dyDescent="0.35">
      <c r="A45" s="1"/>
      <c r="C45" s="5"/>
      <c r="D45" s="64">
        <v>2</v>
      </c>
      <c r="E45" s="75" t="str">
        <f>+'[1]ACUM-MAYO'!A62</f>
        <v>NO CUMPLIO CON LOS EXTREMOS DEL ARTÍCULO 79 (REQUISITOS)</v>
      </c>
      <c r="F45" s="76"/>
      <c r="G45" s="76"/>
      <c r="H45" s="76"/>
      <c r="I45" s="77"/>
      <c r="J45" s="183">
        <v>0</v>
      </c>
      <c r="K45" s="184"/>
      <c r="L45" s="185"/>
      <c r="M45" s="68">
        <v>0</v>
      </c>
      <c r="N45" s="5"/>
      <c r="O45" s="5"/>
      <c r="P45" s="5"/>
      <c r="Q45" s="1"/>
    </row>
    <row r="46" spans="1:17" ht="16.5" thickBot="1" x14ac:dyDescent="0.35">
      <c r="A46" s="1"/>
      <c r="C46" s="5"/>
      <c r="D46" s="64">
        <v>3</v>
      </c>
      <c r="E46" s="75" t="str">
        <f>+'[1]ACUM-MAYO'!A63</f>
        <v xml:space="preserve">INCOMPETENCIA </v>
      </c>
      <c r="F46" s="76"/>
      <c r="G46" s="76"/>
      <c r="H46" s="76"/>
      <c r="I46" s="77"/>
      <c r="J46" s="183">
        <v>1</v>
      </c>
      <c r="K46" s="184"/>
      <c r="L46" s="185"/>
      <c r="M46" s="68">
        <v>0</v>
      </c>
      <c r="N46" s="5"/>
      <c r="O46" s="5"/>
      <c r="P46" s="5"/>
      <c r="Q46" s="1"/>
    </row>
    <row r="47" spans="1:17" ht="16.5" thickBot="1" x14ac:dyDescent="0.35">
      <c r="A47" s="1"/>
      <c r="C47" s="5"/>
      <c r="D47" s="64">
        <v>4</v>
      </c>
      <c r="E47" s="75" t="str">
        <f>+'[1]ACUM-MAYO'!A64</f>
        <v>NEGATIVA POR INEXISTENCIA</v>
      </c>
      <c r="F47" s="76"/>
      <c r="G47" s="76"/>
      <c r="H47" s="76"/>
      <c r="I47" s="77"/>
      <c r="J47" s="183">
        <v>4</v>
      </c>
      <c r="K47" s="184"/>
      <c r="L47" s="185"/>
      <c r="M47" s="68">
        <v>0.3</v>
      </c>
      <c r="N47" s="5"/>
      <c r="O47" s="5"/>
      <c r="P47" s="5"/>
      <c r="Q47" s="1"/>
    </row>
    <row r="48" spans="1:17" ht="16.5" thickBot="1" x14ac:dyDescent="0.35">
      <c r="A48" s="1"/>
      <c r="C48" s="5"/>
      <c r="D48" s="64">
        <v>5</v>
      </c>
      <c r="E48" s="75" t="str">
        <f>+'[1]ACUM-MAYO'!A65</f>
        <v>NEGATIVA CONFIDENCIAL E INEXISTENTE</v>
      </c>
      <c r="F48" s="76"/>
      <c r="G48" s="76"/>
      <c r="H48" s="76"/>
      <c r="I48" s="77"/>
      <c r="J48" s="183">
        <v>0</v>
      </c>
      <c r="K48" s="184"/>
      <c r="L48" s="185"/>
      <c r="M48" s="68">
        <v>0</v>
      </c>
      <c r="N48" s="5"/>
      <c r="O48" s="5"/>
      <c r="P48" s="5"/>
      <c r="Q48" s="1"/>
    </row>
    <row r="49" spans="1:17" ht="16.5" thickBot="1" x14ac:dyDescent="0.35">
      <c r="A49" s="1"/>
      <c r="C49" s="5"/>
      <c r="D49" s="64">
        <v>6</v>
      </c>
      <c r="E49" s="75" t="str">
        <f>+'[1]ACUM-MAYO'!A66</f>
        <v>AFIRMATIVO</v>
      </c>
      <c r="F49" s="76"/>
      <c r="G49" s="76"/>
      <c r="H49" s="76"/>
      <c r="I49" s="77"/>
      <c r="J49" s="183">
        <v>1</v>
      </c>
      <c r="K49" s="184"/>
      <c r="L49" s="185"/>
      <c r="M49" s="68">
        <v>0.6</v>
      </c>
      <c r="N49" s="5"/>
      <c r="O49" s="5"/>
      <c r="P49" s="5"/>
      <c r="Q49" s="1"/>
    </row>
    <row r="50" spans="1:17" ht="16.5" thickBot="1" x14ac:dyDescent="0.35">
      <c r="A50" s="1"/>
      <c r="C50" s="5"/>
      <c r="D50" s="64">
        <v>7</v>
      </c>
      <c r="E50" s="75" t="str">
        <f>+'[1]ACUM-MAYO'!A67</f>
        <v xml:space="preserve">AFIRMATIVO PARCIAL POR CONFIDENCIALIDAD </v>
      </c>
      <c r="F50" s="76"/>
      <c r="G50" s="76"/>
      <c r="H50" s="76"/>
      <c r="I50" s="77"/>
      <c r="J50" s="183">
        <v>0</v>
      </c>
      <c r="K50" s="184"/>
      <c r="L50" s="185"/>
      <c r="M50" s="68">
        <v>0</v>
      </c>
      <c r="N50" s="5"/>
      <c r="O50" s="5"/>
      <c r="P50" s="5"/>
      <c r="Q50" s="1"/>
    </row>
    <row r="51" spans="1:17" ht="16.5" thickBot="1" x14ac:dyDescent="0.35">
      <c r="A51" s="1"/>
      <c r="C51" s="5"/>
      <c r="D51" s="64">
        <v>8</v>
      </c>
      <c r="E51" s="75" t="str">
        <f>+'[1]ACUM-MAYO'!A68</f>
        <v>NEGATIVA POR CONFIDENCIALIDAD Y RESERVADA</v>
      </c>
      <c r="F51" s="78"/>
      <c r="G51" s="79"/>
      <c r="H51" s="79"/>
      <c r="I51" s="80"/>
      <c r="J51" s="183">
        <v>0</v>
      </c>
      <c r="K51" s="184"/>
      <c r="L51" s="185"/>
      <c r="M51" s="68">
        <v>0</v>
      </c>
      <c r="N51" s="5"/>
      <c r="O51" s="5"/>
      <c r="P51" s="5"/>
      <c r="Q51" s="1"/>
    </row>
    <row r="52" spans="1:17" ht="16.5" thickBot="1" x14ac:dyDescent="0.35">
      <c r="A52" s="1"/>
      <c r="C52" s="5"/>
      <c r="D52" s="64">
        <v>9</v>
      </c>
      <c r="E52" s="75" t="str">
        <f>+'[1]ACUM-MAYO'!A69</f>
        <v>AFIRMATIVO PARCIAL POR CONFIDENCIALIDAD E INEXISTENCIA</v>
      </c>
      <c r="F52" s="81"/>
      <c r="G52" s="79"/>
      <c r="H52" s="79"/>
      <c r="I52" s="80"/>
      <c r="J52" s="183">
        <v>0</v>
      </c>
      <c r="K52" s="184"/>
      <c r="L52" s="185"/>
      <c r="M52" s="68">
        <v>0</v>
      </c>
      <c r="N52" s="5"/>
      <c r="O52" s="5"/>
      <c r="P52" s="5"/>
      <c r="Q52" s="1"/>
    </row>
    <row r="53" spans="1:17" ht="16.5" thickBot="1" x14ac:dyDescent="0.35">
      <c r="A53" s="1"/>
      <c r="C53" s="5"/>
      <c r="D53" s="64">
        <v>10</v>
      </c>
      <c r="E53" s="75" t="str">
        <f>+'[1]ACUM-MAYO'!A70</f>
        <v>AFIRMATIVO PARCIAL POR CONFIDENCIALIDAD, RESERVA E INEXISTENCIA</v>
      </c>
      <c r="F53" s="78"/>
      <c r="G53" s="79"/>
      <c r="H53" s="79"/>
      <c r="I53" s="80"/>
      <c r="J53" s="183">
        <v>0</v>
      </c>
      <c r="K53" s="184"/>
      <c r="L53" s="185"/>
      <c r="M53" s="68">
        <v>0</v>
      </c>
      <c r="N53" s="5"/>
      <c r="O53" s="5"/>
      <c r="P53" s="5"/>
      <c r="Q53" s="1"/>
    </row>
    <row r="54" spans="1:17" ht="16.5" thickBot="1" x14ac:dyDescent="0.35">
      <c r="A54" s="1"/>
      <c r="C54" s="5"/>
      <c r="D54" s="64">
        <v>11</v>
      </c>
      <c r="E54" s="75" t="str">
        <f>+'[1]ACUM-MAYO'!A71</f>
        <v>AFIRMATIVO PARCIAL POR INEXISTENCIA</v>
      </c>
      <c r="F54" s="78"/>
      <c r="G54" s="79"/>
      <c r="H54" s="79"/>
      <c r="I54" s="80"/>
      <c r="J54" s="183">
        <v>1</v>
      </c>
      <c r="K54" s="184"/>
      <c r="L54" s="185"/>
      <c r="M54" s="68">
        <v>0.1</v>
      </c>
      <c r="N54" s="5"/>
      <c r="O54" s="5"/>
      <c r="P54" s="5"/>
      <c r="Q54" s="1"/>
    </row>
    <row r="55" spans="1:17" ht="16.5" thickBot="1" x14ac:dyDescent="0.35">
      <c r="A55" s="1"/>
      <c r="C55" s="5"/>
      <c r="D55" s="64">
        <v>12</v>
      </c>
      <c r="E55" s="75" t="str">
        <f>+'[1]ACUM-MAYO'!A72</f>
        <v>AFIRMATIVO PARCIAL POR RESERVA</v>
      </c>
      <c r="F55" s="76"/>
      <c r="G55" s="76"/>
      <c r="H55" s="76"/>
      <c r="I55" s="77"/>
      <c r="J55" s="183">
        <v>0</v>
      </c>
      <c r="K55" s="184"/>
      <c r="L55" s="185"/>
      <c r="M55" s="68">
        <v>0</v>
      </c>
      <c r="N55" s="5"/>
      <c r="O55" s="5"/>
      <c r="P55" s="5"/>
      <c r="Q55" s="1"/>
    </row>
    <row r="56" spans="1:17" ht="16.5" thickBot="1" x14ac:dyDescent="0.35">
      <c r="A56" s="1"/>
      <c r="C56" s="5"/>
      <c r="D56" s="64">
        <v>13</v>
      </c>
      <c r="E56" s="75" t="str">
        <f>+'[1]ACUM-MAYO'!A73</f>
        <v>AFIRMATIVO PARCIAL POR RESERVA Y CONFIDENCIALIDAD</v>
      </c>
      <c r="F56" s="76"/>
      <c r="G56" s="76"/>
      <c r="H56" s="76"/>
      <c r="I56" s="77"/>
      <c r="J56" s="183">
        <v>0</v>
      </c>
      <c r="K56" s="184"/>
      <c r="L56" s="185"/>
      <c r="M56" s="68">
        <v>0</v>
      </c>
      <c r="N56" s="5"/>
      <c r="O56" s="5"/>
      <c r="P56" s="5"/>
      <c r="Q56" s="1"/>
    </row>
    <row r="57" spans="1:17" ht="16.5" thickBot="1" x14ac:dyDescent="0.35">
      <c r="A57" s="1"/>
      <c r="C57" s="5"/>
      <c r="D57" s="64">
        <v>14</v>
      </c>
      <c r="E57" s="75" t="str">
        <f>+'[1]ACUM-MAYO'!A74</f>
        <v>AFIRMATIVO PARCIAL POR RESERVA E INEXISTENCIA</v>
      </c>
      <c r="F57" s="76"/>
      <c r="G57" s="76"/>
      <c r="H57" s="76"/>
      <c r="I57" s="77"/>
      <c r="J57" s="183">
        <v>0</v>
      </c>
      <c r="K57" s="184"/>
      <c r="L57" s="185"/>
      <c r="M57" s="68">
        <v>0</v>
      </c>
      <c r="N57" s="5"/>
      <c r="O57" s="5"/>
      <c r="P57" s="5"/>
      <c r="Q57" s="1"/>
    </row>
    <row r="58" spans="1:17" ht="16.5" thickBot="1" x14ac:dyDescent="0.35">
      <c r="A58" s="1"/>
      <c r="C58" s="5"/>
      <c r="D58" s="64">
        <v>15</v>
      </c>
      <c r="E58" s="75" t="str">
        <f>+'[1]ACUM-MAYO'!A75</f>
        <v>NEGATIVA  POR RESERVA</v>
      </c>
      <c r="F58" s="76"/>
      <c r="G58" s="76"/>
      <c r="H58" s="76"/>
      <c r="I58" s="77"/>
      <c r="J58" s="183">
        <v>0</v>
      </c>
      <c r="K58" s="184"/>
      <c r="L58" s="185"/>
      <c r="M58" s="68">
        <v>0</v>
      </c>
      <c r="N58" s="5"/>
      <c r="O58" s="5"/>
      <c r="P58" s="5"/>
      <c r="Q58" s="1"/>
    </row>
    <row r="59" spans="1:17" ht="16.5" thickBot="1" x14ac:dyDescent="0.35">
      <c r="A59" s="1"/>
      <c r="C59" s="5"/>
      <c r="D59" s="64">
        <v>16</v>
      </c>
      <c r="E59" s="75" t="str">
        <f>+'[1]ACUM-MAYO'!A76</f>
        <v>PREVENCIÓN ENTRAMITE</v>
      </c>
      <c r="F59" s="76"/>
      <c r="G59" s="76"/>
      <c r="H59" s="76"/>
      <c r="I59" s="77"/>
      <c r="J59" s="183">
        <v>0</v>
      </c>
      <c r="K59" s="184"/>
      <c r="L59" s="185"/>
      <c r="M59" s="68">
        <v>0</v>
      </c>
      <c r="N59" s="5"/>
      <c r="O59" s="5"/>
      <c r="P59" s="5"/>
      <c r="Q59" s="1"/>
    </row>
    <row r="60" spans="1:17" s="14" customFormat="1" ht="16.5" thickBot="1" x14ac:dyDescent="0.3">
      <c r="A60" s="12"/>
      <c r="B60" s="13"/>
      <c r="C60" s="13"/>
      <c r="D60" s="13"/>
      <c r="E60" s="13"/>
      <c r="F60" s="13"/>
      <c r="G60" s="13"/>
      <c r="H60" s="13"/>
      <c r="I60" s="13"/>
      <c r="N60" s="13"/>
      <c r="O60" s="13"/>
      <c r="P60" s="13"/>
      <c r="Q60" s="12"/>
    </row>
    <row r="61" spans="1:17" ht="16.5" thickBot="1" x14ac:dyDescent="0.3">
      <c r="A61" s="1"/>
      <c r="C61" s="5"/>
      <c r="D61" s="5"/>
      <c r="E61" s="5"/>
      <c r="F61" s="5"/>
      <c r="G61" s="5"/>
      <c r="H61" s="5"/>
      <c r="I61" s="5"/>
      <c r="J61" s="186">
        <f>SUM(J44:J59)</f>
        <v>7</v>
      </c>
      <c r="K61" s="187"/>
      <c r="L61" s="188"/>
      <c r="M61" s="11">
        <f>SUM(M44:M60)</f>
        <v>0.99999999999999989</v>
      </c>
      <c r="N61" s="5"/>
      <c r="O61" s="5"/>
      <c r="P61" s="5"/>
      <c r="Q61" s="1"/>
    </row>
    <row r="62" spans="1:17" x14ac:dyDescent="0.25">
      <c r="A62" s="1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1"/>
    </row>
    <row r="63" spans="1:17" x14ac:dyDescent="0.25">
      <c r="A63" s="1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1"/>
    </row>
    <row r="64" spans="1:17" x14ac:dyDescent="0.25">
      <c r="A64" s="1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1"/>
    </row>
    <row r="65" spans="1:17" x14ac:dyDescent="0.25">
      <c r="A65" s="1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1"/>
    </row>
    <row r="66" spans="1:17" x14ac:dyDescent="0.25">
      <c r="A66" s="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1"/>
    </row>
    <row r="67" spans="1:17" x14ac:dyDescent="0.25">
      <c r="A67" s="1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1"/>
    </row>
    <row r="68" spans="1:17" x14ac:dyDescent="0.25">
      <c r="A68" s="1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1"/>
    </row>
    <row r="69" spans="1:17" x14ac:dyDescent="0.25">
      <c r="A69" s="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1"/>
    </row>
    <row r="70" spans="1:17" x14ac:dyDescent="0.25">
      <c r="A70" s="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1"/>
    </row>
    <row r="71" spans="1:17" x14ac:dyDescent="0.25">
      <c r="A71" s="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1"/>
    </row>
    <row r="72" spans="1:17" x14ac:dyDescent="0.25">
      <c r="A72" s="1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1"/>
    </row>
    <row r="73" spans="1:17" x14ac:dyDescent="0.25">
      <c r="A73" s="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"/>
    </row>
    <row r="74" spans="1:17" x14ac:dyDescent="0.25">
      <c r="A74" s="1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1"/>
    </row>
    <row r="75" spans="1:17" x14ac:dyDescent="0.25">
      <c r="A75" s="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1"/>
    </row>
    <row r="76" spans="1:17" x14ac:dyDescent="0.25">
      <c r="A76" s="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1"/>
    </row>
    <row r="77" spans="1:17" x14ac:dyDescent="0.25">
      <c r="A77" s="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"/>
    </row>
    <row r="78" spans="1:17" x14ac:dyDescent="0.25">
      <c r="A78" s="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1"/>
    </row>
    <row r="79" spans="1:17" x14ac:dyDescent="0.25">
      <c r="A79" s="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"/>
    </row>
    <row r="80" spans="1:17" x14ac:dyDescent="0.25">
      <c r="A80" s="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1"/>
    </row>
    <row r="81" spans="1:17" x14ac:dyDescent="0.25">
      <c r="A81" s="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1"/>
    </row>
    <row r="82" spans="1:17" x14ac:dyDescent="0.25">
      <c r="A82" s="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"/>
    </row>
    <row r="83" spans="1:17" x14ac:dyDescent="0.25">
      <c r="A83" s="1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1"/>
    </row>
    <row r="84" spans="1:17" x14ac:dyDescent="0.25">
      <c r="A84" s="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1"/>
    </row>
    <row r="85" spans="1:17" x14ac:dyDescent="0.25">
      <c r="A85" s="1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1"/>
    </row>
    <row r="86" spans="1:17" x14ac:dyDescent="0.25">
      <c r="A86" s="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1"/>
    </row>
    <row r="87" spans="1:17" x14ac:dyDescent="0.25">
      <c r="A87" s="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1"/>
    </row>
    <row r="88" spans="1:17" x14ac:dyDescent="0.25">
      <c r="A88" s="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1"/>
    </row>
    <row r="89" spans="1:17" x14ac:dyDescent="0.25">
      <c r="A89" s="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1"/>
    </row>
    <row r="90" spans="1:17" x14ac:dyDescent="0.25">
      <c r="A90" s="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1"/>
    </row>
    <row r="91" spans="1:17" x14ac:dyDescent="0.25">
      <c r="A91" s="1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1"/>
    </row>
    <row r="92" spans="1:17" x14ac:dyDescent="0.25">
      <c r="A92" s="1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1"/>
    </row>
    <row r="93" spans="1:17" x14ac:dyDescent="0.25">
      <c r="A93" s="1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1"/>
    </row>
    <row r="94" spans="1:17" ht="15.75" thickBot="1" x14ac:dyDescent="0.3">
      <c r="A94" s="1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1"/>
    </row>
    <row r="95" spans="1:17" ht="19.5" customHeight="1" thickBot="1" x14ac:dyDescent="0.3">
      <c r="A95" s="1"/>
      <c r="C95" s="5"/>
      <c r="D95" s="198" t="s">
        <v>11</v>
      </c>
      <c r="E95" s="199"/>
      <c r="F95" s="199"/>
      <c r="G95" s="199"/>
      <c r="H95" s="199"/>
      <c r="I95" s="199"/>
      <c r="J95" s="200"/>
      <c r="K95" s="160"/>
      <c r="L95" s="160"/>
      <c r="M95" s="5"/>
      <c r="N95" s="5"/>
      <c r="O95" s="5"/>
      <c r="P95" s="5"/>
      <c r="Q95" s="1"/>
    </row>
    <row r="96" spans="1:17" ht="15.75" customHeight="1" thickBot="1" x14ac:dyDescent="0.35">
      <c r="A96" s="1"/>
      <c r="C96" s="5"/>
      <c r="D96" s="99">
        <v>1</v>
      </c>
      <c r="E96" s="82" t="s">
        <v>24</v>
      </c>
      <c r="F96" s="83"/>
      <c r="G96" s="84"/>
      <c r="H96" s="84"/>
      <c r="I96" s="85">
        <v>6</v>
      </c>
      <c r="J96" s="86">
        <f>+I96/I102</f>
        <v>0.8571428571428571</v>
      </c>
      <c r="K96" s="49"/>
      <c r="L96" s="49"/>
      <c r="M96" s="5"/>
      <c r="N96" s="5"/>
      <c r="O96" s="5"/>
      <c r="P96" s="5"/>
      <c r="Q96" s="1"/>
    </row>
    <row r="97" spans="1:17" ht="15.75" customHeight="1" thickBot="1" x14ac:dyDescent="0.35">
      <c r="A97" s="1"/>
      <c r="C97" s="5"/>
      <c r="D97" s="99">
        <v>2</v>
      </c>
      <c r="E97" s="87" t="s">
        <v>25</v>
      </c>
      <c r="F97" s="88"/>
      <c r="G97" s="84"/>
      <c r="H97" s="84"/>
      <c r="I97" s="89">
        <v>1</v>
      </c>
      <c r="J97" s="86">
        <f>+I97/I102</f>
        <v>0.14285714285714285</v>
      </c>
      <c r="K97" s="49"/>
      <c r="L97" s="49"/>
      <c r="M97" s="5"/>
      <c r="N97" s="5"/>
      <c r="O97" s="5"/>
      <c r="P97" s="5"/>
      <c r="Q97" s="1"/>
    </row>
    <row r="98" spans="1:17" ht="37.5" customHeight="1" thickBot="1" x14ac:dyDescent="0.35">
      <c r="A98" s="1"/>
      <c r="C98" s="5"/>
      <c r="D98" s="99">
        <v>3</v>
      </c>
      <c r="E98" s="210" t="s">
        <v>29</v>
      </c>
      <c r="F98" s="211"/>
      <c r="G98" s="211"/>
      <c r="H98" s="212"/>
      <c r="I98" s="89">
        <v>0</v>
      </c>
      <c r="J98" s="86">
        <f>+I98/I102</f>
        <v>0</v>
      </c>
      <c r="K98" s="49"/>
      <c r="L98" s="49"/>
      <c r="M98" s="5"/>
      <c r="N98" s="5"/>
      <c r="O98" s="5"/>
      <c r="P98" s="5"/>
      <c r="Q98" s="1"/>
    </row>
    <row r="99" spans="1:17" ht="15.75" customHeight="1" thickBot="1" x14ac:dyDescent="0.35">
      <c r="A99" s="1"/>
      <c r="C99" s="5"/>
      <c r="D99" s="99">
        <v>4</v>
      </c>
      <c r="E99" s="87" t="s">
        <v>26</v>
      </c>
      <c r="F99" s="88"/>
      <c r="G99" s="84"/>
      <c r="H99" s="84"/>
      <c r="I99" s="89">
        <v>0</v>
      </c>
      <c r="J99" s="86">
        <f>+I99/I102</f>
        <v>0</v>
      </c>
      <c r="K99" s="49"/>
      <c r="L99" s="49"/>
      <c r="M99" s="5"/>
      <c r="N99" s="5"/>
      <c r="O99" s="5"/>
      <c r="P99" s="5"/>
      <c r="Q99" s="1"/>
    </row>
    <row r="100" spans="1:17" ht="15.75" customHeight="1" thickBot="1" x14ac:dyDescent="0.35">
      <c r="A100" s="1"/>
      <c r="C100" s="5"/>
      <c r="D100" s="100">
        <v>5</v>
      </c>
      <c r="E100" s="87" t="s">
        <v>27</v>
      </c>
      <c r="F100" s="88"/>
      <c r="G100" s="84"/>
      <c r="H100" s="84"/>
      <c r="I100" s="85">
        <v>0</v>
      </c>
      <c r="J100" s="90">
        <f>+I100/I102</f>
        <v>0</v>
      </c>
      <c r="K100" s="49"/>
      <c r="L100" s="49"/>
      <c r="M100" s="5"/>
      <c r="N100" s="5"/>
      <c r="O100" s="5"/>
      <c r="P100" s="5"/>
      <c r="Q100" s="1"/>
    </row>
    <row r="101" spans="1:17" ht="15.75" customHeight="1" thickBot="1" x14ac:dyDescent="0.35">
      <c r="A101" s="1"/>
      <c r="C101" s="5"/>
      <c r="D101" s="91"/>
      <c r="E101" s="92"/>
      <c r="F101" s="92"/>
      <c r="G101" s="98"/>
      <c r="H101" s="92"/>
      <c r="I101" s="92"/>
      <c r="J101" s="92"/>
      <c r="K101" s="5"/>
      <c r="L101" s="5"/>
      <c r="M101" s="5"/>
      <c r="N101" s="5"/>
      <c r="O101" s="5"/>
      <c r="P101" s="5"/>
      <c r="Q101" s="1"/>
    </row>
    <row r="102" spans="1:17" ht="15.75" customHeight="1" thickBot="1" x14ac:dyDescent="0.35">
      <c r="A102" s="1"/>
      <c r="C102" s="5"/>
      <c r="D102" s="93"/>
      <c r="E102" s="93"/>
      <c r="F102" s="93"/>
      <c r="G102" s="94"/>
      <c r="H102" s="95" t="s">
        <v>5</v>
      </c>
      <c r="I102" s="96">
        <f>SUM(I96:I101)</f>
        <v>7</v>
      </c>
      <c r="J102" s="97">
        <f>SUM(J96:J101)</f>
        <v>1</v>
      </c>
      <c r="K102" s="50"/>
      <c r="L102" s="50"/>
      <c r="M102" s="5"/>
      <c r="N102" s="5"/>
      <c r="O102" s="5"/>
      <c r="P102" s="5"/>
      <c r="Q102" s="1"/>
    </row>
    <row r="103" spans="1:17" x14ac:dyDescent="0.25">
      <c r="A103" s="1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Q103" s="1"/>
    </row>
    <row r="104" spans="1:17" s="14" customFormat="1" ht="15.75" x14ac:dyDescent="0.25">
      <c r="A104" s="12"/>
      <c r="B104" s="13"/>
      <c r="C104" s="13"/>
      <c r="D104" s="5"/>
      <c r="E104" s="5"/>
      <c r="F104" s="5"/>
      <c r="G104" s="5"/>
      <c r="H104" s="5"/>
      <c r="I104" s="5"/>
      <c r="J104" s="5"/>
      <c r="K104" s="5"/>
      <c r="L104" s="5"/>
      <c r="M104" s="13"/>
      <c r="N104" s="13"/>
      <c r="O104" s="13"/>
      <c r="P104" s="13"/>
      <c r="Q104" s="12"/>
    </row>
    <row r="105" spans="1:17" ht="18.75" x14ac:dyDescent="0.25">
      <c r="A105" s="1"/>
      <c r="C105" s="5"/>
      <c r="D105" s="201"/>
      <c r="E105" s="201"/>
      <c r="F105" s="201"/>
      <c r="G105" s="201"/>
      <c r="H105" s="201"/>
      <c r="I105" s="201"/>
      <c r="J105" s="201"/>
      <c r="K105" s="160"/>
      <c r="L105" s="160"/>
      <c r="M105" s="5"/>
      <c r="N105" s="5"/>
      <c r="O105" s="5"/>
      <c r="P105" s="5"/>
      <c r="Q105" s="1"/>
    </row>
    <row r="106" spans="1:17" x14ac:dyDescent="0.25">
      <c r="A106" s="1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P106" s="5"/>
      <c r="Q106" s="1"/>
    </row>
    <row r="107" spans="1:17" x14ac:dyDescent="0.25">
      <c r="A107" s="1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1"/>
    </row>
    <row r="108" spans="1:17" x14ac:dyDescent="0.25">
      <c r="A108" s="1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1"/>
    </row>
    <row r="109" spans="1:17" x14ac:dyDescent="0.25">
      <c r="A109" s="1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1"/>
    </row>
    <row r="110" spans="1:17" x14ac:dyDescent="0.25">
      <c r="A110" s="1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1"/>
    </row>
    <row r="111" spans="1:17" x14ac:dyDescent="0.25">
      <c r="A111" s="1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1"/>
    </row>
    <row r="112" spans="1:17" x14ac:dyDescent="0.25">
      <c r="A112" s="1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1"/>
    </row>
    <row r="113" spans="1:17" x14ac:dyDescent="0.25">
      <c r="A113" s="1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1"/>
    </row>
    <row r="114" spans="1:17" x14ac:dyDescent="0.25">
      <c r="A114" s="1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 t="s">
        <v>12</v>
      </c>
      <c r="P114" s="5"/>
      <c r="Q114" s="1"/>
    </row>
    <row r="115" spans="1:17" x14ac:dyDescent="0.25">
      <c r="A115" s="1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1"/>
    </row>
    <row r="116" spans="1:17" x14ac:dyDescent="0.25">
      <c r="A116" s="1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1"/>
    </row>
    <row r="117" spans="1:17" x14ac:dyDescent="0.25">
      <c r="A117" s="1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1"/>
    </row>
    <row r="118" spans="1:17" x14ac:dyDescent="0.25">
      <c r="A118" s="1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1"/>
    </row>
    <row r="119" spans="1:17" x14ac:dyDescent="0.25">
      <c r="A119" s="1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1"/>
    </row>
    <row r="120" spans="1:17" x14ac:dyDescent="0.25">
      <c r="A120" s="1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1"/>
    </row>
    <row r="121" spans="1:17" x14ac:dyDescent="0.25">
      <c r="A121" s="1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1"/>
    </row>
    <row r="122" spans="1:17" x14ac:dyDescent="0.25">
      <c r="A122" s="1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1"/>
    </row>
    <row r="123" spans="1:17" x14ac:dyDescent="0.25">
      <c r="A123" s="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1"/>
    </row>
    <row r="124" spans="1:17" x14ac:dyDescent="0.25">
      <c r="A124" s="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1"/>
    </row>
    <row r="125" spans="1:17" x14ac:dyDescent="0.25">
      <c r="A125" s="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1"/>
    </row>
    <row r="126" spans="1:17" x14ac:dyDescent="0.25">
      <c r="A126" s="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1"/>
    </row>
    <row r="127" spans="1:17" x14ac:dyDescent="0.25">
      <c r="A127" s="1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1"/>
    </row>
    <row r="128" spans="1:17" x14ac:dyDescent="0.25">
      <c r="A128" s="1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1"/>
    </row>
    <row r="129" spans="1:17" x14ac:dyDescent="0.25">
      <c r="A129" s="1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1"/>
    </row>
    <row r="130" spans="1:17" x14ac:dyDescent="0.25">
      <c r="A130" s="1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1"/>
    </row>
    <row r="131" spans="1:17" ht="15.75" thickBot="1" x14ac:dyDescent="0.3">
      <c r="A131" s="1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1"/>
    </row>
    <row r="132" spans="1:17" ht="19.5" thickBot="1" x14ac:dyDescent="0.3">
      <c r="A132" s="1"/>
      <c r="C132" s="5"/>
      <c r="D132" s="5"/>
      <c r="E132" s="175" t="s">
        <v>13</v>
      </c>
      <c r="F132" s="176"/>
      <c r="G132" s="176"/>
      <c r="H132" s="176"/>
      <c r="I132" s="176"/>
      <c r="J132" s="177"/>
      <c r="K132" s="160"/>
      <c r="L132" s="160"/>
      <c r="M132" s="5"/>
      <c r="N132" s="5"/>
      <c r="O132" s="5"/>
      <c r="P132" s="5"/>
      <c r="Q132" s="1"/>
    </row>
    <row r="133" spans="1:17" ht="15.75" thickBot="1" x14ac:dyDescent="0.3">
      <c r="A133" s="1"/>
      <c r="C133" s="5"/>
      <c r="D133" s="5"/>
      <c r="E133" s="192" t="s">
        <v>14</v>
      </c>
      <c r="F133" s="193"/>
      <c r="G133" s="193"/>
      <c r="H133" s="193"/>
      <c r="I133" s="194"/>
      <c r="J133" s="18">
        <v>6</v>
      </c>
      <c r="K133" s="27"/>
      <c r="L133" s="27"/>
      <c r="M133" s="5"/>
      <c r="N133" s="5"/>
      <c r="O133" s="5"/>
      <c r="P133" s="5"/>
      <c r="Q133" s="1"/>
    </row>
    <row r="134" spans="1:17" ht="19.5" customHeight="1" thickBot="1" x14ac:dyDescent="0.3">
      <c r="A134" s="1"/>
      <c r="C134" s="5"/>
      <c r="D134" s="5"/>
      <c r="E134" s="5"/>
      <c r="F134" s="5"/>
      <c r="G134" s="5"/>
      <c r="H134" s="5"/>
      <c r="I134" s="19" t="s">
        <v>5</v>
      </c>
      <c r="J134" s="10">
        <f>SUM(J133)</f>
        <v>6</v>
      </c>
      <c r="K134" s="51"/>
      <c r="L134" s="51"/>
      <c r="M134" s="5"/>
      <c r="N134" s="5"/>
      <c r="O134" s="5"/>
      <c r="P134" s="5"/>
      <c r="Q134" s="1"/>
    </row>
    <row r="135" spans="1:17" ht="15.75" customHeight="1" x14ac:dyDescent="0.25">
      <c r="A135" s="1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1"/>
    </row>
    <row r="136" spans="1:17" ht="15.75" thickBot="1" x14ac:dyDescent="0.3">
      <c r="A136" s="1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1"/>
    </row>
    <row r="137" spans="1:17" ht="19.5" thickBot="1" x14ac:dyDescent="0.3">
      <c r="A137" s="1"/>
      <c r="C137" s="5"/>
      <c r="D137" s="5"/>
      <c r="E137" s="175" t="s">
        <v>15</v>
      </c>
      <c r="F137" s="176"/>
      <c r="G137" s="176"/>
      <c r="H137" s="176"/>
      <c r="I137" s="176"/>
      <c r="J137" s="177"/>
      <c r="K137" s="160"/>
      <c r="L137" s="160"/>
      <c r="M137" s="5"/>
      <c r="N137" s="5"/>
      <c r="O137" s="5"/>
      <c r="P137" s="5"/>
      <c r="Q137" s="1"/>
    </row>
    <row r="138" spans="1:17" ht="15.75" thickBot="1" x14ac:dyDescent="0.3">
      <c r="A138" s="1"/>
      <c r="C138" s="5"/>
      <c r="D138" s="5"/>
      <c r="E138" s="192" t="s">
        <v>16</v>
      </c>
      <c r="F138" s="193"/>
      <c r="G138" s="193"/>
      <c r="H138" s="193"/>
      <c r="I138" s="194"/>
      <c r="J138" s="20">
        <v>1</v>
      </c>
      <c r="K138" s="34"/>
      <c r="L138" s="34"/>
      <c r="M138" s="5"/>
      <c r="N138" s="5"/>
      <c r="O138" s="5"/>
      <c r="P138" s="5"/>
      <c r="Q138" s="1"/>
    </row>
    <row r="139" spans="1:17" ht="19.5" customHeight="1" thickBot="1" x14ac:dyDescent="0.3">
      <c r="A139" s="1"/>
      <c r="C139" s="5"/>
      <c r="D139" s="5"/>
      <c r="E139" s="5"/>
      <c r="F139" s="5"/>
      <c r="G139" s="5"/>
      <c r="H139" s="5"/>
      <c r="I139" s="19" t="s">
        <v>5</v>
      </c>
      <c r="J139" s="10">
        <f>SUM(J138)</f>
        <v>1</v>
      </c>
      <c r="K139" s="51"/>
      <c r="L139" s="51"/>
      <c r="M139" s="5"/>
      <c r="N139" s="5"/>
      <c r="O139" s="5"/>
      <c r="P139" s="5"/>
      <c r="Q139" s="1"/>
    </row>
    <row r="140" spans="1:17" x14ac:dyDescent="0.25">
      <c r="A140" s="1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1"/>
    </row>
    <row r="141" spans="1:17" ht="15.75" thickBot="1" x14ac:dyDescent="0.3">
      <c r="A141" s="1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1"/>
    </row>
    <row r="142" spans="1:17" ht="19.5" thickBot="1" x14ac:dyDescent="0.3">
      <c r="A142" s="1"/>
      <c r="C142" s="5"/>
      <c r="D142" s="5"/>
      <c r="E142" s="195" t="s">
        <v>17</v>
      </c>
      <c r="F142" s="196"/>
      <c r="G142" s="196"/>
      <c r="H142" s="196"/>
      <c r="I142" s="196"/>
      <c r="J142" s="197"/>
      <c r="K142" s="52"/>
      <c r="L142" s="52"/>
      <c r="M142" s="5"/>
      <c r="N142" s="5"/>
      <c r="O142" s="5"/>
      <c r="P142" s="5"/>
      <c r="Q142" s="1"/>
    </row>
    <row r="143" spans="1:17" ht="15.75" thickBot="1" x14ac:dyDescent="0.3">
      <c r="A143" s="1"/>
      <c r="C143" s="5"/>
      <c r="D143" s="5"/>
      <c r="E143" s="192" t="s">
        <v>18</v>
      </c>
      <c r="F143" s="193"/>
      <c r="G143" s="193"/>
      <c r="H143" s="193"/>
      <c r="I143" s="194"/>
      <c r="J143" s="20">
        <v>1</v>
      </c>
      <c r="K143" s="34"/>
      <c r="L143" s="34"/>
      <c r="M143" s="5"/>
      <c r="N143" s="5"/>
      <c r="O143" s="5"/>
      <c r="P143" s="5"/>
      <c r="Q143" s="1"/>
    </row>
    <row r="144" spans="1:17" ht="16.5" thickBot="1" x14ac:dyDescent="0.3">
      <c r="A144" s="1"/>
      <c r="C144" s="5"/>
      <c r="D144" s="5"/>
      <c r="E144" s="5"/>
      <c r="F144" s="5"/>
      <c r="G144" s="5"/>
      <c r="H144" s="5"/>
      <c r="I144" s="19" t="s">
        <v>5</v>
      </c>
      <c r="J144" s="10">
        <f>SUM(J143)</f>
        <v>1</v>
      </c>
      <c r="K144" s="51"/>
      <c r="L144" s="51"/>
      <c r="M144" s="5"/>
      <c r="N144" s="5"/>
      <c r="O144" s="5"/>
      <c r="P144" s="5"/>
      <c r="Q144" s="1"/>
    </row>
    <row r="145" spans="1:17" ht="15.75" customHeight="1" x14ac:dyDescent="0.25">
      <c r="A145" s="1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1"/>
    </row>
    <row r="146" spans="1:17" ht="15.75" thickBot="1" x14ac:dyDescent="0.3">
      <c r="A146" s="1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1"/>
    </row>
    <row r="147" spans="1:17" ht="19.5" thickBot="1" x14ac:dyDescent="0.3">
      <c r="A147" s="1"/>
      <c r="C147" s="5"/>
      <c r="D147" s="5"/>
      <c r="E147" s="195" t="s">
        <v>19</v>
      </c>
      <c r="F147" s="196"/>
      <c r="G147" s="196"/>
      <c r="H147" s="196"/>
      <c r="I147" s="196"/>
      <c r="J147" s="197"/>
      <c r="K147" s="52"/>
      <c r="L147" s="52"/>
      <c r="M147" s="5"/>
      <c r="N147" s="5"/>
      <c r="O147" s="5"/>
      <c r="P147" s="5"/>
      <c r="Q147" s="1"/>
    </row>
    <row r="148" spans="1:17" ht="15.75" thickBot="1" x14ac:dyDescent="0.3">
      <c r="A148" s="1"/>
      <c r="C148" s="5"/>
      <c r="D148" s="5"/>
      <c r="E148" s="192" t="s">
        <v>19</v>
      </c>
      <c r="F148" s="193"/>
      <c r="G148" s="193"/>
      <c r="H148" s="193"/>
      <c r="I148" s="194"/>
      <c r="J148" s="20">
        <v>1</v>
      </c>
      <c r="K148" s="34"/>
      <c r="L148" s="34"/>
      <c r="M148" s="5"/>
      <c r="N148" s="5"/>
      <c r="O148" s="5"/>
      <c r="P148" s="5"/>
      <c r="Q148" s="1"/>
    </row>
    <row r="149" spans="1:17" ht="16.5" thickBot="1" x14ac:dyDescent="0.3">
      <c r="A149" s="1"/>
      <c r="C149" s="5"/>
      <c r="D149" s="5"/>
      <c r="E149" s="21"/>
      <c r="F149" s="21"/>
      <c r="G149" s="21"/>
      <c r="H149" s="21"/>
      <c r="I149" s="19" t="s">
        <v>5</v>
      </c>
      <c r="J149" s="10">
        <f>SUM(J148)</f>
        <v>1</v>
      </c>
      <c r="K149" s="51"/>
      <c r="L149" s="51"/>
      <c r="M149" s="5"/>
      <c r="N149" s="5"/>
      <c r="O149" s="5"/>
      <c r="P149" s="5"/>
      <c r="Q149" s="1"/>
    </row>
    <row r="150" spans="1:17" x14ac:dyDescent="0.25">
      <c r="A150" s="1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1"/>
    </row>
    <row r="151" spans="1:17" x14ac:dyDescent="0.25">
      <c r="A151" s="1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1"/>
    </row>
    <row r="152" spans="1:17" x14ac:dyDescent="0.25">
      <c r="A152" s="1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1"/>
    </row>
    <row r="153" spans="1:17" ht="15.75" thickBot="1" x14ac:dyDescent="0.3">
      <c r="A153" s="1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1"/>
    </row>
    <row r="154" spans="1:17" ht="19.5" thickBot="1" x14ac:dyDescent="0.3">
      <c r="A154" s="1"/>
      <c r="C154" s="5"/>
      <c r="D154" s="175" t="s">
        <v>20</v>
      </c>
      <c r="E154" s="176"/>
      <c r="F154" s="176"/>
      <c r="G154" s="176"/>
      <c r="H154" s="176"/>
      <c r="I154" s="176"/>
      <c r="J154" s="177"/>
      <c r="K154" s="160"/>
      <c r="L154" s="160"/>
      <c r="M154" s="5"/>
      <c r="N154" s="5"/>
      <c r="O154" s="5"/>
      <c r="P154" s="5"/>
      <c r="Q154" s="1"/>
    </row>
    <row r="155" spans="1:17" ht="15.75" thickBot="1" x14ac:dyDescent="0.3">
      <c r="A155" s="1"/>
      <c r="C155" s="5"/>
      <c r="D155" s="22">
        <v>1</v>
      </c>
      <c r="E155" s="172" t="str">
        <f>+'[1]ACUM-MAYO'!A162</f>
        <v>ORDINARIA</v>
      </c>
      <c r="F155" s="173"/>
      <c r="G155" s="173"/>
      <c r="H155" s="174"/>
      <c r="I155" s="48">
        <v>2</v>
      </c>
      <c r="J155" s="23">
        <f>+I155/I160</f>
        <v>1</v>
      </c>
      <c r="K155" s="53"/>
      <c r="L155" s="53"/>
      <c r="M155" s="5"/>
      <c r="N155" s="5"/>
      <c r="O155" s="5"/>
      <c r="P155" s="5"/>
      <c r="Q155" s="1"/>
    </row>
    <row r="156" spans="1:17" ht="19.5" customHeight="1" thickBot="1" x14ac:dyDescent="0.3">
      <c r="A156" s="1"/>
      <c r="C156" s="5"/>
      <c r="D156" s="22">
        <v>2</v>
      </c>
      <c r="E156" s="172" t="str">
        <f>+'[1]ACUM-MAYO'!A163</f>
        <v>FUNDAMENTAL</v>
      </c>
      <c r="F156" s="173"/>
      <c r="G156" s="173"/>
      <c r="H156" s="174"/>
      <c r="I156" s="48">
        <v>0</v>
      </c>
      <c r="J156" s="24">
        <f>+I156/I160</f>
        <v>0</v>
      </c>
      <c r="K156" s="53"/>
      <c r="L156" s="53"/>
      <c r="M156" s="5"/>
      <c r="N156" s="5"/>
      <c r="O156" s="5"/>
      <c r="P156" s="5"/>
      <c r="Q156" s="1"/>
    </row>
    <row r="157" spans="1:17" ht="15.75" thickBot="1" x14ac:dyDescent="0.3">
      <c r="A157" s="1"/>
      <c r="C157" s="5"/>
      <c r="D157" s="159">
        <v>4</v>
      </c>
      <c r="E157" s="172" t="str">
        <f>+'[1]ACUM-MAYO'!A165</f>
        <v>RESERVADA</v>
      </c>
      <c r="F157" s="173"/>
      <c r="G157" s="173"/>
      <c r="H157" s="174"/>
      <c r="I157" s="48">
        <v>0</v>
      </c>
      <c r="J157" s="24">
        <f>+I157/I160</f>
        <v>0</v>
      </c>
      <c r="K157" s="53"/>
      <c r="L157" s="53"/>
      <c r="M157" s="5"/>
      <c r="N157" s="5"/>
      <c r="O157" s="5"/>
      <c r="P157" s="5"/>
      <c r="Q157" s="1"/>
    </row>
    <row r="158" spans="1:17" ht="15.75" thickBot="1" x14ac:dyDescent="0.3">
      <c r="A158" s="1"/>
      <c r="C158" s="5"/>
      <c r="D158" s="22">
        <v>3</v>
      </c>
      <c r="E158" s="172" t="s">
        <v>28</v>
      </c>
      <c r="F158" s="173"/>
      <c r="G158" s="173"/>
      <c r="H158" s="174"/>
      <c r="I158" s="48">
        <v>0</v>
      </c>
      <c r="J158" s="26">
        <f>+I158/I160</f>
        <v>0</v>
      </c>
      <c r="K158" s="53"/>
      <c r="L158" s="53"/>
      <c r="M158" s="5"/>
      <c r="N158" s="5"/>
      <c r="O158" s="5"/>
      <c r="P158" s="5"/>
      <c r="Q158" s="1"/>
    </row>
    <row r="159" spans="1:17" ht="15.75" thickBot="1" x14ac:dyDescent="0.3">
      <c r="A159" s="1"/>
      <c r="C159" s="5"/>
      <c r="D159" s="5"/>
      <c r="E159" s="5"/>
      <c r="F159" s="5"/>
      <c r="G159" s="5"/>
      <c r="H159" s="5"/>
      <c r="I159" s="27"/>
      <c r="J159" s="28"/>
      <c r="K159" s="28"/>
      <c r="L159" s="28"/>
      <c r="M159" s="5"/>
      <c r="N159" s="5"/>
      <c r="O159" s="5"/>
      <c r="P159" s="5"/>
      <c r="Q159" s="1"/>
    </row>
    <row r="160" spans="1:17" ht="16.5" thickBot="1" x14ac:dyDescent="0.3">
      <c r="A160" s="1"/>
      <c r="C160" s="5"/>
      <c r="D160" s="13"/>
      <c r="E160" s="29"/>
      <c r="F160" s="29"/>
      <c r="G160" s="29"/>
      <c r="H160" s="16" t="s">
        <v>5</v>
      </c>
      <c r="I160" s="10">
        <f>SUM(I155:I158)</f>
        <v>2</v>
      </c>
      <c r="J160" s="30">
        <f>SUM(J155:J158)</f>
        <v>1</v>
      </c>
      <c r="K160" s="54"/>
      <c r="L160" s="54"/>
      <c r="M160" s="5"/>
      <c r="N160" s="5"/>
      <c r="O160" s="5"/>
      <c r="P160" s="5"/>
      <c r="Q160" s="1"/>
    </row>
    <row r="161" spans="1:17" x14ac:dyDescent="0.25">
      <c r="A161" s="1"/>
      <c r="C161" s="5"/>
      <c r="D161" s="5"/>
      <c r="E161" s="5"/>
      <c r="F161" s="5"/>
      <c r="G161" s="5"/>
      <c r="H161" s="31"/>
      <c r="I161" s="5"/>
      <c r="J161" s="5"/>
      <c r="K161" s="5"/>
      <c r="L161" s="5"/>
      <c r="M161" s="5"/>
      <c r="N161" s="5"/>
      <c r="O161" s="5"/>
      <c r="P161" s="5"/>
      <c r="Q161" s="1"/>
    </row>
    <row r="162" spans="1:17" s="14" customFormat="1" ht="15.75" x14ac:dyDescent="0.25">
      <c r="A162" s="12"/>
      <c r="B162" s="13"/>
      <c r="C162" s="13"/>
      <c r="D162" s="5"/>
      <c r="E162" s="5"/>
      <c r="F162" s="5"/>
      <c r="G162" s="5"/>
      <c r="H162" s="31"/>
      <c r="I162" s="5"/>
      <c r="J162" s="5"/>
      <c r="K162" s="5"/>
      <c r="L162" s="5"/>
      <c r="M162" s="13"/>
      <c r="N162" s="13"/>
      <c r="O162" s="13"/>
      <c r="P162" s="13"/>
      <c r="Q162" s="12"/>
    </row>
    <row r="163" spans="1:17" x14ac:dyDescent="0.25">
      <c r="A163" s="1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1"/>
    </row>
    <row r="164" spans="1:17" x14ac:dyDescent="0.25">
      <c r="A164" s="1"/>
      <c r="C164" s="5"/>
      <c r="D164" s="5"/>
      <c r="E164" s="5"/>
      <c r="F164" s="5"/>
      <c r="G164" s="5"/>
      <c r="H164" s="31"/>
      <c r="I164" s="5"/>
      <c r="J164" s="5"/>
      <c r="K164" s="5"/>
      <c r="L164" s="5"/>
      <c r="M164" s="5"/>
      <c r="N164" s="5"/>
      <c r="O164" s="5"/>
      <c r="P164" s="5"/>
      <c r="Q164" s="1"/>
    </row>
    <row r="165" spans="1:17" x14ac:dyDescent="0.25">
      <c r="A165" s="1"/>
      <c r="C165" s="5"/>
      <c r="D165" s="5"/>
      <c r="E165" s="5"/>
      <c r="F165" s="5"/>
      <c r="G165" s="5"/>
      <c r="H165" s="31"/>
      <c r="I165" s="5"/>
      <c r="J165" s="5"/>
      <c r="K165" s="5"/>
      <c r="L165" s="5"/>
      <c r="M165" s="5"/>
      <c r="N165" s="5"/>
      <c r="O165" s="5"/>
      <c r="P165" s="5"/>
      <c r="Q165" s="1"/>
    </row>
    <row r="166" spans="1:17" x14ac:dyDescent="0.25">
      <c r="A166" s="1"/>
      <c r="C166" s="5"/>
      <c r="D166" s="5"/>
      <c r="E166" s="5"/>
      <c r="F166" s="5"/>
      <c r="G166" s="5"/>
      <c r="H166" s="31"/>
      <c r="I166" s="5"/>
      <c r="J166" s="5"/>
      <c r="K166" s="5"/>
      <c r="L166" s="5"/>
      <c r="M166" s="5"/>
      <c r="N166" s="5"/>
      <c r="O166" s="5"/>
      <c r="P166" s="5"/>
      <c r="Q166" s="1"/>
    </row>
    <row r="167" spans="1:17" x14ac:dyDescent="0.25">
      <c r="A167" s="1"/>
      <c r="C167" s="5"/>
      <c r="D167" s="5"/>
      <c r="E167" s="5"/>
      <c r="F167" s="5"/>
      <c r="G167" s="5"/>
      <c r="H167" s="31"/>
      <c r="I167" s="5"/>
      <c r="J167" s="5"/>
      <c r="K167" s="5"/>
      <c r="L167" s="5"/>
      <c r="M167" s="5"/>
      <c r="N167" s="5"/>
      <c r="O167" s="5"/>
      <c r="P167" s="5"/>
      <c r="Q167" s="1"/>
    </row>
    <row r="168" spans="1:17" x14ac:dyDescent="0.25">
      <c r="A168" s="1"/>
      <c r="C168" s="5"/>
      <c r="D168" s="5"/>
      <c r="E168" s="5"/>
      <c r="F168" s="5"/>
      <c r="G168" s="5"/>
      <c r="H168" s="31"/>
      <c r="I168" s="5"/>
      <c r="J168" s="5"/>
      <c r="K168" s="5"/>
      <c r="L168" s="5"/>
      <c r="M168" s="5"/>
      <c r="N168" s="5"/>
      <c r="O168" s="5"/>
      <c r="P168" s="5"/>
      <c r="Q168" s="1"/>
    </row>
    <row r="169" spans="1:17" x14ac:dyDescent="0.25">
      <c r="A169" s="1"/>
      <c r="C169" s="5"/>
      <c r="D169" s="5"/>
      <c r="E169" s="5"/>
      <c r="F169" s="5"/>
      <c r="G169" s="5"/>
      <c r="H169" s="31"/>
      <c r="I169" s="5"/>
      <c r="J169" s="5"/>
      <c r="K169" s="5"/>
      <c r="L169" s="5"/>
      <c r="M169" s="5"/>
      <c r="N169" s="5"/>
      <c r="O169" s="5"/>
      <c r="P169" s="5"/>
      <c r="Q169" s="1"/>
    </row>
    <row r="170" spans="1:17" x14ac:dyDescent="0.25">
      <c r="A170" s="1"/>
      <c r="C170" s="5"/>
      <c r="D170" s="5"/>
      <c r="E170" s="5"/>
      <c r="F170" s="5"/>
      <c r="G170" s="5"/>
      <c r="H170" s="31"/>
      <c r="I170" s="5"/>
      <c r="J170" s="5"/>
      <c r="K170" s="5"/>
      <c r="L170" s="5"/>
      <c r="M170" s="5"/>
      <c r="N170" s="5"/>
      <c r="O170" s="5"/>
      <c r="P170" s="5"/>
      <c r="Q170" s="1"/>
    </row>
    <row r="171" spans="1:17" x14ac:dyDescent="0.25">
      <c r="A171" s="1"/>
      <c r="C171" s="5"/>
      <c r="D171" s="5"/>
      <c r="E171" s="5"/>
      <c r="F171" s="5"/>
      <c r="G171" s="5"/>
      <c r="H171" s="31"/>
      <c r="I171" s="5"/>
      <c r="J171" s="5"/>
      <c r="K171" s="5"/>
      <c r="L171" s="5"/>
      <c r="M171" s="5"/>
      <c r="N171" s="5"/>
      <c r="O171" s="5"/>
      <c r="P171" s="5"/>
      <c r="Q171" s="1"/>
    </row>
    <row r="172" spans="1:17" x14ac:dyDescent="0.25">
      <c r="A172" s="1"/>
      <c r="C172" s="5"/>
      <c r="D172" s="5"/>
      <c r="E172" s="5"/>
      <c r="F172" s="5"/>
      <c r="G172" s="5"/>
      <c r="H172" s="31"/>
      <c r="I172" s="5"/>
      <c r="J172" s="5"/>
      <c r="K172" s="5"/>
      <c r="L172" s="5"/>
      <c r="M172" s="5"/>
      <c r="N172" s="5"/>
      <c r="O172" s="5"/>
      <c r="P172" s="5"/>
      <c r="Q172" s="1"/>
    </row>
    <row r="173" spans="1:17" x14ac:dyDescent="0.25">
      <c r="A173" s="1"/>
      <c r="C173" s="5"/>
      <c r="D173" s="5"/>
      <c r="E173" s="5"/>
      <c r="F173" s="5"/>
      <c r="G173" s="5"/>
      <c r="H173" s="31"/>
      <c r="I173" s="5"/>
      <c r="J173" s="5"/>
      <c r="K173" s="5"/>
      <c r="L173" s="5"/>
      <c r="M173" s="5"/>
      <c r="N173" s="5"/>
      <c r="O173" s="5"/>
      <c r="P173" s="5"/>
      <c r="Q173" s="1"/>
    </row>
    <row r="174" spans="1:17" x14ac:dyDescent="0.25">
      <c r="A174" s="1"/>
      <c r="C174" s="5"/>
      <c r="D174" s="5"/>
      <c r="E174" s="5"/>
      <c r="F174" s="5"/>
      <c r="G174" s="5"/>
      <c r="H174" s="31"/>
      <c r="I174" s="5"/>
      <c r="J174" s="5"/>
      <c r="K174" s="5"/>
      <c r="L174" s="5"/>
      <c r="M174" s="5"/>
      <c r="N174" s="5"/>
      <c r="O174" s="5"/>
      <c r="P174" s="5"/>
      <c r="Q174" s="1"/>
    </row>
    <row r="175" spans="1:17" x14ac:dyDescent="0.25">
      <c r="A175" s="1"/>
      <c r="C175" s="5"/>
      <c r="D175" s="5"/>
      <c r="E175" s="5"/>
      <c r="F175" s="5"/>
      <c r="G175" s="5"/>
      <c r="H175" s="31"/>
      <c r="I175" s="5"/>
      <c r="J175" s="5"/>
      <c r="K175" s="5"/>
      <c r="L175" s="5"/>
      <c r="M175" s="5"/>
      <c r="N175" s="5"/>
      <c r="O175" s="5"/>
      <c r="P175" s="5"/>
      <c r="Q175" s="1"/>
    </row>
    <row r="176" spans="1:17" x14ac:dyDescent="0.25">
      <c r="A176" s="1"/>
      <c r="C176" s="5"/>
      <c r="D176" s="5"/>
      <c r="E176" s="5"/>
      <c r="F176" s="5"/>
      <c r="G176" s="5"/>
      <c r="H176" s="31"/>
      <c r="I176" s="5"/>
      <c r="J176" s="5"/>
      <c r="K176" s="5"/>
      <c r="L176" s="5"/>
      <c r="M176" s="5"/>
      <c r="N176" s="5"/>
      <c r="O176" s="5"/>
      <c r="P176" s="5"/>
      <c r="Q176" s="1"/>
    </row>
    <row r="177" spans="1:17" x14ac:dyDescent="0.25">
      <c r="A177" s="1"/>
      <c r="C177" s="5"/>
      <c r="D177" s="5"/>
      <c r="E177" s="5"/>
      <c r="F177" s="5"/>
      <c r="G177" s="5"/>
      <c r="H177" s="31"/>
      <c r="I177" s="5"/>
      <c r="J177" s="5"/>
      <c r="K177" s="5"/>
      <c r="L177" s="5"/>
      <c r="M177" s="5"/>
      <c r="N177" s="5"/>
      <c r="O177" s="5"/>
      <c r="P177" s="5"/>
      <c r="Q177" s="1"/>
    </row>
    <row r="178" spans="1:17" x14ac:dyDescent="0.25">
      <c r="A178" s="1"/>
      <c r="C178" s="5"/>
      <c r="D178" s="5"/>
      <c r="E178" s="5"/>
      <c r="F178" s="5"/>
      <c r="G178" s="5"/>
      <c r="H178" s="31"/>
      <c r="I178" s="5"/>
      <c r="J178" s="5"/>
      <c r="K178" s="5"/>
      <c r="L178" s="5"/>
      <c r="M178" s="5"/>
      <c r="N178" s="5"/>
      <c r="O178" s="5"/>
      <c r="P178" s="5"/>
      <c r="Q178" s="1"/>
    </row>
    <row r="179" spans="1:17" x14ac:dyDescent="0.25">
      <c r="A179" s="1"/>
      <c r="C179" s="5"/>
      <c r="D179" s="5"/>
      <c r="E179" s="5"/>
      <c r="F179" s="5"/>
      <c r="G179" s="5"/>
      <c r="H179" s="31"/>
      <c r="I179" s="5"/>
      <c r="J179" s="5"/>
      <c r="K179" s="5"/>
      <c r="L179" s="5"/>
      <c r="M179" s="5"/>
      <c r="N179" s="5"/>
      <c r="O179" s="5"/>
      <c r="P179" s="5"/>
      <c r="Q179" s="1"/>
    </row>
    <row r="180" spans="1:17" x14ac:dyDescent="0.25">
      <c r="A180" s="1"/>
      <c r="C180" s="5"/>
      <c r="D180" s="5"/>
      <c r="E180" s="5"/>
      <c r="F180" s="5"/>
      <c r="G180" s="5"/>
      <c r="H180" s="31"/>
      <c r="I180" s="5"/>
      <c r="J180" s="5"/>
      <c r="K180" s="5"/>
      <c r="L180" s="5"/>
      <c r="M180" s="5"/>
      <c r="N180" s="5"/>
      <c r="O180" s="5"/>
      <c r="P180" s="5"/>
      <c r="Q180" s="1"/>
    </row>
    <row r="181" spans="1:17" x14ac:dyDescent="0.25">
      <c r="A181" s="1"/>
      <c r="C181" s="5"/>
      <c r="D181" s="5"/>
      <c r="E181" s="5"/>
      <c r="F181" s="5"/>
      <c r="G181" s="5"/>
      <c r="H181" s="31"/>
      <c r="I181" s="5"/>
      <c r="J181" s="5"/>
      <c r="K181" s="5"/>
      <c r="L181" s="5"/>
      <c r="M181" s="5"/>
      <c r="N181" s="5"/>
      <c r="O181" s="5"/>
      <c r="P181" s="5"/>
      <c r="Q181" s="1"/>
    </row>
    <row r="182" spans="1:17" ht="15.75" thickBot="1" x14ac:dyDescent="0.3">
      <c r="A182" s="1"/>
      <c r="C182" s="5"/>
      <c r="D182" s="5"/>
      <c r="E182" s="5"/>
      <c r="F182" s="5"/>
      <c r="G182" s="5"/>
      <c r="H182" s="31"/>
      <c r="I182" s="5"/>
      <c r="J182" s="5"/>
      <c r="K182" s="5"/>
      <c r="L182" s="5"/>
      <c r="M182" s="5"/>
      <c r="N182" s="5"/>
      <c r="O182" s="5"/>
      <c r="P182" s="5"/>
      <c r="Q182" s="1"/>
    </row>
    <row r="183" spans="1:17" ht="19.5" thickBot="1" x14ac:dyDescent="0.3">
      <c r="A183" s="1"/>
      <c r="C183" s="5"/>
      <c r="D183" s="175" t="s">
        <v>21</v>
      </c>
      <c r="E183" s="176"/>
      <c r="F183" s="176"/>
      <c r="G183" s="176"/>
      <c r="H183" s="176"/>
      <c r="I183" s="176"/>
      <c r="J183" s="177"/>
      <c r="K183" s="160"/>
      <c r="L183" s="160"/>
      <c r="M183" s="5"/>
      <c r="N183" s="5"/>
      <c r="O183" s="5"/>
      <c r="P183" s="5"/>
      <c r="Q183" s="1"/>
    </row>
    <row r="184" spans="1:17" ht="21.75" customHeight="1" thickBot="1" x14ac:dyDescent="0.3">
      <c r="A184" s="1"/>
      <c r="C184" s="5"/>
      <c r="D184" s="22">
        <v>1</v>
      </c>
      <c r="E184" s="172" t="str">
        <f>+'[1]ACUM-MAYO'!A173</f>
        <v>ECONOMICA ADMINISTRATIVA</v>
      </c>
      <c r="F184" s="173"/>
      <c r="G184" s="173"/>
      <c r="H184" s="174"/>
      <c r="I184" s="48">
        <v>2</v>
      </c>
      <c r="J184" s="32">
        <f>+I184/I189</f>
        <v>0.33333333333333331</v>
      </c>
      <c r="K184" s="49"/>
      <c r="L184" s="49"/>
      <c r="M184" s="5"/>
      <c r="N184" s="5"/>
      <c r="O184" s="5"/>
      <c r="P184" s="5"/>
      <c r="Q184" s="1"/>
    </row>
    <row r="185" spans="1:17" ht="21" customHeight="1" thickBot="1" x14ac:dyDescent="0.3">
      <c r="A185" s="1"/>
      <c r="C185" s="5"/>
      <c r="D185" s="22">
        <v>2</v>
      </c>
      <c r="E185" s="172" t="str">
        <f>+'[1]ACUM-MAYO'!A174</f>
        <v>TRAMITE</v>
      </c>
      <c r="F185" s="173"/>
      <c r="G185" s="173"/>
      <c r="H185" s="174"/>
      <c r="I185" s="48">
        <v>0</v>
      </c>
      <c r="J185" s="15">
        <f>+I185/I189</f>
        <v>0</v>
      </c>
      <c r="K185" s="49"/>
      <c r="L185" s="49"/>
      <c r="M185" s="5"/>
      <c r="N185" s="5"/>
      <c r="O185" s="5"/>
      <c r="P185" s="5"/>
      <c r="Q185" s="1"/>
    </row>
    <row r="186" spans="1:17" ht="21.75" customHeight="1" thickBot="1" x14ac:dyDescent="0.3">
      <c r="A186" s="1"/>
      <c r="C186" s="5"/>
      <c r="D186" s="22">
        <v>3</v>
      </c>
      <c r="E186" s="172" t="str">
        <f>+'[1]ACUM-MAYO'!A175</f>
        <v>SERV. PUB.</v>
      </c>
      <c r="F186" s="173"/>
      <c r="G186" s="173"/>
      <c r="H186" s="174"/>
      <c r="I186" s="101">
        <v>1</v>
      </c>
      <c r="J186" s="15">
        <f>+I186/I189</f>
        <v>0.16666666666666666</v>
      </c>
      <c r="K186" s="49"/>
      <c r="L186" s="49"/>
      <c r="M186" s="5"/>
      <c r="N186" s="5"/>
      <c r="O186" s="5"/>
      <c r="P186" s="5"/>
      <c r="Q186" s="1"/>
    </row>
    <row r="187" spans="1:17" ht="21" customHeight="1" thickBot="1" x14ac:dyDescent="0.3">
      <c r="A187" s="1"/>
      <c r="C187" s="5"/>
      <c r="D187" s="22">
        <v>4</v>
      </c>
      <c r="E187" s="172" t="str">
        <f>+'[1]ACUM-MAYO'!A176</f>
        <v>LEGAL</v>
      </c>
      <c r="F187" s="173"/>
      <c r="G187" s="173"/>
      <c r="H187" s="174"/>
      <c r="I187" s="48">
        <v>3</v>
      </c>
      <c r="J187" s="33">
        <f>+I187/I189</f>
        <v>0.5</v>
      </c>
      <c r="K187" s="49"/>
      <c r="L187" s="49"/>
      <c r="M187" s="5"/>
      <c r="N187" s="5"/>
      <c r="O187" s="5"/>
      <c r="P187" s="5"/>
      <c r="Q187" s="1"/>
    </row>
    <row r="188" spans="1:17" ht="15.75" customHeight="1" thickBot="1" x14ac:dyDescent="0.3">
      <c r="A188" s="1"/>
      <c r="C188" s="5"/>
      <c r="D188" s="34"/>
      <c r="E188" s="35"/>
      <c r="F188" s="35"/>
      <c r="G188" s="35"/>
      <c r="H188" s="35"/>
      <c r="I188" s="35"/>
      <c r="J188" s="35"/>
      <c r="K188" s="35"/>
      <c r="L188" s="35"/>
      <c r="M188" s="5"/>
      <c r="N188" s="5"/>
      <c r="O188" s="5"/>
      <c r="P188" s="5"/>
      <c r="Q188" s="1"/>
    </row>
    <row r="189" spans="1:17" ht="16.5" thickBot="1" x14ac:dyDescent="0.3">
      <c r="A189" s="1"/>
      <c r="C189" s="5"/>
      <c r="D189" s="13"/>
      <c r="E189" s="13"/>
      <c r="F189" s="13"/>
      <c r="G189" s="13"/>
      <c r="H189" s="16" t="s">
        <v>5</v>
      </c>
      <c r="I189" s="10">
        <f>SUM(I184:I187)</f>
        <v>6</v>
      </c>
      <c r="J189" s="17">
        <f>SUM(J184:J187)</f>
        <v>1</v>
      </c>
      <c r="K189" s="50"/>
      <c r="L189" s="50"/>
      <c r="M189" s="5"/>
      <c r="N189" s="5"/>
      <c r="O189" s="5"/>
      <c r="P189" s="5"/>
      <c r="Q189" s="1"/>
    </row>
    <row r="190" spans="1:17" x14ac:dyDescent="0.25">
      <c r="A190" s="1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35"/>
      <c r="N190" s="5"/>
      <c r="O190" s="5"/>
      <c r="P190" s="5"/>
      <c r="Q190" s="1"/>
    </row>
    <row r="191" spans="1:17" s="14" customFormat="1" ht="15.75" x14ac:dyDescent="0.25">
      <c r="A191" s="12"/>
      <c r="B191" s="13"/>
      <c r="C191" s="13"/>
      <c r="D191" s="5"/>
      <c r="E191" s="5"/>
      <c r="F191" s="5"/>
      <c r="G191" s="5"/>
      <c r="H191" s="5"/>
      <c r="I191" s="5"/>
      <c r="J191" s="5"/>
      <c r="K191" s="5"/>
      <c r="L191" s="5"/>
      <c r="M191" s="13"/>
      <c r="N191" s="13"/>
      <c r="O191" s="13"/>
      <c r="P191" s="13"/>
      <c r="Q191" s="12"/>
    </row>
    <row r="192" spans="1:17" x14ac:dyDescent="0.25">
      <c r="A192" s="1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1"/>
    </row>
    <row r="193" spans="1:17" x14ac:dyDescent="0.25">
      <c r="A193" s="1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1"/>
    </row>
    <row r="194" spans="1:17" x14ac:dyDescent="0.25">
      <c r="A194" s="1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1"/>
    </row>
    <row r="195" spans="1:17" x14ac:dyDescent="0.25">
      <c r="A195" s="1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1"/>
    </row>
    <row r="196" spans="1:17" x14ac:dyDescent="0.25">
      <c r="A196" s="1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1"/>
    </row>
    <row r="197" spans="1:17" x14ac:dyDescent="0.25">
      <c r="A197" s="1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1"/>
    </row>
    <row r="198" spans="1:17" x14ac:dyDescent="0.25">
      <c r="A198" s="1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1"/>
    </row>
    <row r="199" spans="1:17" x14ac:dyDescent="0.25">
      <c r="A199" s="1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1"/>
    </row>
    <row r="200" spans="1:17" x14ac:dyDescent="0.25">
      <c r="A200" s="1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1"/>
    </row>
    <row r="201" spans="1:17" x14ac:dyDescent="0.25">
      <c r="A201" s="1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1"/>
    </row>
    <row r="202" spans="1:17" x14ac:dyDescent="0.25">
      <c r="A202" s="1"/>
      <c r="C202" s="5"/>
      <c r="D202" s="5"/>
      <c r="E202" s="5"/>
      <c r="F202" s="5"/>
      <c r="G202" s="5"/>
      <c r="H202" s="5"/>
      <c r="I202" s="5"/>
      <c r="J202" s="5"/>
      <c r="K202" s="5"/>
      <c r="L202" s="5"/>
      <c r="N202" s="5"/>
      <c r="O202" s="5"/>
      <c r="P202" s="5"/>
      <c r="Q202" s="1"/>
    </row>
    <row r="203" spans="1:17" x14ac:dyDescent="0.25">
      <c r="A203" s="1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1"/>
    </row>
    <row r="204" spans="1:17" x14ac:dyDescent="0.25">
      <c r="A204" s="1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1"/>
    </row>
    <row r="205" spans="1:17" x14ac:dyDescent="0.25">
      <c r="A205" s="1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1"/>
    </row>
    <row r="206" spans="1:17" x14ac:dyDescent="0.25">
      <c r="A206" s="1"/>
      <c r="C206" s="5"/>
      <c r="D206" s="35"/>
      <c r="E206" s="35"/>
      <c r="F206" s="35"/>
      <c r="G206" s="36"/>
      <c r="H206" s="31"/>
      <c r="I206" s="5"/>
      <c r="J206" s="5"/>
      <c r="K206" s="5"/>
      <c r="L206" s="5"/>
      <c r="M206" s="5"/>
      <c r="N206" s="5"/>
      <c r="O206" s="5"/>
      <c r="P206" s="5"/>
      <c r="Q206" s="1"/>
    </row>
    <row r="207" spans="1:17" x14ac:dyDescent="0.25">
      <c r="A207" s="1"/>
      <c r="C207" s="5"/>
      <c r="D207" s="35"/>
      <c r="E207" s="35"/>
      <c r="F207" s="35"/>
      <c r="G207" s="36"/>
      <c r="H207" s="31"/>
      <c r="I207" s="5"/>
      <c r="J207" s="5"/>
      <c r="K207" s="5"/>
      <c r="L207" s="5"/>
      <c r="M207" s="5"/>
      <c r="N207" s="5"/>
      <c r="O207" s="5"/>
      <c r="P207" s="5"/>
      <c r="Q207" s="1"/>
    </row>
    <row r="208" spans="1:17" x14ac:dyDescent="0.25">
      <c r="A208" s="1"/>
      <c r="C208" s="5"/>
      <c r="D208" s="35"/>
      <c r="E208" s="35"/>
      <c r="F208" s="35"/>
      <c r="G208" s="36"/>
      <c r="H208" s="31"/>
      <c r="I208" s="5"/>
      <c r="J208" s="5"/>
      <c r="K208" s="5"/>
      <c r="L208" s="5"/>
      <c r="M208" s="5"/>
      <c r="N208" s="5"/>
      <c r="O208" s="5"/>
      <c r="P208" s="5"/>
      <c r="Q208" s="1"/>
    </row>
    <row r="209" spans="1:17" ht="15.75" thickBot="1" x14ac:dyDescent="0.3">
      <c r="A209" s="1"/>
      <c r="C209" s="5"/>
      <c r="D209" s="35"/>
      <c r="E209" s="35"/>
      <c r="F209" s="35"/>
      <c r="G209" s="36"/>
      <c r="H209" s="31"/>
      <c r="I209" s="5"/>
      <c r="J209" s="5"/>
      <c r="K209" s="5"/>
      <c r="L209" s="5"/>
      <c r="M209" s="5"/>
      <c r="N209" s="5"/>
      <c r="O209" s="5"/>
      <c r="P209" s="5"/>
      <c r="Q209" s="1"/>
    </row>
    <row r="210" spans="1:17" ht="19.5" thickBot="1" x14ac:dyDescent="0.3">
      <c r="A210" s="1"/>
      <c r="C210" s="5"/>
      <c r="D210" s="175" t="s">
        <v>22</v>
      </c>
      <c r="E210" s="176"/>
      <c r="F210" s="176"/>
      <c r="G210" s="176"/>
      <c r="H210" s="176"/>
      <c r="I210" s="176"/>
      <c r="J210" s="177"/>
      <c r="K210" s="160"/>
      <c r="L210" s="160"/>
      <c r="M210" s="5"/>
      <c r="N210" s="5"/>
      <c r="O210" s="5"/>
      <c r="P210" s="5"/>
      <c r="Q210" s="1"/>
    </row>
    <row r="211" spans="1:17" ht="21.75" customHeight="1" thickBot="1" x14ac:dyDescent="0.3">
      <c r="A211" s="1"/>
      <c r="C211" s="5"/>
      <c r="D211" s="22">
        <v>1</v>
      </c>
      <c r="E211" s="37" t="str">
        <f>+'[1]ACUM-MAYO'!A186</f>
        <v>INFOMEX</v>
      </c>
      <c r="F211" s="38"/>
      <c r="G211" s="38"/>
      <c r="H211" s="39"/>
      <c r="I211" s="48">
        <v>1</v>
      </c>
      <c r="J211" s="32">
        <f>+I211/I216</f>
        <v>0.14285714285714285</v>
      </c>
      <c r="K211" s="49"/>
      <c r="L211" s="49"/>
      <c r="M211" s="5"/>
      <c r="N211" s="5"/>
      <c r="O211" s="5"/>
      <c r="P211" s="5"/>
      <c r="Q211" s="1"/>
    </row>
    <row r="212" spans="1:17" ht="21" customHeight="1" thickBot="1" x14ac:dyDescent="0.3">
      <c r="A212" s="1"/>
      <c r="C212" s="5"/>
      <c r="D212" s="22">
        <v>2</v>
      </c>
      <c r="E212" s="37" t="str">
        <f>+'[1]ACUM-MAYO'!A187</f>
        <v>CORREO ELECTRONICO</v>
      </c>
      <c r="F212" s="38"/>
      <c r="G212" s="38"/>
      <c r="H212" s="39"/>
      <c r="I212" s="48">
        <v>6</v>
      </c>
      <c r="J212" s="32">
        <f>+I212/I216</f>
        <v>0.8571428571428571</v>
      </c>
      <c r="K212" s="49"/>
      <c r="L212" s="49"/>
      <c r="M212" s="5"/>
      <c r="N212" s="5"/>
      <c r="O212" s="5"/>
      <c r="P212" s="5"/>
      <c r="Q212" s="1"/>
    </row>
    <row r="213" spans="1:17" ht="21" customHeight="1" thickBot="1" x14ac:dyDescent="0.3">
      <c r="A213" s="1"/>
      <c r="C213" s="5"/>
      <c r="D213" s="22">
        <v>3</v>
      </c>
      <c r="E213" s="37" t="str">
        <f>+'[1]ACUM-MAYO'!A188</f>
        <v>NOTIFICACIÓN PERSONAL</v>
      </c>
      <c r="F213" s="38"/>
      <c r="G213" s="38"/>
      <c r="H213" s="39"/>
      <c r="I213" s="48">
        <v>0</v>
      </c>
      <c r="J213" s="32">
        <f>+I213/I216</f>
        <v>0</v>
      </c>
      <c r="K213" s="49"/>
      <c r="L213" s="49"/>
      <c r="M213" s="5"/>
      <c r="N213" s="5"/>
      <c r="O213" s="5"/>
      <c r="P213" s="5"/>
      <c r="Q213" s="1"/>
    </row>
    <row r="214" spans="1:17" ht="21" customHeight="1" thickBot="1" x14ac:dyDescent="0.3">
      <c r="A214" s="1"/>
      <c r="C214" s="5"/>
      <c r="D214" s="22">
        <v>4</v>
      </c>
      <c r="E214" s="37" t="str">
        <f>+'[1]ACUM-MAYO'!A189</f>
        <v>LISTAS</v>
      </c>
      <c r="F214" s="38"/>
      <c r="G214" s="154"/>
      <c r="H214" s="155"/>
      <c r="I214" s="48">
        <v>0</v>
      </c>
      <c r="J214" s="32">
        <f>+I214/I216</f>
        <v>0</v>
      </c>
      <c r="K214" s="49"/>
      <c r="L214" s="49"/>
      <c r="M214" s="5"/>
      <c r="N214" s="40"/>
      <c r="O214" s="5"/>
      <c r="P214" s="5"/>
      <c r="Q214" s="1"/>
    </row>
    <row r="215" spans="1:17" ht="15.75" customHeight="1" thickBot="1" x14ac:dyDescent="0.3">
      <c r="A215" s="1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40"/>
      <c r="O215" s="5"/>
      <c r="P215" s="5"/>
      <c r="Q215" s="1"/>
    </row>
    <row r="216" spans="1:17" ht="15.75" customHeight="1" thickBot="1" x14ac:dyDescent="0.3">
      <c r="A216" s="1"/>
      <c r="C216" s="5"/>
      <c r="D216" s="13"/>
      <c r="E216" s="29"/>
      <c r="F216" s="29"/>
      <c r="G216" s="29"/>
      <c r="H216" s="16" t="s">
        <v>5</v>
      </c>
      <c r="I216" s="10">
        <f>SUM(I211:I214)</f>
        <v>7</v>
      </c>
      <c r="J216" s="17">
        <f>SUM(J211:J215)</f>
        <v>1</v>
      </c>
      <c r="K216" s="50"/>
      <c r="L216" s="50"/>
      <c r="M216" s="5"/>
      <c r="N216" s="5"/>
      <c r="O216" s="5"/>
      <c r="P216" s="5"/>
      <c r="Q216" s="1"/>
    </row>
    <row r="217" spans="1:17" x14ac:dyDescent="0.25">
      <c r="A217" s="1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1"/>
    </row>
    <row r="218" spans="1:17" s="14" customFormat="1" ht="15.75" x14ac:dyDescent="0.25">
      <c r="A218" s="12"/>
      <c r="B218" s="13"/>
      <c r="C218" s="13"/>
      <c r="D218" s="5"/>
      <c r="E218" s="5"/>
      <c r="F218" s="5"/>
      <c r="G218" s="5"/>
      <c r="H218" s="5"/>
      <c r="I218" s="5"/>
      <c r="J218" s="5"/>
      <c r="K218" s="5"/>
      <c r="L218" s="5"/>
      <c r="M218" s="13"/>
      <c r="N218" s="13"/>
      <c r="O218" s="13"/>
      <c r="P218" s="13"/>
      <c r="Q218" s="12"/>
    </row>
    <row r="219" spans="1:17" x14ac:dyDescent="0.25">
      <c r="A219" s="1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1"/>
    </row>
    <row r="220" spans="1:17" x14ac:dyDescent="0.25">
      <c r="A220" s="1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1"/>
    </row>
    <row r="221" spans="1:17" x14ac:dyDescent="0.25">
      <c r="A221" s="1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1"/>
    </row>
    <row r="222" spans="1:17" x14ac:dyDescent="0.25">
      <c r="A222" s="1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1"/>
    </row>
    <row r="223" spans="1:17" x14ac:dyDescent="0.25">
      <c r="A223" s="1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1"/>
    </row>
    <row r="224" spans="1:17" x14ac:dyDescent="0.25">
      <c r="A224" s="1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1"/>
    </row>
    <row r="225" spans="1:17" x14ac:dyDescent="0.25">
      <c r="A225" s="1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1"/>
    </row>
    <row r="226" spans="1:17" x14ac:dyDescent="0.25">
      <c r="A226" s="1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1"/>
    </row>
    <row r="227" spans="1:17" x14ac:dyDescent="0.25">
      <c r="A227" s="1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1"/>
    </row>
    <row r="228" spans="1:17" x14ac:dyDescent="0.25">
      <c r="A228" s="1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1"/>
    </row>
    <row r="229" spans="1:17" x14ac:dyDescent="0.25">
      <c r="A229" s="1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1"/>
    </row>
    <row r="230" spans="1:17" x14ac:dyDescent="0.25">
      <c r="A230" s="1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1"/>
    </row>
    <row r="231" spans="1:17" x14ac:dyDescent="0.25">
      <c r="A231" s="1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1"/>
    </row>
    <row r="232" spans="1:17" x14ac:dyDescent="0.25">
      <c r="A232" s="1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1"/>
    </row>
    <row r="233" spans="1:17" x14ac:dyDescent="0.25">
      <c r="A233" s="1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1"/>
    </row>
    <row r="234" spans="1:17" x14ac:dyDescent="0.25">
      <c r="A234" s="1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1"/>
    </row>
    <row r="235" spans="1:17" x14ac:dyDescent="0.25">
      <c r="A235" s="1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1"/>
    </row>
    <row r="236" spans="1:17" ht="15.75" thickBot="1" x14ac:dyDescent="0.3">
      <c r="A236" s="1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1"/>
    </row>
    <row r="237" spans="1:17" ht="19.5" thickBot="1" x14ac:dyDescent="0.3">
      <c r="A237" s="1"/>
      <c r="C237" s="5"/>
      <c r="D237" s="180" t="s">
        <v>23</v>
      </c>
      <c r="E237" s="181"/>
      <c r="F237" s="181"/>
      <c r="G237" s="182"/>
      <c r="H237" s="5"/>
      <c r="I237" s="5"/>
      <c r="J237" s="5"/>
      <c r="K237" s="5"/>
      <c r="L237" s="5"/>
      <c r="M237" s="5"/>
      <c r="N237" s="5"/>
      <c r="O237" s="5"/>
      <c r="P237" s="5"/>
      <c r="Q237" s="1"/>
    </row>
    <row r="238" spans="1:17" ht="21" customHeight="1" thickBot="1" x14ac:dyDescent="0.3">
      <c r="A238" s="1"/>
      <c r="C238" s="5"/>
      <c r="D238" s="9">
        <v>1</v>
      </c>
      <c r="E238" s="178" t="s">
        <v>33</v>
      </c>
      <c r="F238" s="179"/>
      <c r="G238" s="58">
        <v>1</v>
      </c>
      <c r="H238" s="5"/>
      <c r="I238" s="5"/>
      <c r="J238" s="5"/>
      <c r="K238" s="5"/>
      <c r="L238" s="5"/>
      <c r="M238" s="5"/>
      <c r="N238" s="5"/>
      <c r="O238" s="5"/>
      <c r="P238" s="5"/>
      <c r="Q238" s="1"/>
    </row>
    <row r="239" spans="1:17" ht="21" customHeight="1" thickBot="1" x14ac:dyDescent="0.3">
      <c r="A239" s="1"/>
      <c r="C239" s="5"/>
      <c r="D239" s="9">
        <v>2</v>
      </c>
      <c r="E239" s="156" t="s">
        <v>34</v>
      </c>
      <c r="F239" s="157"/>
      <c r="G239" s="58">
        <v>3</v>
      </c>
      <c r="H239" s="5"/>
      <c r="I239" s="5"/>
      <c r="J239" s="5"/>
      <c r="K239" s="5"/>
      <c r="L239" s="5"/>
      <c r="M239" s="5"/>
      <c r="N239" s="5"/>
      <c r="O239" s="5"/>
      <c r="P239" s="5"/>
      <c r="Q239" s="1"/>
    </row>
    <row r="240" spans="1:17" ht="21" customHeight="1" thickBot="1" x14ac:dyDescent="0.3">
      <c r="A240" s="1"/>
      <c r="C240" s="5"/>
      <c r="D240" s="9">
        <v>3</v>
      </c>
      <c r="E240" s="178" t="s">
        <v>31</v>
      </c>
      <c r="F240" s="179"/>
      <c r="G240" s="56">
        <v>0</v>
      </c>
      <c r="H240" s="5"/>
      <c r="I240" s="5"/>
      <c r="J240" s="5"/>
      <c r="K240" s="5"/>
      <c r="L240" s="5"/>
      <c r="M240" s="5"/>
      <c r="N240" s="5"/>
      <c r="O240" s="5"/>
      <c r="P240" s="5"/>
      <c r="Q240" s="1"/>
    </row>
    <row r="241" spans="1:17" ht="21.75" customHeight="1" thickBot="1" x14ac:dyDescent="0.3">
      <c r="A241" s="1"/>
      <c r="C241" s="43"/>
      <c r="D241" s="9">
        <v>4</v>
      </c>
      <c r="E241" s="178" t="s">
        <v>30</v>
      </c>
      <c r="F241" s="179"/>
      <c r="G241" s="56">
        <v>3</v>
      </c>
      <c r="H241" s="5"/>
      <c r="I241" s="5"/>
      <c r="J241" s="5"/>
      <c r="K241" s="5"/>
      <c r="L241" s="5"/>
      <c r="M241" s="5"/>
      <c r="N241" s="5"/>
      <c r="O241" s="5"/>
      <c r="P241" s="1"/>
      <c r="Q241" s="45"/>
    </row>
    <row r="242" spans="1:17" ht="15.75" customHeight="1" thickBot="1" x14ac:dyDescent="0.3">
      <c r="A242" s="1"/>
      <c r="C242" s="43"/>
      <c r="D242" s="5"/>
      <c r="E242" s="168" t="s">
        <v>5</v>
      </c>
      <c r="F242" s="169"/>
      <c r="G242" s="57">
        <f>SUM(G238:G241)</f>
        <v>7</v>
      </c>
      <c r="H242" s="5"/>
      <c r="I242" s="5"/>
      <c r="J242" s="5"/>
      <c r="K242" s="5"/>
      <c r="L242" s="5"/>
      <c r="M242" s="5"/>
      <c r="N242" s="5"/>
      <c r="O242" s="5"/>
      <c r="P242" s="1"/>
      <c r="Q242" s="45"/>
    </row>
    <row r="243" spans="1:17" ht="15.75" customHeight="1" thickBot="1" x14ac:dyDescent="0.3">
      <c r="A243" s="1"/>
      <c r="C243" s="43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1"/>
      <c r="Q243" s="45"/>
    </row>
    <row r="244" spans="1:17" ht="15.75" customHeight="1" thickBot="1" x14ac:dyDescent="0.3">
      <c r="A244" s="1"/>
      <c r="B244" s="170"/>
      <c r="C244" s="171"/>
      <c r="D244" s="171"/>
      <c r="E244" s="171"/>
      <c r="F244" s="171"/>
      <c r="G244" s="171"/>
      <c r="H244" s="171"/>
      <c r="I244" s="171"/>
      <c r="J244" s="171"/>
      <c r="K244" s="171"/>
      <c r="L244" s="171"/>
      <c r="M244" s="171"/>
      <c r="N244" s="171"/>
      <c r="O244" s="171"/>
      <c r="P244" s="1"/>
      <c r="Q244" s="45"/>
    </row>
    <row r="245" spans="1:17" ht="15.75" customHeight="1" x14ac:dyDescent="0.25">
      <c r="A245" s="1"/>
      <c r="C245" s="43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1"/>
      <c r="Q245" s="45"/>
    </row>
    <row r="246" spans="1:17" ht="15.75" customHeight="1" x14ac:dyDescent="0.25">
      <c r="A246" s="1"/>
      <c r="C246" s="43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1"/>
      <c r="Q246" s="45"/>
    </row>
    <row r="247" spans="1:17" ht="15.75" customHeight="1" x14ac:dyDescent="0.25">
      <c r="A247" s="1"/>
      <c r="C247" s="43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1"/>
      <c r="Q247" s="45"/>
    </row>
    <row r="248" spans="1:17" ht="15.75" customHeight="1" x14ac:dyDescent="0.25">
      <c r="A248" s="1"/>
      <c r="C248" s="43"/>
      <c r="D248" s="5"/>
      <c r="E248" s="5"/>
      <c r="F248" s="5"/>
      <c r="G248" s="5"/>
      <c r="H248" s="14"/>
      <c r="I248" s="13"/>
      <c r="J248" s="13"/>
      <c r="K248" s="13"/>
      <c r="L248" s="13"/>
      <c r="M248" s="5"/>
      <c r="N248" s="5"/>
      <c r="O248" s="5"/>
      <c r="P248" s="1"/>
      <c r="Q248" s="45"/>
    </row>
    <row r="249" spans="1:17" x14ac:dyDescent="0.25">
      <c r="A249" s="1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1"/>
    </row>
    <row r="250" spans="1:17" s="14" customFormat="1" ht="15.75" x14ac:dyDescent="0.25">
      <c r="A250" s="12"/>
      <c r="B250" s="13"/>
      <c r="C250" s="13"/>
      <c r="D250" s="5"/>
      <c r="E250" s="5"/>
      <c r="F250" s="5"/>
      <c r="G250" s="5"/>
      <c r="H250" s="5"/>
      <c r="I250" s="5"/>
      <c r="J250" s="5"/>
      <c r="K250" s="5"/>
      <c r="L250" s="5"/>
      <c r="M250" s="13"/>
      <c r="N250" s="13"/>
      <c r="O250" s="13"/>
      <c r="P250" s="13"/>
      <c r="Q250" s="12"/>
    </row>
    <row r="251" spans="1:17" x14ac:dyDescent="0.25">
      <c r="A251" s="1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1"/>
    </row>
    <row r="252" spans="1:17" ht="15.75" thickBot="1" x14ac:dyDescent="0.3">
      <c r="A252" s="1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1"/>
    </row>
    <row r="253" spans="1:17" ht="24" customHeight="1" thickBot="1" x14ac:dyDescent="0.3">
      <c r="A253" s="1"/>
      <c r="P253" s="46"/>
      <c r="Q253" s="44"/>
    </row>
    <row r="254" spans="1:17" x14ac:dyDescent="0.25">
      <c r="A254" s="1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1"/>
    </row>
    <row r="255" spans="1:17" x14ac:dyDescent="0.25">
      <c r="A255" s="1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1"/>
    </row>
    <row r="256" spans="1:17" x14ac:dyDescent="0.25">
      <c r="A256" s="1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1"/>
    </row>
    <row r="257" spans="1:17" x14ac:dyDescent="0.25">
      <c r="A257" s="1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1"/>
    </row>
    <row r="258" spans="1:17" x14ac:dyDescent="0.25">
      <c r="A258" s="1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1"/>
    </row>
    <row r="259" spans="1:17" x14ac:dyDescent="0.25">
      <c r="A259" s="1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1"/>
    </row>
    <row r="260" spans="1:17" x14ac:dyDescent="0.25">
      <c r="A260" s="1"/>
      <c r="C260" s="5"/>
      <c r="H260" s="5"/>
      <c r="I260" s="5"/>
      <c r="J260" s="5"/>
      <c r="K260" s="5"/>
      <c r="L260" s="5"/>
      <c r="M260" s="5"/>
      <c r="N260" s="5"/>
      <c r="O260" s="5"/>
      <c r="P260" s="5"/>
      <c r="Q260" s="1"/>
    </row>
    <row r="261" spans="1:17" x14ac:dyDescent="0.25">
      <c r="A261" s="1"/>
      <c r="C261" s="5"/>
      <c r="H261" s="5"/>
      <c r="I261" s="5"/>
      <c r="J261" s="5"/>
      <c r="K261" s="5"/>
      <c r="L261" s="5"/>
      <c r="M261" s="5"/>
      <c r="N261" s="5"/>
      <c r="O261" s="5"/>
      <c r="P261" s="5"/>
      <c r="Q261" s="1"/>
    </row>
    <row r="262" spans="1:17" x14ac:dyDescent="0.25">
      <c r="A262" s="1"/>
      <c r="C262" s="5"/>
      <c r="D262" s="1"/>
      <c r="E262" s="1"/>
      <c r="F262" s="1"/>
      <c r="G262" s="1"/>
      <c r="H262" s="5"/>
      <c r="I262" s="5"/>
      <c r="J262" s="5"/>
      <c r="K262" s="5"/>
      <c r="L262" s="5"/>
      <c r="M262" s="5"/>
      <c r="N262" s="5"/>
      <c r="O262" s="5"/>
      <c r="P262" s="5"/>
      <c r="Q262" s="1"/>
    </row>
    <row r="263" spans="1:17" x14ac:dyDescent="0.25">
      <c r="A263" s="1"/>
      <c r="C263" s="5"/>
      <c r="H263" s="5"/>
      <c r="I263" s="5"/>
      <c r="J263" s="5"/>
      <c r="K263" s="5"/>
      <c r="L263" s="5"/>
      <c r="M263" s="5"/>
      <c r="N263" s="5"/>
      <c r="O263" s="5"/>
      <c r="P263" s="5"/>
      <c r="Q263" s="1"/>
    </row>
    <row r="264" spans="1:17" x14ac:dyDescent="0.25">
      <c r="A264" s="1"/>
      <c r="C264" s="5"/>
      <c r="H264" s="5"/>
      <c r="I264" s="5"/>
      <c r="J264" s="5"/>
      <c r="K264" s="5"/>
      <c r="L264" s="5"/>
      <c r="M264" s="5"/>
      <c r="N264" s="5"/>
      <c r="O264" s="5"/>
      <c r="P264" s="5"/>
      <c r="Q264" s="1"/>
    </row>
    <row r="265" spans="1:17" x14ac:dyDescent="0.25">
      <c r="A265" s="1"/>
      <c r="C265" s="5"/>
      <c r="H265" s="5"/>
      <c r="I265" s="5"/>
      <c r="J265" s="5"/>
      <c r="K265" s="5"/>
      <c r="L265" s="5"/>
      <c r="M265" s="5"/>
      <c r="N265" s="5"/>
      <c r="O265" s="5"/>
      <c r="P265" s="5"/>
      <c r="Q265" s="1"/>
    </row>
    <row r="266" spans="1:17" x14ac:dyDescent="0.25">
      <c r="A266" s="1"/>
      <c r="C266" s="5"/>
      <c r="H266" s="5"/>
      <c r="I266" s="5"/>
      <c r="J266" s="5"/>
      <c r="K266" s="5"/>
      <c r="L266" s="5"/>
      <c r="M266" s="5"/>
      <c r="N266" s="5"/>
      <c r="O266" s="5"/>
      <c r="P266" s="5"/>
      <c r="Q266" s="1"/>
    </row>
    <row r="267" spans="1:17" x14ac:dyDescent="0.25">
      <c r="A267" s="1"/>
      <c r="C267" s="5"/>
      <c r="H267" s="5"/>
      <c r="I267" s="5"/>
      <c r="J267" s="5"/>
      <c r="K267" s="5"/>
      <c r="L267" s="5"/>
      <c r="M267" s="5"/>
      <c r="N267" s="5"/>
      <c r="O267" s="5"/>
      <c r="P267" s="5"/>
      <c r="Q267" s="1"/>
    </row>
    <row r="268" spans="1:17" x14ac:dyDescent="0.25">
      <c r="A268" s="1"/>
      <c r="C268" s="5"/>
      <c r="H268" s="5"/>
      <c r="I268" s="5"/>
      <c r="J268" s="5"/>
      <c r="K268" s="5"/>
      <c r="L268" s="5"/>
      <c r="M268" s="5"/>
      <c r="N268" s="5"/>
      <c r="O268" s="5"/>
      <c r="P268" s="5"/>
      <c r="Q268" s="1"/>
    </row>
    <row r="269" spans="1:17" x14ac:dyDescent="0.25">
      <c r="A269" s="1"/>
      <c r="C269" s="5"/>
      <c r="H269" s="5"/>
      <c r="I269" s="5"/>
      <c r="J269" s="5"/>
      <c r="K269" s="5"/>
      <c r="L269" s="5"/>
      <c r="M269" s="5"/>
      <c r="N269" s="5"/>
      <c r="O269" s="5"/>
      <c r="P269" s="5"/>
      <c r="Q269" s="1"/>
    </row>
    <row r="270" spans="1:17" x14ac:dyDescent="0.25">
      <c r="A270" s="1"/>
      <c r="C270" s="5"/>
      <c r="H270" s="5"/>
      <c r="I270" s="5"/>
      <c r="J270" s="5"/>
      <c r="K270" s="5"/>
      <c r="L270" s="5"/>
      <c r="M270" s="5"/>
      <c r="N270" s="5"/>
      <c r="O270" s="5"/>
      <c r="P270" s="5"/>
      <c r="Q270" s="1"/>
    </row>
    <row r="271" spans="1:17" x14ac:dyDescent="0.25">
      <c r="A271" s="1"/>
      <c r="C271" s="5"/>
      <c r="H271" s="5"/>
      <c r="I271" s="5"/>
      <c r="J271" s="5"/>
      <c r="K271" s="5"/>
      <c r="L271" s="5"/>
      <c r="M271" s="5"/>
      <c r="N271" s="5"/>
      <c r="O271" s="5"/>
      <c r="P271" s="5"/>
      <c r="Q271" s="1"/>
    </row>
    <row r="272" spans="1:17" x14ac:dyDescent="0.25">
      <c r="A272" s="1"/>
      <c r="C272" s="5"/>
      <c r="H272" s="5"/>
      <c r="I272" s="5"/>
      <c r="J272" s="5"/>
      <c r="K272" s="5"/>
      <c r="L272" s="5"/>
      <c r="M272" s="5"/>
      <c r="N272" s="5"/>
      <c r="O272" s="5"/>
      <c r="P272" s="5"/>
      <c r="Q272" s="1"/>
    </row>
    <row r="273" spans="1:17" x14ac:dyDescent="0.25">
      <c r="A273" s="1"/>
      <c r="C273" s="5"/>
      <c r="H273" s="5"/>
      <c r="I273" s="5"/>
      <c r="J273" s="5"/>
      <c r="K273" s="5"/>
      <c r="L273" s="5"/>
      <c r="M273" s="5"/>
      <c r="N273" s="5"/>
      <c r="O273" s="5"/>
      <c r="P273" s="5"/>
      <c r="Q273" s="1"/>
    </row>
    <row r="274" spans="1:17" x14ac:dyDescent="0.25">
      <c r="A274" s="1"/>
      <c r="C274" s="5"/>
      <c r="H274" s="5"/>
      <c r="I274" s="5"/>
      <c r="J274" s="5"/>
      <c r="K274" s="5"/>
      <c r="L274" s="5"/>
      <c r="M274" s="5"/>
      <c r="N274" s="5"/>
      <c r="O274" s="5"/>
      <c r="P274" s="5"/>
      <c r="Q274" s="1"/>
    </row>
    <row r="275" spans="1:17" x14ac:dyDescent="0.25">
      <c r="A275" s="1"/>
      <c r="C275" s="5"/>
      <c r="H275" s="5"/>
      <c r="I275" s="5"/>
      <c r="J275" s="5"/>
      <c r="K275" s="5"/>
      <c r="L275" s="5"/>
      <c r="M275" s="5"/>
      <c r="N275" s="5"/>
      <c r="O275" s="5"/>
      <c r="P275" s="5"/>
      <c r="Q275" s="1"/>
    </row>
    <row r="276" spans="1:17" x14ac:dyDescent="0.25">
      <c r="A276" s="1"/>
      <c r="C276" s="5"/>
      <c r="H276" s="5"/>
      <c r="I276" s="5"/>
      <c r="J276" s="5"/>
      <c r="K276" s="5"/>
      <c r="L276" s="5"/>
      <c r="M276" s="5"/>
      <c r="N276" s="5"/>
      <c r="O276" s="5"/>
      <c r="P276" s="5"/>
      <c r="Q276" s="1"/>
    </row>
    <row r="277" spans="1:17" x14ac:dyDescent="0.25">
      <c r="A277" s="1"/>
      <c r="C277" s="5"/>
      <c r="M277" s="5"/>
      <c r="N277" s="5"/>
      <c r="O277" s="5"/>
      <c r="P277" s="5"/>
      <c r="Q277" s="1"/>
    </row>
    <row r="278" spans="1:17" x14ac:dyDescent="0.25">
      <c r="A278" s="1"/>
      <c r="C278" s="5"/>
      <c r="M278" s="5"/>
      <c r="N278" s="5"/>
      <c r="O278" s="5"/>
      <c r="P278" s="5"/>
      <c r="Q278" s="1"/>
    </row>
    <row r="279" spans="1:17" x14ac:dyDescent="0.25">
      <c r="A279" s="1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1"/>
      <c r="Q279" s="1"/>
    </row>
    <row r="280" spans="1:17" x14ac:dyDescent="0.25">
      <c r="A280" s="4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Q280" s="45"/>
    </row>
    <row r="281" spans="1:17" x14ac:dyDescent="0.25">
      <c r="A281" s="4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Q281" s="45"/>
    </row>
    <row r="282" spans="1:17" x14ac:dyDescent="0.25">
      <c r="A282" s="4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Q282" s="45"/>
    </row>
    <row r="283" spans="1:17" x14ac:dyDescent="0.25">
      <c r="A283" s="4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Q283" s="45"/>
    </row>
    <row r="284" spans="1:17" x14ac:dyDescent="0.25">
      <c r="A284" s="4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Q284" s="45"/>
    </row>
    <row r="285" spans="1:17" x14ac:dyDescent="0.25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</row>
    <row r="286" spans="1:17" x14ac:dyDescent="0.25">
      <c r="B286"/>
    </row>
    <row r="287" spans="1:17" x14ac:dyDescent="0.25">
      <c r="B287"/>
    </row>
    <row r="288" spans="1:17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</sheetData>
  <mergeCells count="50">
    <mergeCell ref="J44:L44"/>
    <mergeCell ref="B13:O13"/>
    <mergeCell ref="B14:O14"/>
    <mergeCell ref="C20:F20"/>
    <mergeCell ref="H20:L20"/>
    <mergeCell ref="D43:M43"/>
    <mergeCell ref="J56:L56"/>
    <mergeCell ref="J45:L45"/>
    <mergeCell ref="J46:L46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E142:J142"/>
    <mergeCell ref="J57:L57"/>
    <mergeCell ref="J58:L58"/>
    <mergeCell ref="J59:L59"/>
    <mergeCell ref="J61:L61"/>
    <mergeCell ref="D95:J95"/>
    <mergeCell ref="E98:H98"/>
    <mergeCell ref="D105:J105"/>
    <mergeCell ref="E132:J132"/>
    <mergeCell ref="E133:I133"/>
    <mergeCell ref="E137:J137"/>
    <mergeCell ref="E138:I138"/>
    <mergeCell ref="E186:H186"/>
    <mergeCell ref="E143:I143"/>
    <mergeCell ref="E147:J147"/>
    <mergeCell ref="E148:I148"/>
    <mergeCell ref="D154:J154"/>
    <mergeCell ref="E155:H155"/>
    <mergeCell ref="E156:H156"/>
    <mergeCell ref="E157:H157"/>
    <mergeCell ref="E158:H158"/>
    <mergeCell ref="D183:J183"/>
    <mergeCell ref="E184:H184"/>
    <mergeCell ref="E185:H185"/>
    <mergeCell ref="E242:F242"/>
    <mergeCell ref="B244:O244"/>
    <mergeCell ref="E187:H187"/>
    <mergeCell ref="D210:J210"/>
    <mergeCell ref="D237:G237"/>
    <mergeCell ref="E238:F238"/>
    <mergeCell ref="E240:F240"/>
    <mergeCell ref="E241:F241"/>
  </mergeCells>
  <pageMargins left="0.19685039370078741" right="0.19685039370078741" top="0.74803149606299213" bottom="0.74803149606299213" header="0.31496062992125984" footer="0.31496062992125984"/>
  <pageSetup paperSize="124" scale="3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4F011-086E-42B7-81FA-9F5C75EEFB0C}">
  <dimension ref="A1:Q292"/>
  <sheetViews>
    <sheetView tabSelected="1" topLeftCell="B190" zoomScale="88" zoomScaleNormal="88" workbookViewId="0">
      <selection activeCell="I241" sqref="I241"/>
    </sheetView>
  </sheetViews>
  <sheetFormatPr baseColWidth="10" defaultRowHeight="15" x14ac:dyDescent="0.25"/>
  <cols>
    <col min="1" max="1" width="3.5703125" customWidth="1"/>
    <col min="2" max="2" width="6.7109375" style="5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1:17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</row>
    <row r="4" spans="1:17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</row>
    <row r="5" spans="1:17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"/>
    </row>
    <row r="6" spans="1:17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"/>
    </row>
    <row r="7" spans="1:17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</row>
    <row r="8" spans="1:17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"/>
    </row>
    <row r="9" spans="1:17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"/>
    </row>
    <row r="10" spans="1:17" x14ac:dyDescent="0.2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"/>
    </row>
    <row r="11" spans="1:17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"/>
    </row>
    <row r="12" spans="1:17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50.25" customHeight="1" x14ac:dyDescent="0.25">
      <c r="A13" s="1"/>
      <c r="B13" s="202" t="s">
        <v>32</v>
      </c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3"/>
      <c r="Q13" s="1"/>
    </row>
    <row r="14" spans="1:17" ht="43.5" customHeight="1" thickBot="1" x14ac:dyDescent="0.85">
      <c r="A14" s="1"/>
      <c r="B14" s="204" t="s">
        <v>47</v>
      </c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4"/>
      <c r="Q14" s="1"/>
    </row>
    <row r="15" spans="1:17" x14ac:dyDescent="0.25">
      <c r="A15" s="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"/>
    </row>
    <row r="16" spans="1:17" x14ac:dyDescent="0.25">
      <c r="A16" s="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"/>
    </row>
    <row r="17" spans="1:17" x14ac:dyDescent="0.25">
      <c r="A17" s="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"/>
    </row>
    <row r="18" spans="1:17" x14ac:dyDescent="0.25">
      <c r="A18" s="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"/>
    </row>
    <row r="19" spans="1:17" ht="15.75" thickBot="1" x14ac:dyDescent="0.3">
      <c r="A19" s="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"/>
    </row>
    <row r="20" spans="1:17" ht="20.25" customHeight="1" thickBot="1" x14ac:dyDescent="0.3">
      <c r="A20" s="1"/>
      <c r="C20" s="207" t="s">
        <v>0</v>
      </c>
      <c r="D20" s="208"/>
      <c r="E20" s="208"/>
      <c r="F20" s="209"/>
      <c r="G20" s="59"/>
      <c r="H20" s="207" t="s">
        <v>1</v>
      </c>
      <c r="I20" s="208"/>
      <c r="J20" s="208"/>
      <c r="K20" s="208"/>
      <c r="L20" s="209"/>
      <c r="M20" s="55"/>
      <c r="N20" s="55"/>
      <c r="O20" s="55"/>
      <c r="P20" s="5"/>
      <c r="Q20" s="1"/>
    </row>
    <row r="21" spans="1:17" s="8" customFormat="1" ht="15.75" thickBot="1" x14ac:dyDescent="0.3">
      <c r="A21" s="6"/>
      <c r="B21" s="7"/>
      <c r="C21" s="60" t="s">
        <v>2</v>
      </c>
      <c r="D21" s="61" t="s">
        <v>3</v>
      </c>
      <c r="E21" s="62" t="s">
        <v>4</v>
      </c>
      <c r="F21" s="60" t="s">
        <v>5</v>
      </c>
      <c r="G21" s="63"/>
      <c r="H21" s="62" t="s">
        <v>6</v>
      </c>
      <c r="I21" s="62" t="s">
        <v>7</v>
      </c>
      <c r="J21" s="60" t="s">
        <v>8</v>
      </c>
      <c r="K21" s="60" t="s">
        <v>9</v>
      </c>
      <c r="L21" s="60" t="s">
        <v>5</v>
      </c>
      <c r="M21" s="7"/>
      <c r="N21" s="7"/>
      <c r="O21" s="7"/>
      <c r="P21" s="6"/>
      <c r="Q21" s="6"/>
    </row>
    <row r="22" spans="1:17" ht="16.5" thickBot="1" x14ac:dyDescent="0.35">
      <c r="A22" s="1"/>
      <c r="C22" s="64">
        <v>3</v>
      </c>
      <c r="D22" s="165">
        <v>0</v>
      </c>
      <c r="E22" s="165">
        <v>1</v>
      </c>
      <c r="F22" s="66">
        <f>SUM(C22:E22)</f>
        <v>4</v>
      </c>
      <c r="G22" s="67"/>
      <c r="H22" s="64">
        <v>1</v>
      </c>
      <c r="I22" s="64">
        <v>2</v>
      </c>
      <c r="J22" s="64">
        <v>0</v>
      </c>
      <c r="K22" s="64">
        <v>1</v>
      </c>
      <c r="L22" s="66">
        <f>SUM(H22:K22)</f>
        <v>4</v>
      </c>
      <c r="M22" s="5"/>
      <c r="N22" s="5"/>
      <c r="O22" s="5"/>
      <c r="P22" s="1"/>
      <c r="Q22" s="1"/>
    </row>
    <row r="23" spans="1:17" ht="16.5" thickBot="1" x14ac:dyDescent="0.35">
      <c r="A23" s="1"/>
      <c r="C23" s="104">
        <v>0.75</v>
      </c>
      <c r="D23" s="64" t="s">
        <v>35</v>
      </c>
      <c r="E23" s="104">
        <v>0.25</v>
      </c>
      <c r="F23" s="69">
        <f>SUM(C23:E23)</f>
        <v>1</v>
      </c>
      <c r="G23" s="67"/>
      <c r="H23" s="68">
        <v>0.25</v>
      </c>
      <c r="I23" s="68">
        <v>0.5</v>
      </c>
      <c r="J23" s="68">
        <v>0</v>
      </c>
      <c r="K23" s="68">
        <v>0.25</v>
      </c>
      <c r="L23" s="68">
        <f>SUM(H23:K23)</f>
        <v>1</v>
      </c>
      <c r="M23" s="5"/>
      <c r="N23" s="5"/>
      <c r="O23" s="5"/>
      <c r="P23" s="1"/>
      <c r="Q23" s="1"/>
    </row>
    <row r="24" spans="1:17" x14ac:dyDescent="0.25">
      <c r="A24" s="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1"/>
    </row>
    <row r="25" spans="1:17" x14ac:dyDescent="0.25">
      <c r="A25" s="1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1"/>
    </row>
    <row r="26" spans="1:17" x14ac:dyDescent="0.25">
      <c r="A26" s="1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1"/>
    </row>
    <row r="27" spans="1:17" x14ac:dyDescent="0.25">
      <c r="A27" s="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"/>
    </row>
    <row r="28" spans="1:17" x14ac:dyDescent="0.25">
      <c r="A28" s="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"/>
    </row>
    <row r="29" spans="1:17" x14ac:dyDescent="0.25">
      <c r="A29" s="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"/>
    </row>
    <row r="30" spans="1:17" x14ac:dyDescent="0.25">
      <c r="A30" s="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"/>
    </row>
    <row r="31" spans="1:17" x14ac:dyDescent="0.25">
      <c r="A31" s="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"/>
    </row>
    <row r="32" spans="1:17" x14ac:dyDescent="0.25">
      <c r="A32" s="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"/>
    </row>
    <row r="33" spans="1:17" x14ac:dyDescent="0.25">
      <c r="A33" s="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"/>
    </row>
    <row r="34" spans="1:17" x14ac:dyDescent="0.25">
      <c r="A34" s="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"/>
    </row>
    <row r="35" spans="1:17" x14ac:dyDescent="0.25">
      <c r="A35" s="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"/>
    </row>
    <row r="36" spans="1:17" x14ac:dyDescent="0.25">
      <c r="A36" s="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"/>
    </row>
    <row r="37" spans="1:17" x14ac:dyDescent="0.25">
      <c r="A37" s="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"/>
    </row>
    <row r="38" spans="1:17" x14ac:dyDescent="0.25">
      <c r="A38" s="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"/>
    </row>
    <row r="39" spans="1:17" x14ac:dyDescent="0.25">
      <c r="A39" s="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"/>
    </row>
    <row r="40" spans="1:17" x14ac:dyDescent="0.25">
      <c r="A40" s="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"/>
    </row>
    <row r="41" spans="1:17" x14ac:dyDescent="0.25">
      <c r="A41" s="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"/>
    </row>
    <row r="42" spans="1:17" x14ac:dyDescent="0.25">
      <c r="A42" s="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"/>
    </row>
    <row r="43" spans="1:17" ht="19.5" customHeight="1" x14ac:dyDescent="0.25">
      <c r="A43" s="1"/>
      <c r="C43" s="5"/>
      <c r="D43" s="206" t="s">
        <v>10</v>
      </c>
      <c r="E43" s="206"/>
      <c r="F43" s="206"/>
      <c r="G43" s="206"/>
      <c r="H43" s="206"/>
      <c r="I43" s="206"/>
      <c r="J43" s="206"/>
      <c r="K43" s="206"/>
      <c r="L43" s="206"/>
      <c r="M43" s="206"/>
      <c r="N43" s="5"/>
      <c r="O43" s="5"/>
      <c r="P43" s="5"/>
      <c r="Q43" s="1"/>
    </row>
    <row r="44" spans="1:17" ht="16.5" thickBot="1" x14ac:dyDescent="0.35">
      <c r="A44" s="1"/>
      <c r="C44" s="5"/>
      <c r="D44" s="70">
        <v>1</v>
      </c>
      <c r="E44" s="71" t="str">
        <f>+'[1]ACUM-MAYO'!A61</f>
        <v>SE TIENE POR NO PRESENTADA ( NO CUMPLIÓ PREVENCIÓN)</v>
      </c>
      <c r="F44" s="72"/>
      <c r="G44" s="72"/>
      <c r="H44" s="72"/>
      <c r="I44" s="73"/>
      <c r="J44" s="189">
        <v>0</v>
      </c>
      <c r="K44" s="190"/>
      <c r="L44" s="191"/>
      <c r="M44" s="74">
        <v>0</v>
      </c>
      <c r="N44" s="5"/>
      <c r="O44" s="5"/>
      <c r="P44" s="5"/>
      <c r="Q44" s="1"/>
    </row>
    <row r="45" spans="1:17" ht="16.5" thickBot="1" x14ac:dyDescent="0.35">
      <c r="A45" s="1"/>
      <c r="C45" s="5"/>
      <c r="D45" s="64">
        <v>2</v>
      </c>
      <c r="E45" s="75" t="str">
        <f>+'[1]ACUM-MAYO'!A62</f>
        <v>NO CUMPLIO CON LOS EXTREMOS DEL ARTÍCULO 79 (REQUISITOS)</v>
      </c>
      <c r="F45" s="76"/>
      <c r="G45" s="76"/>
      <c r="H45" s="76"/>
      <c r="I45" s="77"/>
      <c r="J45" s="183">
        <v>0</v>
      </c>
      <c r="K45" s="184"/>
      <c r="L45" s="185"/>
      <c r="M45" s="68">
        <v>0</v>
      </c>
      <c r="N45" s="5"/>
      <c r="O45" s="5"/>
      <c r="P45" s="5"/>
      <c r="Q45" s="1"/>
    </row>
    <row r="46" spans="1:17" ht="16.5" thickBot="1" x14ac:dyDescent="0.35">
      <c r="A46" s="1"/>
      <c r="C46" s="5"/>
      <c r="D46" s="64">
        <v>3</v>
      </c>
      <c r="E46" s="75" t="str">
        <f>+'[1]ACUM-MAYO'!A63</f>
        <v xml:space="preserve">INCOMPETENCIA </v>
      </c>
      <c r="F46" s="76"/>
      <c r="G46" s="76"/>
      <c r="H46" s="76"/>
      <c r="I46" s="77"/>
      <c r="J46" s="183">
        <v>0</v>
      </c>
      <c r="K46" s="184"/>
      <c r="L46" s="185"/>
      <c r="M46" s="68">
        <v>0</v>
      </c>
      <c r="N46" s="5"/>
      <c r="O46" s="5"/>
      <c r="P46" s="5"/>
      <c r="Q46" s="1"/>
    </row>
    <row r="47" spans="1:17" ht="16.5" thickBot="1" x14ac:dyDescent="0.35">
      <c r="A47" s="1"/>
      <c r="C47" s="5"/>
      <c r="D47" s="64">
        <v>4</v>
      </c>
      <c r="E47" s="75" t="str">
        <f>+'[1]ACUM-MAYO'!A64</f>
        <v>NEGATIVA POR INEXISTENCIA</v>
      </c>
      <c r="F47" s="76"/>
      <c r="G47" s="76"/>
      <c r="H47" s="76"/>
      <c r="I47" s="77"/>
      <c r="J47" s="183">
        <v>1</v>
      </c>
      <c r="K47" s="184"/>
      <c r="L47" s="185"/>
      <c r="M47" s="68">
        <v>0.3</v>
      </c>
      <c r="N47" s="5"/>
      <c r="O47" s="5"/>
      <c r="P47" s="5"/>
      <c r="Q47" s="1"/>
    </row>
    <row r="48" spans="1:17" ht="16.5" thickBot="1" x14ac:dyDescent="0.35">
      <c r="A48" s="1"/>
      <c r="C48" s="5"/>
      <c r="D48" s="64">
        <v>5</v>
      </c>
      <c r="E48" s="75" t="str">
        <f>+'[1]ACUM-MAYO'!A65</f>
        <v>NEGATIVA CONFIDENCIAL E INEXISTENTE</v>
      </c>
      <c r="F48" s="76"/>
      <c r="G48" s="76"/>
      <c r="H48" s="76"/>
      <c r="I48" s="77"/>
      <c r="J48" s="183">
        <v>3</v>
      </c>
      <c r="K48" s="184"/>
      <c r="L48" s="185"/>
      <c r="M48" s="68">
        <v>0</v>
      </c>
      <c r="N48" s="5"/>
      <c r="O48" s="5"/>
      <c r="P48" s="5"/>
      <c r="Q48" s="1"/>
    </row>
    <row r="49" spans="1:17" ht="16.5" thickBot="1" x14ac:dyDescent="0.35">
      <c r="A49" s="1"/>
      <c r="C49" s="5"/>
      <c r="D49" s="64">
        <v>6</v>
      </c>
      <c r="E49" s="75" t="str">
        <f>+'[1]ACUM-MAYO'!A66</f>
        <v>AFIRMATIVO</v>
      </c>
      <c r="F49" s="76"/>
      <c r="G49" s="76"/>
      <c r="H49" s="76"/>
      <c r="I49" s="77"/>
      <c r="J49" s="183">
        <v>0</v>
      </c>
      <c r="K49" s="184"/>
      <c r="L49" s="185"/>
      <c r="M49" s="68">
        <v>0.6</v>
      </c>
      <c r="N49" s="5"/>
      <c r="O49" s="5"/>
      <c r="P49" s="5"/>
      <c r="Q49" s="1"/>
    </row>
    <row r="50" spans="1:17" ht="16.5" thickBot="1" x14ac:dyDescent="0.35">
      <c r="A50" s="1"/>
      <c r="C50" s="5"/>
      <c r="D50" s="64">
        <v>7</v>
      </c>
      <c r="E50" s="75" t="str">
        <f>+'[1]ACUM-MAYO'!A67</f>
        <v xml:space="preserve">AFIRMATIVO PARCIAL POR CONFIDENCIALIDAD </v>
      </c>
      <c r="F50" s="76"/>
      <c r="G50" s="76"/>
      <c r="H50" s="76"/>
      <c r="I50" s="77"/>
      <c r="J50" s="183">
        <v>0</v>
      </c>
      <c r="K50" s="184"/>
      <c r="L50" s="185"/>
      <c r="M50" s="68">
        <v>0</v>
      </c>
      <c r="N50" s="5"/>
      <c r="O50" s="5"/>
      <c r="P50" s="5"/>
      <c r="Q50" s="1"/>
    </row>
    <row r="51" spans="1:17" ht="16.5" thickBot="1" x14ac:dyDescent="0.35">
      <c r="A51" s="1"/>
      <c r="C51" s="5"/>
      <c r="D51" s="64">
        <v>8</v>
      </c>
      <c r="E51" s="75" t="str">
        <f>+'[1]ACUM-MAYO'!A68</f>
        <v>NEGATIVA POR CONFIDENCIALIDAD Y RESERVADA</v>
      </c>
      <c r="F51" s="78"/>
      <c r="G51" s="79"/>
      <c r="H51" s="79"/>
      <c r="I51" s="80"/>
      <c r="J51" s="183">
        <v>0</v>
      </c>
      <c r="K51" s="184"/>
      <c r="L51" s="185"/>
      <c r="M51" s="68">
        <v>0</v>
      </c>
      <c r="N51" s="5"/>
      <c r="O51" s="5"/>
      <c r="P51" s="5"/>
      <c r="Q51" s="1"/>
    </row>
    <row r="52" spans="1:17" ht="16.5" thickBot="1" x14ac:dyDescent="0.35">
      <c r="A52" s="1"/>
      <c r="C52" s="5"/>
      <c r="D52" s="64">
        <v>9</v>
      </c>
      <c r="E52" s="75" t="str">
        <f>+'[1]ACUM-MAYO'!A69</f>
        <v>AFIRMATIVO PARCIAL POR CONFIDENCIALIDAD E INEXISTENCIA</v>
      </c>
      <c r="F52" s="81"/>
      <c r="G52" s="79"/>
      <c r="H52" s="79"/>
      <c r="I52" s="80"/>
      <c r="J52" s="183">
        <v>0</v>
      </c>
      <c r="K52" s="184"/>
      <c r="L52" s="185"/>
      <c r="M52" s="68">
        <v>0</v>
      </c>
      <c r="N52" s="5"/>
      <c r="O52" s="5"/>
      <c r="P52" s="5"/>
      <c r="Q52" s="1"/>
    </row>
    <row r="53" spans="1:17" ht="16.5" thickBot="1" x14ac:dyDescent="0.35">
      <c r="A53" s="1"/>
      <c r="C53" s="5"/>
      <c r="D53" s="64">
        <v>10</v>
      </c>
      <c r="E53" s="75" t="str">
        <f>+'[1]ACUM-MAYO'!A70</f>
        <v>AFIRMATIVO PARCIAL POR CONFIDENCIALIDAD, RESERVA E INEXISTENCIA</v>
      </c>
      <c r="F53" s="78"/>
      <c r="G53" s="79"/>
      <c r="H53" s="79"/>
      <c r="I53" s="80"/>
      <c r="J53" s="183">
        <v>0</v>
      </c>
      <c r="K53" s="184"/>
      <c r="L53" s="185"/>
      <c r="M53" s="68">
        <v>0</v>
      </c>
      <c r="N53" s="5"/>
      <c r="O53" s="5"/>
      <c r="P53" s="5"/>
      <c r="Q53" s="1"/>
    </row>
    <row r="54" spans="1:17" ht="16.5" thickBot="1" x14ac:dyDescent="0.35">
      <c r="A54" s="1"/>
      <c r="C54" s="5"/>
      <c r="D54" s="64">
        <v>11</v>
      </c>
      <c r="E54" s="75" t="str">
        <f>+'[1]ACUM-MAYO'!A71</f>
        <v>AFIRMATIVO PARCIAL POR INEXISTENCIA</v>
      </c>
      <c r="F54" s="78"/>
      <c r="G54" s="79"/>
      <c r="H54" s="79"/>
      <c r="I54" s="80"/>
      <c r="J54" s="183">
        <v>0</v>
      </c>
      <c r="K54" s="184"/>
      <c r="L54" s="185"/>
      <c r="M54" s="68">
        <v>0.1</v>
      </c>
      <c r="N54" s="5"/>
      <c r="O54" s="5"/>
      <c r="P54" s="5"/>
      <c r="Q54" s="1"/>
    </row>
    <row r="55" spans="1:17" ht="16.5" thickBot="1" x14ac:dyDescent="0.35">
      <c r="A55" s="1"/>
      <c r="C55" s="5"/>
      <c r="D55" s="64">
        <v>12</v>
      </c>
      <c r="E55" s="75" t="str">
        <f>+'[1]ACUM-MAYO'!A72</f>
        <v>AFIRMATIVO PARCIAL POR RESERVA</v>
      </c>
      <c r="F55" s="76"/>
      <c r="G55" s="76"/>
      <c r="H55" s="76"/>
      <c r="I55" s="77"/>
      <c r="J55" s="183">
        <v>0</v>
      </c>
      <c r="K55" s="184"/>
      <c r="L55" s="185"/>
      <c r="M55" s="68">
        <v>0</v>
      </c>
      <c r="N55" s="5"/>
      <c r="O55" s="5"/>
      <c r="P55" s="5"/>
      <c r="Q55" s="1"/>
    </row>
    <row r="56" spans="1:17" ht="16.5" thickBot="1" x14ac:dyDescent="0.35">
      <c r="A56" s="1"/>
      <c r="C56" s="5"/>
      <c r="D56" s="64">
        <v>13</v>
      </c>
      <c r="E56" s="75" t="str">
        <f>+'[1]ACUM-MAYO'!A73</f>
        <v>AFIRMATIVO PARCIAL POR RESERVA Y CONFIDENCIALIDAD</v>
      </c>
      <c r="F56" s="76"/>
      <c r="G56" s="76"/>
      <c r="H56" s="76"/>
      <c r="I56" s="77"/>
      <c r="J56" s="183">
        <v>0</v>
      </c>
      <c r="K56" s="184"/>
      <c r="L56" s="185"/>
      <c r="M56" s="68">
        <v>0</v>
      </c>
      <c r="N56" s="5"/>
      <c r="O56" s="5"/>
      <c r="P56" s="5"/>
      <c r="Q56" s="1"/>
    </row>
    <row r="57" spans="1:17" ht="16.5" thickBot="1" x14ac:dyDescent="0.35">
      <c r="A57" s="1"/>
      <c r="C57" s="5"/>
      <c r="D57" s="64">
        <v>14</v>
      </c>
      <c r="E57" s="75" t="str">
        <f>+'[1]ACUM-MAYO'!A74</f>
        <v>AFIRMATIVO PARCIAL POR RESERVA E INEXISTENCIA</v>
      </c>
      <c r="F57" s="76"/>
      <c r="G57" s="76"/>
      <c r="H57" s="76"/>
      <c r="I57" s="77"/>
      <c r="J57" s="183">
        <v>0</v>
      </c>
      <c r="K57" s="184"/>
      <c r="L57" s="185"/>
      <c r="M57" s="68">
        <v>0</v>
      </c>
      <c r="N57" s="5"/>
      <c r="O57" s="5"/>
      <c r="P57" s="5"/>
      <c r="Q57" s="1"/>
    </row>
    <row r="58" spans="1:17" ht="16.5" thickBot="1" x14ac:dyDescent="0.35">
      <c r="A58" s="1"/>
      <c r="C58" s="5"/>
      <c r="D58" s="64">
        <v>15</v>
      </c>
      <c r="E58" s="75" t="str">
        <f>+'[1]ACUM-MAYO'!A75</f>
        <v>NEGATIVA  POR RESERVA</v>
      </c>
      <c r="F58" s="76"/>
      <c r="G58" s="76"/>
      <c r="H58" s="76"/>
      <c r="I58" s="77"/>
      <c r="J58" s="183">
        <v>0</v>
      </c>
      <c r="K58" s="184"/>
      <c r="L58" s="185"/>
      <c r="M58" s="68">
        <v>0</v>
      </c>
      <c r="N58" s="5"/>
      <c r="O58" s="5"/>
      <c r="P58" s="5"/>
      <c r="Q58" s="1"/>
    </row>
    <row r="59" spans="1:17" ht="16.5" thickBot="1" x14ac:dyDescent="0.35">
      <c r="A59" s="1"/>
      <c r="C59" s="5"/>
      <c r="D59" s="64">
        <v>16</v>
      </c>
      <c r="E59" s="75" t="str">
        <f>+'[1]ACUM-MAYO'!A76</f>
        <v>PREVENCIÓN ENTRAMITE</v>
      </c>
      <c r="F59" s="76"/>
      <c r="G59" s="76"/>
      <c r="H59" s="76"/>
      <c r="I59" s="77"/>
      <c r="J59" s="183">
        <v>0</v>
      </c>
      <c r="K59" s="184"/>
      <c r="L59" s="185"/>
      <c r="M59" s="68">
        <v>0</v>
      </c>
      <c r="N59" s="5"/>
      <c r="O59" s="5"/>
      <c r="P59" s="5"/>
      <c r="Q59" s="1"/>
    </row>
    <row r="60" spans="1:17" s="14" customFormat="1" ht="16.5" thickBot="1" x14ac:dyDescent="0.3">
      <c r="A60" s="12"/>
      <c r="B60" s="13"/>
      <c r="C60" s="13"/>
      <c r="D60" s="13"/>
      <c r="E60" s="13"/>
      <c r="F60" s="13"/>
      <c r="G60" s="13"/>
      <c r="H60" s="13"/>
      <c r="I60" s="13"/>
      <c r="N60" s="13"/>
      <c r="O60" s="13"/>
      <c r="P60" s="13"/>
      <c r="Q60" s="12"/>
    </row>
    <row r="61" spans="1:17" ht="16.5" thickBot="1" x14ac:dyDescent="0.3">
      <c r="A61" s="1"/>
      <c r="C61" s="5"/>
      <c r="D61" s="5"/>
      <c r="E61" s="5"/>
      <c r="F61" s="5"/>
      <c r="G61" s="5"/>
      <c r="H61" s="5"/>
      <c r="I61" s="5"/>
      <c r="J61" s="186">
        <f>SUM(J44:J59)</f>
        <v>4</v>
      </c>
      <c r="K61" s="187"/>
      <c r="L61" s="188"/>
      <c r="M61" s="11">
        <f>SUM(M44:M60)</f>
        <v>0.99999999999999989</v>
      </c>
      <c r="N61" s="5"/>
      <c r="O61" s="5"/>
      <c r="P61" s="5"/>
      <c r="Q61" s="1"/>
    </row>
    <row r="62" spans="1:17" x14ac:dyDescent="0.25">
      <c r="A62" s="1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1"/>
    </row>
    <row r="63" spans="1:17" x14ac:dyDescent="0.25">
      <c r="A63" s="1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1"/>
    </row>
    <row r="64" spans="1:17" x14ac:dyDescent="0.25">
      <c r="A64" s="1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1"/>
    </row>
    <row r="65" spans="1:17" x14ac:dyDescent="0.25">
      <c r="A65" s="1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1"/>
    </row>
    <row r="66" spans="1:17" x14ac:dyDescent="0.25">
      <c r="A66" s="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1"/>
    </row>
    <row r="67" spans="1:17" x14ac:dyDescent="0.25">
      <c r="A67" s="1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1"/>
    </row>
    <row r="68" spans="1:17" x14ac:dyDescent="0.25">
      <c r="A68" s="1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1"/>
    </row>
    <row r="69" spans="1:17" x14ac:dyDescent="0.25">
      <c r="A69" s="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1"/>
    </row>
    <row r="70" spans="1:17" x14ac:dyDescent="0.25">
      <c r="A70" s="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1"/>
    </row>
    <row r="71" spans="1:17" x14ac:dyDescent="0.25">
      <c r="A71" s="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1"/>
    </row>
    <row r="72" spans="1:17" x14ac:dyDescent="0.25">
      <c r="A72" s="1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1"/>
    </row>
    <row r="73" spans="1:17" x14ac:dyDescent="0.25">
      <c r="A73" s="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"/>
    </row>
    <row r="74" spans="1:17" x14ac:dyDescent="0.25">
      <c r="A74" s="1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1"/>
    </row>
    <row r="75" spans="1:17" x14ac:dyDescent="0.25">
      <c r="A75" s="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1"/>
    </row>
    <row r="76" spans="1:17" x14ac:dyDescent="0.25">
      <c r="A76" s="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1"/>
    </row>
    <row r="77" spans="1:17" x14ac:dyDescent="0.25">
      <c r="A77" s="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"/>
    </row>
    <row r="78" spans="1:17" x14ac:dyDescent="0.25">
      <c r="A78" s="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1"/>
    </row>
    <row r="79" spans="1:17" x14ac:dyDescent="0.25">
      <c r="A79" s="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"/>
    </row>
    <row r="80" spans="1:17" x14ac:dyDescent="0.25">
      <c r="A80" s="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1"/>
    </row>
    <row r="81" spans="1:17" x14ac:dyDescent="0.25">
      <c r="A81" s="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1"/>
    </row>
    <row r="82" spans="1:17" x14ac:dyDescent="0.25">
      <c r="A82" s="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"/>
    </row>
    <row r="83" spans="1:17" x14ac:dyDescent="0.25">
      <c r="A83" s="1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1"/>
    </row>
    <row r="84" spans="1:17" x14ac:dyDescent="0.25">
      <c r="A84" s="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1"/>
    </row>
    <row r="85" spans="1:17" x14ac:dyDescent="0.25">
      <c r="A85" s="1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1"/>
    </row>
    <row r="86" spans="1:17" x14ac:dyDescent="0.25">
      <c r="A86" s="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1"/>
    </row>
    <row r="87" spans="1:17" x14ac:dyDescent="0.25">
      <c r="A87" s="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1"/>
    </row>
    <row r="88" spans="1:17" x14ac:dyDescent="0.25">
      <c r="A88" s="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1"/>
    </row>
    <row r="89" spans="1:17" x14ac:dyDescent="0.25">
      <c r="A89" s="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1"/>
    </row>
    <row r="90" spans="1:17" x14ac:dyDescent="0.25">
      <c r="A90" s="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1"/>
    </row>
    <row r="91" spans="1:17" x14ac:dyDescent="0.25">
      <c r="A91" s="1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1"/>
    </row>
    <row r="92" spans="1:17" x14ac:dyDescent="0.25">
      <c r="A92" s="1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1"/>
    </row>
    <row r="93" spans="1:17" x14ac:dyDescent="0.25">
      <c r="A93" s="1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1"/>
    </row>
    <row r="94" spans="1:17" ht="15.75" thickBot="1" x14ac:dyDescent="0.3">
      <c r="A94" s="1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1"/>
    </row>
    <row r="95" spans="1:17" ht="19.5" customHeight="1" thickBot="1" x14ac:dyDescent="0.3">
      <c r="A95" s="1"/>
      <c r="C95" s="5"/>
      <c r="D95" s="198" t="s">
        <v>11</v>
      </c>
      <c r="E95" s="199"/>
      <c r="F95" s="199"/>
      <c r="G95" s="199"/>
      <c r="H95" s="199"/>
      <c r="I95" s="199"/>
      <c r="J95" s="200"/>
      <c r="K95" s="164"/>
      <c r="L95" s="164"/>
      <c r="M95" s="5"/>
      <c r="N95" s="5"/>
      <c r="O95" s="5"/>
      <c r="P95" s="5"/>
      <c r="Q95" s="1"/>
    </row>
    <row r="96" spans="1:17" ht="15.75" customHeight="1" thickBot="1" x14ac:dyDescent="0.35">
      <c r="A96" s="1"/>
      <c r="C96" s="5"/>
      <c r="D96" s="99">
        <v>1</v>
      </c>
      <c r="E96" s="82" t="s">
        <v>24</v>
      </c>
      <c r="F96" s="83"/>
      <c r="G96" s="84"/>
      <c r="H96" s="84"/>
      <c r="I96" s="85">
        <v>1</v>
      </c>
      <c r="J96" s="86">
        <f>+I96/I102</f>
        <v>0.25</v>
      </c>
      <c r="K96" s="49"/>
      <c r="L96" s="49"/>
      <c r="M96" s="5"/>
      <c r="N96" s="5"/>
      <c r="O96" s="5"/>
      <c r="P96" s="5"/>
      <c r="Q96" s="1"/>
    </row>
    <row r="97" spans="1:17" ht="15.75" customHeight="1" thickBot="1" x14ac:dyDescent="0.35">
      <c r="A97" s="1"/>
      <c r="C97" s="5"/>
      <c r="D97" s="99">
        <v>2</v>
      </c>
      <c r="E97" s="87" t="s">
        <v>25</v>
      </c>
      <c r="F97" s="88"/>
      <c r="G97" s="84"/>
      <c r="H97" s="84"/>
      <c r="I97" s="89">
        <v>3</v>
      </c>
      <c r="J97" s="86">
        <f>+I97/I102</f>
        <v>0.75</v>
      </c>
      <c r="K97" s="49"/>
      <c r="L97" s="49"/>
      <c r="M97" s="5"/>
      <c r="N97" s="5"/>
      <c r="O97" s="5"/>
      <c r="P97" s="5"/>
      <c r="Q97" s="1"/>
    </row>
    <row r="98" spans="1:17" ht="37.5" customHeight="1" thickBot="1" x14ac:dyDescent="0.35">
      <c r="A98" s="1"/>
      <c r="C98" s="5"/>
      <c r="D98" s="99">
        <v>3</v>
      </c>
      <c r="E98" s="210" t="s">
        <v>29</v>
      </c>
      <c r="F98" s="211"/>
      <c r="G98" s="211"/>
      <c r="H98" s="212"/>
      <c r="I98" s="89">
        <v>0</v>
      </c>
      <c r="J98" s="86">
        <f>+I98/I102</f>
        <v>0</v>
      </c>
      <c r="K98" s="49"/>
      <c r="L98" s="49"/>
      <c r="M98" s="5"/>
      <c r="N98" s="5"/>
      <c r="O98" s="5"/>
      <c r="P98" s="5"/>
      <c r="Q98" s="1"/>
    </row>
    <row r="99" spans="1:17" ht="15.75" customHeight="1" thickBot="1" x14ac:dyDescent="0.35">
      <c r="A99" s="1"/>
      <c r="C99" s="5"/>
      <c r="D99" s="99">
        <v>4</v>
      </c>
      <c r="E99" s="87" t="s">
        <v>26</v>
      </c>
      <c r="F99" s="88"/>
      <c r="G99" s="84"/>
      <c r="H99" s="84"/>
      <c r="I99" s="89">
        <v>0</v>
      </c>
      <c r="J99" s="86">
        <f>+I99/I102</f>
        <v>0</v>
      </c>
      <c r="K99" s="49"/>
      <c r="L99" s="49"/>
      <c r="M99" s="5"/>
      <c r="N99" s="5"/>
      <c r="O99" s="5"/>
      <c r="P99" s="5"/>
      <c r="Q99" s="1"/>
    </row>
    <row r="100" spans="1:17" ht="15.75" customHeight="1" thickBot="1" x14ac:dyDescent="0.35">
      <c r="A100" s="1"/>
      <c r="C100" s="5"/>
      <c r="D100" s="100">
        <v>5</v>
      </c>
      <c r="E100" s="87" t="s">
        <v>27</v>
      </c>
      <c r="F100" s="88"/>
      <c r="G100" s="84"/>
      <c r="H100" s="84"/>
      <c r="I100" s="85">
        <v>0</v>
      </c>
      <c r="J100" s="90">
        <f>+I100/I102</f>
        <v>0</v>
      </c>
      <c r="K100" s="49"/>
      <c r="L100" s="49"/>
      <c r="M100" s="5"/>
      <c r="N100" s="5"/>
      <c r="O100" s="5"/>
      <c r="P100" s="5"/>
      <c r="Q100" s="1"/>
    </row>
    <row r="101" spans="1:17" ht="15.75" customHeight="1" thickBot="1" x14ac:dyDescent="0.35">
      <c r="A101" s="1"/>
      <c r="C101" s="5"/>
      <c r="D101" s="91"/>
      <c r="E101" s="92"/>
      <c r="F101" s="92"/>
      <c r="G101" s="98"/>
      <c r="H101" s="92"/>
      <c r="I101" s="92"/>
      <c r="J101" s="92"/>
      <c r="K101" s="5"/>
      <c r="L101" s="5"/>
      <c r="M101" s="5"/>
      <c r="N101" s="5"/>
      <c r="O101" s="5"/>
      <c r="P101" s="5"/>
      <c r="Q101" s="1"/>
    </row>
    <row r="102" spans="1:17" ht="15.75" customHeight="1" thickBot="1" x14ac:dyDescent="0.35">
      <c r="A102" s="1"/>
      <c r="C102" s="5"/>
      <c r="D102" s="93"/>
      <c r="E102" s="93"/>
      <c r="F102" s="93"/>
      <c r="G102" s="94"/>
      <c r="H102" s="95" t="s">
        <v>5</v>
      </c>
      <c r="I102" s="96">
        <f>SUM(I96:I101)</f>
        <v>4</v>
      </c>
      <c r="J102" s="97">
        <f>SUM(J96:J101)</f>
        <v>1</v>
      </c>
      <c r="K102" s="50"/>
      <c r="L102" s="50"/>
      <c r="M102" s="5"/>
      <c r="N102" s="5"/>
      <c r="O102" s="5"/>
      <c r="P102" s="5"/>
      <c r="Q102" s="1"/>
    </row>
    <row r="103" spans="1:17" x14ac:dyDescent="0.25">
      <c r="A103" s="1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Q103" s="1"/>
    </row>
    <row r="104" spans="1:17" s="14" customFormat="1" ht="15.75" x14ac:dyDescent="0.25">
      <c r="A104" s="12"/>
      <c r="B104" s="13"/>
      <c r="C104" s="13"/>
      <c r="D104" s="5"/>
      <c r="E104" s="5"/>
      <c r="F104" s="5"/>
      <c r="G104" s="5"/>
      <c r="H104" s="5"/>
      <c r="I104" s="5"/>
      <c r="J104" s="5"/>
      <c r="K104" s="5"/>
      <c r="L104" s="5"/>
      <c r="M104" s="13"/>
      <c r="N104" s="13"/>
      <c r="O104" s="13"/>
      <c r="P104" s="13"/>
      <c r="Q104" s="12"/>
    </row>
    <row r="105" spans="1:17" ht="18.75" x14ac:dyDescent="0.25">
      <c r="A105" s="1"/>
      <c r="C105" s="5"/>
      <c r="D105" s="201"/>
      <c r="E105" s="201"/>
      <c r="F105" s="201"/>
      <c r="G105" s="201"/>
      <c r="H105" s="201"/>
      <c r="I105" s="201"/>
      <c r="J105" s="201"/>
      <c r="K105" s="164"/>
      <c r="L105" s="164"/>
      <c r="M105" s="5"/>
      <c r="N105" s="5"/>
      <c r="O105" s="5"/>
      <c r="P105" s="5"/>
      <c r="Q105" s="1"/>
    </row>
    <row r="106" spans="1:17" x14ac:dyDescent="0.25">
      <c r="A106" s="1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P106" s="5"/>
      <c r="Q106" s="1"/>
    </row>
    <row r="107" spans="1:17" x14ac:dyDescent="0.25">
      <c r="A107" s="1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1"/>
    </row>
    <row r="108" spans="1:17" x14ac:dyDescent="0.25">
      <c r="A108" s="1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1"/>
    </row>
    <row r="109" spans="1:17" x14ac:dyDescent="0.25">
      <c r="A109" s="1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1"/>
    </row>
    <row r="110" spans="1:17" x14ac:dyDescent="0.25">
      <c r="A110" s="1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1"/>
    </row>
    <row r="111" spans="1:17" x14ac:dyDescent="0.25">
      <c r="A111" s="1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1"/>
    </row>
    <row r="112" spans="1:17" x14ac:dyDescent="0.25">
      <c r="A112" s="1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1"/>
    </row>
    <row r="113" spans="1:17" x14ac:dyDescent="0.25">
      <c r="A113" s="1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1"/>
    </row>
    <row r="114" spans="1:17" x14ac:dyDescent="0.25">
      <c r="A114" s="1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 t="s">
        <v>12</v>
      </c>
      <c r="P114" s="5"/>
      <c r="Q114" s="1"/>
    </row>
    <row r="115" spans="1:17" x14ac:dyDescent="0.25">
      <c r="A115" s="1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1"/>
    </row>
    <row r="116" spans="1:17" x14ac:dyDescent="0.25">
      <c r="A116" s="1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1"/>
    </row>
    <row r="117" spans="1:17" x14ac:dyDescent="0.25">
      <c r="A117" s="1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1"/>
    </row>
    <row r="118" spans="1:17" x14ac:dyDescent="0.25">
      <c r="A118" s="1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1"/>
    </row>
    <row r="119" spans="1:17" x14ac:dyDescent="0.25">
      <c r="A119" s="1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1"/>
    </row>
    <row r="120" spans="1:17" x14ac:dyDescent="0.25">
      <c r="A120" s="1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1"/>
    </row>
    <row r="121" spans="1:17" x14ac:dyDescent="0.25">
      <c r="A121" s="1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1"/>
    </row>
    <row r="122" spans="1:17" x14ac:dyDescent="0.25">
      <c r="A122" s="1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1"/>
    </row>
    <row r="123" spans="1:17" x14ac:dyDescent="0.25">
      <c r="A123" s="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1"/>
    </row>
    <row r="124" spans="1:17" x14ac:dyDescent="0.25">
      <c r="A124" s="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1"/>
    </row>
    <row r="125" spans="1:17" x14ac:dyDescent="0.25">
      <c r="A125" s="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1"/>
    </row>
    <row r="126" spans="1:17" x14ac:dyDescent="0.25">
      <c r="A126" s="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1"/>
    </row>
    <row r="127" spans="1:17" x14ac:dyDescent="0.25">
      <c r="A127" s="1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1"/>
    </row>
    <row r="128" spans="1:17" x14ac:dyDescent="0.25">
      <c r="A128" s="1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1"/>
    </row>
    <row r="129" spans="1:17" x14ac:dyDescent="0.25">
      <c r="A129" s="1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1"/>
    </row>
    <row r="130" spans="1:17" x14ac:dyDescent="0.25">
      <c r="A130" s="1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1"/>
    </row>
    <row r="131" spans="1:17" ht="15.75" thickBot="1" x14ac:dyDescent="0.3">
      <c r="A131" s="1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1"/>
    </row>
    <row r="132" spans="1:17" ht="19.5" thickBot="1" x14ac:dyDescent="0.3">
      <c r="A132" s="1"/>
      <c r="C132" s="5"/>
      <c r="D132" s="5"/>
      <c r="E132" s="175" t="s">
        <v>13</v>
      </c>
      <c r="F132" s="176"/>
      <c r="G132" s="176"/>
      <c r="H132" s="176"/>
      <c r="I132" s="176"/>
      <c r="J132" s="177"/>
      <c r="K132" s="164"/>
      <c r="L132" s="164"/>
      <c r="M132" s="5"/>
      <c r="N132" s="5"/>
      <c r="O132" s="5"/>
      <c r="P132" s="5"/>
      <c r="Q132" s="1"/>
    </row>
    <row r="133" spans="1:17" ht="15.75" thickBot="1" x14ac:dyDescent="0.3">
      <c r="A133" s="1"/>
      <c r="C133" s="5"/>
      <c r="D133" s="5"/>
      <c r="E133" s="192" t="s">
        <v>14</v>
      </c>
      <c r="F133" s="193"/>
      <c r="G133" s="193"/>
      <c r="H133" s="193"/>
      <c r="I133" s="194"/>
      <c r="J133" s="18">
        <v>7</v>
      </c>
      <c r="K133" s="27"/>
      <c r="L133" s="27"/>
      <c r="M133" s="5"/>
      <c r="N133" s="5"/>
      <c r="O133" s="5"/>
      <c r="P133" s="5"/>
      <c r="Q133" s="1"/>
    </row>
    <row r="134" spans="1:17" ht="19.5" customHeight="1" thickBot="1" x14ac:dyDescent="0.3">
      <c r="A134" s="1"/>
      <c r="C134" s="5"/>
      <c r="D134" s="5"/>
      <c r="E134" s="5"/>
      <c r="F134" s="5"/>
      <c r="G134" s="5"/>
      <c r="H134" s="5"/>
      <c r="I134" s="19" t="s">
        <v>5</v>
      </c>
      <c r="J134" s="10">
        <f>SUM(J133)</f>
        <v>7</v>
      </c>
      <c r="K134" s="51"/>
      <c r="L134" s="51"/>
      <c r="M134" s="5"/>
      <c r="N134" s="5"/>
      <c r="O134" s="5"/>
      <c r="P134" s="5"/>
      <c r="Q134" s="1"/>
    </row>
    <row r="135" spans="1:17" ht="15.75" customHeight="1" x14ac:dyDescent="0.25">
      <c r="A135" s="1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1"/>
    </row>
    <row r="136" spans="1:17" ht="15.75" thickBot="1" x14ac:dyDescent="0.3">
      <c r="A136" s="1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1"/>
    </row>
    <row r="137" spans="1:17" ht="19.5" thickBot="1" x14ac:dyDescent="0.3">
      <c r="A137" s="1"/>
      <c r="C137" s="5"/>
      <c r="D137" s="5"/>
      <c r="E137" s="175" t="s">
        <v>15</v>
      </c>
      <c r="F137" s="176"/>
      <c r="G137" s="176"/>
      <c r="H137" s="176"/>
      <c r="I137" s="176"/>
      <c r="J137" s="177"/>
      <c r="K137" s="164"/>
      <c r="L137" s="164"/>
      <c r="M137" s="5"/>
      <c r="N137" s="5"/>
      <c r="O137" s="5"/>
      <c r="P137" s="5"/>
      <c r="Q137" s="1"/>
    </row>
    <row r="138" spans="1:17" ht="15.75" thickBot="1" x14ac:dyDescent="0.3">
      <c r="A138" s="1"/>
      <c r="C138" s="5"/>
      <c r="D138" s="5"/>
      <c r="E138" s="192" t="s">
        <v>16</v>
      </c>
      <c r="F138" s="193"/>
      <c r="G138" s="193"/>
      <c r="H138" s="193"/>
      <c r="I138" s="194"/>
      <c r="J138" s="20">
        <v>1</v>
      </c>
      <c r="K138" s="34"/>
      <c r="L138" s="34"/>
      <c r="M138" s="5"/>
      <c r="N138" s="5"/>
      <c r="O138" s="5"/>
      <c r="P138" s="5"/>
      <c r="Q138" s="1"/>
    </row>
    <row r="139" spans="1:17" ht="19.5" customHeight="1" thickBot="1" x14ac:dyDescent="0.3">
      <c r="A139" s="1"/>
      <c r="C139" s="5"/>
      <c r="D139" s="5"/>
      <c r="E139" s="5"/>
      <c r="F139" s="5"/>
      <c r="G139" s="5"/>
      <c r="H139" s="5"/>
      <c r="I139" s="19" t="s">
        <v>5</v>
      </c>
      <c r="J139" s="10">
        <f>SUM(J138)</f>
        <v>1</v>
      </c>
      <c r="K139" s="51"/>
      <c r="L139" s="51"/>
      <c r="M139" s="5"/>
      <c r="N139" s="5"/>
      <c r="O139" s="5"/>
      <c r="P139" s="5"/>
      <c r="Q139" s="1"/>
    </row>
    <row r="140" spans="1:17" x14ac:dyDescent="0.25">
      <c r="A140" s="1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1"/>
    </row>
    <row r="141" spans="1:17" ht="15.75" thickBot="1" x14ac:dyDescent="0.3">
      <c r="A141" s="1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1"/>
    </row>
    <row r="142" spans="1:17" ht="19.5" thickBot="1" x14ac:dyDescent="0.3">
      <c r="A142" s="1"/>
      <c r="C142" s="5"/>
      <c r="D142" s="5"/>
      <c r="E142" s="195" t="s">
        <v>17</v>
      </c>
      <c r="F142" s="196"/>
      <c r="G142" s="196"/>
      <c r="H142" s="196"/>
      <c r="I142" s="196"/>
      <c r="J142" s="197"/>
      <c r="K142" s="52"/>
      <c r="L142" s="52"/>
      <c r="M142" s="5"/>
      <c r="N142" s="5"/>
      <c r="O142" s="5"/>
      <c r="P142" s="5"/>
      <c r="Q142" s="1"/>
    </row>
    <row r="143" spans="1:17" ht="15.75" thickBot="1" x14ac:dyDescent="0.3">
      <c r="A143" s="1"/>
      <c r="C143" s="5"/>
      <c r="D143" s="5"/>
      <c r="E143" s="192" t="s">
        <v>18</v>
      </c>
      <c r="F143" s="193"/>
      <c r="G143" s="193"/>
      <c r="H143" s="193"/>
      <c r="I143" s="194"/>
      <c r="J143" s="20">
        <v>1</v>
      </c>
      <c r="K143" s="34"/>
      <c r="L143" s="34"/>
      <c r="M143" s="5"/>
      <c r="N143" s="5"/>
      <c r="O143" s="5"/>
      <c r="P143" s="5"/>
      <c r="Q143" s="1"/>
    </row>
    <row r="144" spans="1:17" ht="16.5" thickBot="1" x14ac:dyDescent="0.3">
      <c r="A144" s="1"/>
      <c r="C144" s="5"/>
      <c r="D144" s="5"/>
      <c r="E144" s="5"/>
      <c r="F144" s="5"/>
      <c r="G144" s="5"/>
      <c r="H144" s="5"/>
      <c r="I144" s="19" t="s">
        <v>5</v>
      </c>
      <c r="J144" s="10">
        <f>SUM(J143)</f>
        <v>1</v>
      </c>
      <c r="K144" s="51"/>
      <c r="L144" s="51"/>
      <c r="M144" s="5"/>
      <c r="N144" s="5"/>
      <c r="O144" s="5"/>
      <c r="P144" s="5"/>
      <c r="Q144" s="1"/>
    </row>
    <row r="145" spans="1:17" ht="15.75" customHeight="1" x14ac:dyDescent="0.25">
      <c r="A145" s="1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1"/>
    </row>
    <row r="146" spans="1:17" ht="15.75" thickBot="1" x14ac:dyDescent="0.3">
      <c r="A146" s="1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1"/>
    </row>
    <row r="147" spans="1:17" ht="19.5" thickBot="1" x14ac:dyDescent="0.3">
      <c r="A147" s="1"/>
      <c r="C147" s="5"/>
      <c r="D147" s="5"/>
      <c r="E147" s="195" t="s">
        <v>19</v>
      </c>
      <c r="F147" s="196"/>
      <c r="G147" s="196"/>
      <c r="H147" s="196"/>
      <c r="I147" s="196"/>
      <c r="J147" s="197"/>
      <c r="K147" s="52"/>
      <c r="L147" s="52"/>
      <c r="M147" s="5"/>
      <c r="N147" s="5"/>
      <c r="O147" s="5"/>
      <c r="P147" s="5"/>
      <c r="Q147" s="1"/>
    </row>
    <row r="148" spans="1:17" ht="15.75" thickBot="1" x14ac:dyDescent="0.3">
      <c r="A148" s="1"/>
      <c r="C148" s="5"/>
      <c r="D148" s="5"/>
      <c r="E148" s="192" t="s">
        <v>19</v>
      </c>
      <c r="F148" s="193"/>
      <c r="G148" s="193"/>
      <c r="H148" s="193"/>
      <c r="I148" s="194"/>
      <c r="J148" s="20">
        <v>1</v>
      </c>
      <c r="K148" s="34"/>
      <c r="L148" s="34"/>
      <c r="M148" s="5"/>
      <c r="N148" s="5"/>
      <c r="O148" s="5"/>
      <c r="P148" s="5"/>
      <c r="Q148" s="1"/>
    </row>
    <row r="149" spans="1:17" ht="16.5" thickBot="1" x14ac:dyDescent="0.3">
      <c r="A149" s="1"/>
      <c r="C149" s="5"/>
      <c r="D149" s="5"/>
      <c r="E149" s="21"/>
      <c r="F149" s="21"/>
      <c r="G149" s="21"/>
      <c r="H149" s="21"/>
      <c r="I149" s="19" t="s">
        <v>5</v>
      </c>
      <c r="J149" s="10">
        <f>SUM(J148)</f>
        <v>1</v>
      </c>
      <c r="K149" s="51"/>
      <c r="L149" s="51"/>
      <c r="M149" s="5"/>
      <c r="N149" s="5"/>
      <c r="O149" s="5"/>
      <c r="P149" s="5"/>
      <c r="Q149" s="1"/>
    </row>
    <row r="150" spans="1:17" x14ac:dyDescent="0.25">
      <c r="A150" s="1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1"/>
    </row>
    <row r="151" spans="1:17" x14ac:dyDescent="0.25">
      <c r="A151" s="1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1"/>
    </row>
    <row r="152" spans="1:17" x14ac:dyDescent="0.25">
      <c r="A152" s="1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1"/>
    </row>
    <row r="153" spans="1:17" ht="15.75" thickBot="1" x14ac:dyDescent="0.3">
      <c r="A153" s="1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1"/>
    </row>
    <row r="154" spans="1:17" ht="19.5" thickBot="1" x14ac:dyDescent="0.3">
      <c r="A154" s="1"/>
      <c r="C154" s="5"/>
      <c r="D154" s="175" t="s">
        <v>20</v>
      </c>
      <c r="E154" s="176"/>
      <c r="F154" s="176"/>
      <c r="G154" s="176"/>
      <c r="H154" s="176"/>
      <c r="I154" s="176"/>
      <c r="J154" s="177"/>
      <c r="K154" s="164"/>
      <c r="L154" s="164"/>
      <c r="M154" s="5"/>
      <c r="N154" s="5"/>
      <c r="O154" s="5"/>
      <c r="P154" s="5"/>
      <c r="Q154" s="1"/>
    </row>
    <row r="155" spans="1:17" ht="15.75" thickBot="1" x14ac:dyDescent="0.3">
      <c r="A155" s="1"/>
      <c r="C155" s="5"/>
      <c r="D155" s="22">
        <v>1</v>
      </c>
      <c r="E155" s="172" t="str">
        <f>+'[1]ACUM-MAYO'!A162</f>
        <v>ORDINARIA</v>
      </c>
      <c r="F155" s="173"/>
      <c r="G155" s="173"/>
      <c r="H155" s="174"/>
      <c r="I155" s="48">
        <v>4</v>
      </c>
      <c r="J155" s="23">
        <f>+I155/I160</f>
        <v>1</v>
      </c>
      <c r="K155" s="53"/>
      <c r="L155" s="53"/>
      <c r="M155" s="5"/>
      <c r="N155" s="5"/>
      <c r="O155" s="5"/>
      <c r="P155" s="5"/>
      <c r="Q155" s="1"/>
    </row>
    <row r="156" spans="1:17" ht="19.5" customHeight="1" thickBot="1" x14ac:dyDescent="0.3">
      <c r="A156" s="1"/>
      <c r="C156" s="5"/>
      <c r="D156" s="22">
        <v>2</v>
      </c>
      <c r="E156" s="172" t="str">
        <f>+'[1]ACUM-MAYO'!A163</f>
        <v>FUNDAMENTAL</v>
      </c>
      <c r="F156" s="173"/>
      <c r="G156" s="173"/>
      <c r="H156" s="174"/>
      <c r="I156" s="48">
        <v>0</v>
      </c>
      <c r="J156" s="24">
        <f>+I156/I160</f>
        <v>0</v>
      </c>
      <c r="K156" s="53"/>
      <c r="L156" s="53"/>
      <c r="M156" s="5"/>
      <c r="N156" s="5"/>
      <c r="O156" s="5"/>
      <c r="P156" s="5"/>
      <c r="Q156" s="1"/>
    </row>
    <row r="157" spans="1:17" ht="15.75" thickBot="1" x14ac:dyDescent="0.3">
      <c r="A157" s="1"/>
      <c r="C157" s="5"/>
      <c r="D157" s="163">
        <v>4</v>
      </c>
      <c r="E157" s="172" t="str">
        <f>+'[1]ACUM-MAYO'!A165</f>
        <v>RESERVADA</v>
      </c>
      <c r="F157" s="173"/>
      <c r="G157" s="173"/>
      <c r="H157" s="174"/>
      <c r="I157" s="48">
        <v>0</v>
      </c>
      <c r="J157" s="24">
        <f>+I157/I160</f>
        <v>0</v>
      </c>
      <c r="K157" s="53"/>
      <c r="L157" s="53"/>
      <c r="M157" s="5"/>
      <c r="N157" s="5"/>
      <c r="O157" s="5"/>
      <c r="P157" s="5"/>
      <c r="Q157" s="1"/>
    </row>
    <row r="158" spans="1:17" ht="15.75" thickBot="1" x14ac:dyDescent="0.3">
      <c r="A158" s="1"/>
      <c r="C158" s="5"/>
      <c r="D158" s="22">
        <v>3</v>
      </c>
      <c r="E158" s="172" t="s">
        <v>28</v>
      </c>
      <c r="F158" s="173"/>
      <c r="G158" s="173"/>
      <c r="H158" s="174"/>
      <c r="I158" s="48">
        <v>0</v>
      </c>
      <c r="J158" s="26">
        <f>+I158/I160</f>
        <v>0</v>
      </c>
      <c r="K158" s="53"/>
      <c r="L158" s="53"/>
      <c r="M158" s="5"/>
      <c r="N158" s="5"/>
      <c r="O158" s="5"/>
      <c r="P158" s="5"/>
      <c r="Q158" s="1"/>
    </row>
    <row r="159" spans="1:17" ht="15.75" thickBot="1" x14ac:dyDescent="0.3">
      <c r="A159" s="1"/>
      <c r="C159" s="5"/>
      <c r="D159" s="5"/>
      <c r="E159" s="5"/>
      <c r="F159" s="5"/>
      <c r="G159" s="5"/>
      <c r="H159" s="5"/>
      <c r="I159" s="27"/>
      <c r="J159" s="28"/>
      <c r="K159" s="28"/>
      <c r="L159" s="28"/>
      <c r="M159" s="5"/>
      <c r="N159" s="5"/>
      <c r="O159" s="5"/>
      <c r="P159" s="5"/>
      <c r="Q159" s="1"/>
    </row>
    <row r="160" spans="1:17" ht="16.5" thickBot="1" x14ac:dyDescent="0.3">
      <c r="A160" s="1"/>
      <c r="C160" s="5"/>
      <c r="D160" s="13"/>
      <c r="E160" s="29"/>
      <c r="F160" s="29"/>
      <c r="G160" s="29"/>
      <c r="H160" s="16" t="s">
        <v>5</v>
      </c>
      <c r="I160" s="10">
        <f>SUM(I155:I158)</f>
        <v>4</v>
      </c>
      <c r="J160" s="30">
        <f>SUM(J155:J158)</f>
        <v>1</v>
      </c>
      <c r="K160" s="54"/>
      <c r="L160" s="54"/>
      <c r="M160" s="5"/>
      <c r="N160" s="5"/>
      <c r="O160" s="5"/>
      <c r="P160" s="5"/>
      <c r="Q160" s="1"/>
    </row>
    <row r="161" spans="1:17" x14ac:dyDescent="0.25">
      <c r="A161" s="1"/>
      <c r="C161" s="5"/>
      <c r="D161" s="5"/>
      <c r="E161" s="5"/>
      <c r="F161" s="5"/>
      <c r="G161" s="5"/>
      <c r="H161" s="31"/>
      <c r="I161" s="5"/>
      <c r="J161" s="5"/>
      <c r="K161" s="5"/>
      <c r="L161" s="5"/>
      <c r="M161" s="5"/>
      <c r="N161" s="5"/>
      <c r="O161" s="5"/>
      <c r="P161" s="5"/>
      <c r="Q161" s="1"/>
    </row>
    <row r="162" spans="1:17" s="14" customFormat="1" ht="15.75" x14ac:dyDescent="0.25">
      <c r="A162" s="12"/>
      <c r="B162" s="13"/>
      <c r="C162" s="13"/>
      <c r="D162" s="5"/>
      <c r="E162" s="5"/>
      <c r="F162" s="5"/>
      <c r="G162" s="5"/>
      <c r="H162" s="31"/>
      <c r="I162" s="5"/>
      <c r="J162" s="5"/>
      <c r="K162" s="5"/>
      <c r="L162" s="5"/>
      <c r="M162" s="13"/>
      <c r="N162" s="13"/>
      <c r="O162" s="13"/>
      <c r="P162" s="13"/>
      <c r="Q162" s="12"/>
    </row>
    <row r="163" spans="1:17" x14ac:dyDescent="0.25">
      <c r="A163" s="1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1"/>
    </row>
    <row r="164" spans="1:17" x14ac:dyDescent="0.25">
      <c r="A164" s="1"/>
      <c r="C164" s="5"/>
      <c r="D164" s="5"/>
      <c r="E164" s="5"/>
      <c r="F164" s="5"/>
      <c r="G164" s="5"/>
      <c r="H164" s="31"/>
      <c r="I164" s="5"/>
      <c r="J164" s="5"/>
      <c r="K164" s="5"/>
      <c r="L164" s="5"/>
      <c r="M164" s="5"/>
      <c r="N164" s="5"/>
      <c r="O164" s="5"/>
      <c r="P164" s="5"/>
      <c r="Q164" s="1"/>
    </row>
    <row r="165" spans="1:17" x14ac:dyDescent="0.25">
      <c r="A165" s="1"/>
      <c r="C165" s="5"/>
      <c r="D165" s="5"/>
      <c r="E165" s="5"/>
      <c r="F165" s="5"/>
      <c r="G165" s="5"/>
      <c r="H165" s="31"/>
      <c r="I165" s="5"/>
      <c r="J165" s="5"/>
      <c r="K165" s="5"/>
      <c r="L165" s="5"/>
      <c r="M165" s="5"/>
      <c r="N165" s="5"/>
      <c r="O165" s="5"/>
      <c r="P165" s="5"/>
      <c r="Q165" s="1"/>
    </row>
    <row r="166" spans="1:17" x14ac:dyDescent="0.25">
      <c r="A166" s="1"/>
      <c r="C166" s="5"/>
      <c r="D166" s="5"/>
      <c r="E166" s="5"/>
      <c r="F166" s="5"/>
      <c r="G166" s="5"/>
      <c r="H166" s="31"/>
      <c r="I166" s="5"/>
      <c r="J166" s="5"/>
      <c r="K166" s="5"/>
      <c r="L166" s="5"/>
      <c r="M166" s="5"/>
      <c r="N166" s="5"/>
      <c r="O166" s="5"/>
      <c r="P166" s="5"/>
      <c r="Q166" s="1"/>
    </row>
    <row r="167" spans="1:17" x14ac:dyDescent="0.25">
      <c r="A167" s="1"/>
      <c r="C167" s="5"/>
      <c r="D167" s="5"/>
      <c r="E167" s="5"/>
      <c r="F167" s="5"/>
      <c r="G167" s="5"/>
      <c r="H167" s="31"/>
      <c r="I167" s="5"/>
      <c r="J167" s="5"/>
      <c r="K167" s="5"/>
      <c r="L167" s="5"/>
      <c r="M167" s="5"/>
      <c r="N167" s="5"/>
      <c r="O167" s="5"/>
      <c r="P167" s="5"/>
      <c r="Q167" s="1"/>
    </row>
    <row r="168" spans="1:17" x14ac:dyDescent="0.25">
      <c r="A168" s="1"/>
      <c r="C168" s="5"/>
      <c r="D168" s="5"/>
      <c r="E168" s="5"/>
      <c r="F168" s="5"/>
      <c r="G168" s="5"/>
      <c r="H168" s="31"/>
      <c r="I168" s="5"/>
      <c r="J168" s="5"/>
      <c r="K168" s="5"/>
      <c r="L168" s="5"/>
      <c r="M168" s="5"/>
      <c r="N168" s="5"/>
      <c r="O168" s="5"/>
      <c r="P168" s="5"/>
      <c r="Q168" s="1"/>
    </row>
    <row r="169" spans="1:17" x14ac:dyDescent="0.25">
      <c r="A169" s="1"/>
      <c r="C169" s="5"/>
      <c r="D169" s="5"/>
      <c r="E169" s="5"/>
      <c r="F169" s="5"/>
      <c r="G169" s="5"/>
      <c r="H169" s="31"/>
      <c r="I169" s="5"/>
      <c r="J169" s="5"/>
      <c r="K169" s="5"/>
      <c r="L169" s="5"/>
      <c r="M169" s="5"/>
      <c r="N169" s="5"/>
      <c r="O169" s="5"/>
      <c r="P169" s="5"/>
      <c r="Q169" s="1"/>
    </row>
    <row r="170" spans="1:17" x14ac:dyDescent="0.25">
      <c r="A170" s="1"/>
      <c r="C170" s="5"/>
      <c r="D170" s="5"/>
      <c r="E170" s="5"/>
      <c r="F170" s="5"/>
      <c r="G170" s="5"/>
      <c r="H170" s="31"/>
      <c r="I170" s="5"/>
      <c r="J170" s="5"/>
      <c r="K170" s="5"/>
      <c r="L170" s="5"/>
      <c r="M170" s="5"/>
      <c r="N170" s="5"/>
      <c r="O170" s="5"/>
      <c r="P170" s="5"/>
      <c r="Q170" s="1"/>
    </row>
    <row r="171" spans="1:17" x14ac:dyDescent="0.25">
      <c r="A171" s="1"/>
      <c r="C171" s="5"/>
      <c r="D171" s="5"/>
      <c r="E171" s="5"/>
      <c r="F171" s="5"/>
      <c r="G171" s="5"/>
      <c r="H171" s="31"/>
      <c r="I171" s="5"/>
      <c r="J171" s="5"/>
      <c r="K171" s="5"/>
      <c r="L171" s="5"/>
      <c r="M171" s="5"/>
      <c r="N171" s="5"/>
      <c r="O171" s="5"/>
      <c r="P171" s="5"/>
      <c r="Q171" s="1"/>
    </row>
    <row r="172" spans="1:17" x14ac:dyDescent="0.25">
      <c r="A172" s="1"/>
      <c r="C172" s="5"/>
      <c r="D172" s="5"/>
      <c r="E172" s="5"/>
      <c r="F172" s="5"/>
      <c r="G172" s="5"/>
      <c r="H172" s="31"/>
      <c r="I172" s="5"/>
      <c r="J172" s="5"/>
      <c r="K172" s="5"/>
      <c r="L172" s="5"/>
      <c r="M172" s="5"/>
      <c r="N172" s="5"/>
      <c r="O172" s="5"/>
      <c r="P172" s="5"/>
      <c r="Q172" s="1"/>
    </row>
    <row r="173" spans="1:17" x14ac:dyDescent="0.25">
      <c r="A173" s="1"/>
      <c r="C173" s="5"/>
      <c r="D173" s="5"/>
      <c r="E173" s="5"/>
      <c r="F173" s="5"/>
      <c r="G173" s="5"/>
      <c r="H173" s="31"/>
      <c r="I173" s="5"/>
      <c r="J173" s="5"/>
      <c r="K173" s="5"/>
      <c r="L173" s="5"/>
      <c r="M173" s="5"/>
      <c r="N173" s="5"/>
      <c r="O173" s="5"/>
      <c r="P173" s="5"/>
      <c r="Q173" s="1"/>
    </row>
    <row r="174" spans="1:17" x14ac:dyDescent="0.25">
      <c r="A174" s="1"/>
      <c r="C174" s="5"/>
      <c r="D174" s="5"/>
      <c r="E174" s="5"/>
      <c r="F174" s="5"/>
      <c r="G174" s="5"/>
      <c r="H174" s="31"/>
      <c r="I174" s="5"/>
      <c r="J174" s="5"/>
      <c r="K174" s="5"/>
      <c r="L174" s="5"/>
      <c r="M174" s="5"/>
      <c r="N174" s="5"/>
      <c r="O174" s="5"/>
      <c r="P174" s="5"/>
      <c r="Q174" s="1"/>
    </row>
    <row r="175" spans="1:17" x14ac:dyDescent="0.25">
      <c r="A175" s="1"/>
      <c r="C175" s="5"/>
      <c r="D175" s="5"/>
      <c r="E175" s="5"/>
      <c r="F175" s="5"/>
      <c r="G175" s="5"/>
      <c r="H175" s="31"/>
      <c r="I175" s="5"/>
      <c r="J175" s="5"/>
      <c r="K175" s="5"/>
      <c r="L175" s="5"/>
      <c r="M175" s="5"/>
      <c r="N175" s="5"/>
      <c r="O175" s="5"/>
      <c r="P175" s="5"/>
      <c r="Q175" s="1"/>
    </row>
    <row r="176" spans="1:17" x14ac:dyDescent="0.25">
      <c r="A176" s="1"/>
      <c r="C176" s="5"/>
      <c r="D176" s="5"/>
      <c r="E176" s="5"/>
      <c r="F176" s="5"/>
      <c r="G176" s="5"/>
      <c r="H176" s="31"/>
      <c r="I176" s="5"/>
      <c r="J176" s="5"/>
      <c r="K176" s="5"/>
      <c r="L176" s="5"/>
      <c r="M176" s="5"/>
      <c r="N176" s="5"/>
      <c r="O176" s="5"/>
      <c r="P176" s="5"/>
      <c r="Q176" s="1"/>
    </row>
    <row r="177" spans="1:17" x14ac:dyDescent="0.25">
      <c r="A177" s="1"/>
      <c r="C177" s="5"/>
      <c r="D177" s="5"/>
      <c r="E177" s="5"/>
      <c r="F177" s="5"/>
      <c r="G177" s="5"/>
      <c r="H177" s="31"/>
      <c r="I177" s="5"/>
      <c r="J177" s="5"/>
      <c r="K177" s="5"/>
      <c r="L177" s="5"/>
      <c r="M177" s="5"/>
      <c r="N177" s="5"/>
      <c r="O177" s="5"/>
      <c r="P177" s="5"/>
      <c r="Q177" s="1"/>
    </row>
    <row r="178" spans="1:17" x14ac:dyDescent="0.25">
      <c r="A178" s="1"/>
      <c r="C178" s="5"/>
      <c r="D178" s="5"/>
      <c r="E178" s="5"/>
      <c r="F178" s="5"/>
      <c r="G178" s="5"/>
      <c r="H178" s="31"/>
      <c r="I178" s="5"/>
      <c r="J178" s="5"/>
      <c r="K178" s="5"/>
      <c r="L178" s="5"/>
      <c r="M178" s="5"/>
      <c r="N178" s="5"/>
      <c r="O178" s="5"/>
      <c r="P178" s="5"/>
      <c r="Q178" s="1"/>
    </row>
    <row r="179" spans="1:17" x14ac:dyDescent="0.25">
      <c r="A179" s="1"/>
      <c r="C179" s="5"/>
      <c r="D179" s="5"/>
      <c r="E179" s="5"/>
      <c r="F179" s="5"/>
      <c r="G179" s="5"/>
      <c r="H179" s="31"/>
      <c r="I179" s="5"/>
      <c r="J179" s="5"/>
      <c r="K179" s="5"/>
      <c r="L179" s="5"/>
      <c r="M179" s="5"/>
      <c r="N179" s="5"/>
      <c r="O179" s="5"/>
      <c r="P179" s="5"/>
      <c r="Q179" s="1"/>
    </row>
    <row r="180" spans="1:17" x14ac:dyDescent="0.25">
      <c r="A180" s="1"/>
      <c r="C180" s="5"/>
      <c r="D180" s="5"/>
      <c r="E180" s="5"/>
      <c r="F180" s="5"/>
      <c r="G180" s="5"/>
      <c r="H180" s="31"/>
      <c r="I180" s="5"/>
      <c r="J180" s="5"/>
      <c r="K180" s="5"/>
      <c r="L180" s="5"/>
      <c r="M180" s="5"/>
      <c r="N180" s="5"/>
      <c r="O180" s="5"/>
      <c r="P180" s="5"/>
      <c r="Q180" s="1"/>
    </row>
    <row r="181" spans="1:17" x14ac:dyDescent="0.25">
      <c r="A181" s="1"/>
      <c r="C181" s="5"/>
      <c r="D181" s="5"/>
      <c r="E181" s="5"/>
      <c r="F181" s="5"/>
      <c r="G181" s="5"/>
      <c r="H181" s="31"/>
      <c r="I181" s="5"/>
      <c r="J181" s="5"/>
      <c r="K181" s="5"/>
      <c r="L181" s="5"/>
      <c r="M181" s="5"/>
      <c r="N181" s="5"/>
      <c r="O181" s="5"/>
      <c r="P181" s="5"/>
      <c r="Q181" s="1"/>
    </row>
    <row r="182" spans="1:17" ht="15.75" thickBot="1" x14ac:dyDescent="0.3">
      <c r="A182" s="1"/>
      <c r="C182" s="5"/>
      <c r="D182" s="5"/>
      <c r="E182" s="5"/>
      <c r="F182" s="5"/>
      <c r="G182" s="5"/>
      <c r="H182" s="31"/>
      <c r="I182" s="5"/>
      <c r="J182" s="5"/>
      <c r="K182" s="5"/>
      <c r="L182" s="5"/>
      <c r="M182" s="5"/>
      <c r="N182" s="5"/>
      <c r="O182" s="5"/>
      <c r="P182" s="5"/>
      <c r="Q182" s="1"/>
    </row>
    <row r="183" spans="1:17" ht="19.5" thickBot="1" x14ac:dyDescent="0.3">
      <c r="A183" s="1"/>
      <c r="C183" s="5"/>
      <c r="D183" s="175" t="s">
        <v>21</v>
      </c>
      <c r="E183" s="176"/>
      <c r="F183" s="176"/>
      <c r="G183" s="176"/>
      <c r="H183" s="176"/>
      <c r="I183" s="176"/>
      <c r="J183" s="177"/>
      <c r="K183" s="164"/>
      <c r="L183" s="164"/>
      <c r="M183" s="5"/>
      <c r="N183" s="5"/>
      <c r="O183" s="5"/>
      <c r="P183" s="5"/>
      <c r="Q183" s="1"/>
    </row>
    <row r="184" spans="1:17" ht="21.75" customHeight="1" thickBot="1" x14ac:dyDescent="0.3">
      <c r="A184" s="1"/>
      <c r="C184" s="5"/>
      <c r="D184" s="22">
        <v>1</v>
      </c>
      <c r="E184" s="172" t="str">
        <f>+'[1]ACUM-MAYO'!A173</f>
        <v>ECONOMICA ADMINISTRATIVA</v>
      </c>
      <c r="F184" s="173"/>
      <c r="G184" s="173"/>
      <c r="H184" s="174"/>
      <c r="I184" s="48">
        <v>1</v>
      </c>
      <c r="J184" s="32">
        <f>+I184/I189</f>
        <v>0.25</v>
      </c>
      <c r="K184" s="49"/>
      <c r="L184" s="49"/>
      <c r="M184" s="5"/>
      <c r="N184" s="5"/>
      <c r="O184" s="5"/>
      <c r="P184" s="5"/>
      <c r="Q184" s="1"/>
    </row>
    <row r="185" spans="1:17" ht="21" customHeight="1" thickBot="1" x14ac:dyDescent="0.3">
      <c r="A185" s="1"/>
      <c r="C185" s="5"/>
      <c r="D185" s="22">
        <v>2</v>
      </c>
      <c r="E185" s="172" t="str">
        <f>+'[1]ACUM-MAYO'!A174</f>
        <v>TRAMITE</v>
      </c>
      <c r="F185" s="173"/>
      <c r="G185" s="173"/>
      <c r="H185" s="174"/>
      <c r="I185" s="48">
        <v>0</v>
      </c>
      <c r="J185" s="15">
        <f>+I185/I189</f>
        <v>0</v>
      </c>
      <c r="K185" s="49"/>
      <c r="L185" s="49"/>
      <c r="M185" s="5"/>
      <c r="N185" s="5"/>
      <c r="O185" s="5"/>
      <c r="P185" s="5"/>
      <c r="Q185" s="1"/>
    </row>
    <row r="186" spans="1:17" ht="21.75" customHeight="1" thickBot="1" x14ac:dyDescent="0.3">
      <c r="A186" s="1"/>
      <c r="C186" s="5"/>
      <c r="D186" s="22">
        <v>3</v>
      </c>
      <c r="E186" s="172" t="str">
        <f>+'[1]ACUM-MAYO'!A175</f>
        <v>SERV. PUB.</v>
      </c>
      <c r="F186" s="173"/>
      <c r="G186" s="173"/>
      <c r="H186" s="174"/>
      <c r="I186" s="101">
        <v>3</v>
      </c>
      <c r="J186" s="15">
        <f>+I186/I189</f>
        <v>0.75</v>
      </c>
      <c r="K186" s="49"/>
      <c r="L186" s="49"/>
      <c r="M186" s="5"/>
      <c r="N186" s="5"/>
      <c r="O186" s="5"/>
      <c r="P186" s="5"/>
      <c r="Q186" s="1"/>
    </row>
    <row r="187" spans="1:17" ht="21" customHeight="1" thickBot="1" x14ac:dyDescent="0.3">
      <c r="A187" s="1"/>
      <c r="C187" s="5"/>
      <c r="D187" s="22">
        <v>4</v>
      </c>
      <c r="E187" s="172" t="str">
        <f>+'[1]ACUM-MAYO'!A176</f>
        <v>LEGAL</v>
      </c>
      <c r="F187" s="173"/>
      <c r="G187" s="173"/>
      <c r="H187" s="174"/>
      <c r="I187" s="48">
        <v>0</v>
      </c>
      <c r="J187" s="33">
        <f>+I187/I189</f>
        <v>0</v>
      </c>
      <c r="K187" s="49"/>
      <c r="L187" s="49"/>
      <c r="M187" s="5"/>
      <c r="N187" s="5"/>
      <c r="O187" s="5"/>
      <c r="P187" s="5"/>
      <c r="Q187" s="1"/>
    </row>
    <row r="188" spans="1:17" ht="15.75" customHeight="1" thickBot="1" x14ac:dyDescent="0.3">
      <c r="A188" s="1"/>
      <c r="C188" s="5"/>
      <c r="D188" s="34"/>
      <c r="E188" s="35"/>
      <c r="F188" s="35"/>
      <c r="G188" s="35"/>
      <c r="H188" s="35"/>
      <c r="I188" s="35"/>
      <c r="J188" s="35"/>
      <c r="K188" s="35"/>
      <c r="L188" s="35"/>
      <c r="M188" s="5"/>
      <c r="N188" s="5"/>
      <c r="O188" s="5"/>
      <c r="P188" s="5"/>
      <c r="Q188" s="1"/>
    </row>
    <row r="189" spans="1:17" ht="16.5" thickBot="1" x14ac:dyDescent="0.3">
      <c r="A189" s="1"/>
      <c r="C189" s="5"/>
      <c r="D189" s="13"/>
      <c r="E189" s="13"/>
      <c r="F189" s="13"/>
      <c r="G189" s="13"/>
      <c r="H189" s="16" t="s">
        <v>5</v>
      </c>
      <c r="I189" s="10">
        <f>SUM(I184:I187)</f>
        <v>4</v>
      </c>
      <c r="J189" s="17">
        <f>SUM(J184:J187)</f>
        <v>1</v>
      </c>
      <c r="K189" s="50"/>
      <c r="L189" s="50"/>
      <c r="M189" s="5"/>
      <c r="N189" s="5"/>
      <c r="O189" s="5"/>
      <c r="P189" s="5"/>
      <c r="Q189" s="1"/>
    </row>
    <row r="190" spans="1:17" x14ac:dyDescent="0.25">
      <c r="A190" s="1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35"/>
      <c r="N190" s="5"/>
      <c r="O190" s="5"/>
      <c r="P190" s="5"/>
      <c r="Q190" s="1"/>
    </row>
    <row r="191" spans="1:17" s="14" customFormat="1" ht="15.75" x14ac:dyDescent="0.25">
      <c r="A191" s="12"/>
      <c r="B191" s="13"/>
      <c r="C191" s="13"/>
      <c r="D191" s="5"/>
      <c r="E191" s="5"/>
      <c r="F191" s="5"/>
      <c r="G191" s="5"/>
      <c r="H191" s="5"/>
      <c r="I191" s="5"/>
      <c r="J191" s="5"/>
      <c r="K191" s="5"/>
      <c r="L191" s="5"/>
      <c r="M191" s="13"/>
      <c r="N191" s="13"/>
      <c r="O191" s="13"/>
      <c r="P191" s="13"/>
      <c r="Q191" s="12"/>
    </row>
    <row r="192" spans="1:17" x14ac:dyDescent="0.25">
      <c r="A192" s="1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1"/>
    </row>
    <row r="193" spans="1:17" x14ac:dyDescent="0.25">
      <c r="A193" s="1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1"/>
    </row>
    <row r="194" spans="1:17" x14ac:dyDescent="0.25">
      <c r="A194" s="1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1"/>
    </row>
    <row r="195" spans="1:17" x14ac:dyDescent="0.25">
      <c r="A195" s="1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1"/>
    </row>
    <row r="196" spans="1:17" x14ac:dyDescent="0.25">
      <c r="A196" s="1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1"/>
    </row>
    <row r="197" spans="1:17" x14ac:dyDescent="0.25">
      <c r="A197" s="1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1"/>
    </row>
    <row r="198" spans="1:17" x14ac:dyDescent="0.25">
      <c r="A198" s="1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1"/>
    </row>
    <row r="199" spans="1:17" x14ac:dyDescent="0.25">
      <c r="A199" s="1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1"/>
    </row>
    <row r="200" spans="1:17" x14ac:dyDescent="0.25">
      <c r="A200" s="1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1"/>
    </row>
    <row r="201" spans="1:17" x14ac:dyDescent="0.25">
      <c r="A201" s="1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1"/>
    </row>
    <row r="202" spans="1:17" x14ac:dyDescent="0.25">
      <c r="A202" s="1"/>
      <c r="C202" s="5"/>
      <c r="D202" s="5"/>
      <c r="E202" s="5"/>
      <c r="F202" s="5"/>
      <c r="G202" s="5"/>
      <c r="H202" s="5"/>
      <c r="I202" s="5"/>
      <c r="J202" s="5"/>
      <c r="K202" s="5"/>
      <c r="L202" s="5"/>
      <c r="N202" s="5"/>
      <c r="O202" s="5"/>
      <c r="P202" s="5"/>
      <c r="Q202" s="1"/>
    </row>
    <row r="203" spans="1:17" x14ac:dyDescent="0.25">
      <c r="A203" s="1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1"/>
    </row>
    <row r="204" spans="1:17" x14ac:dyDescent="0.25">
      <c r="A204" s="1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1"/>
    </row>
    <row r="205" spans="1:17" x14ac:dyDescent="0.25">
      <c r="A205" s="1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1"/>
    </row>
    <row r="206" spans="1:17" x14ac:dyDescent="0.25">
      <c r="A206" s="1"/>
      <c r="C206" s="5"/>
      <c r="D206" s="35"/>
      <c r="E206" s="35"/>
      <c r="F206" s="35"/>
      <c r="G206" s="36"/>
      <c r="H206" s="31"/>
      <c r="I206" s="5"/>
      <c r="J206" s="5"/>
      <c r="K206" s="5"/>
      <c r="L206" s="5"/>
      <c r="M206" s="5"/>
      <c r="N206" s="5"/>
      <c r="O206" s="5"/>
      <c r="P206" s="5"/>
      <c r="Q206" s="1"/>
    </row>
    <row r="207" spans="1:17" x14ac:dyDescent="0.25">
      <c r="A207" s="1"/>
      <c r="C207" s="5"/>
      <c r="D207" s="35"/>
      <c r="E207" s="35"/>
      <c r="F207" s="35"/>
      <c r="G207" s="36"/>
      <c r="H207" s="31"/>
      <c r="I207" s="5"/>
      <c r="J207" s="5"/>
      <c r="K207" s="5"/>
      <c r="L207" s="5"/>
      <c r="M207" s="5"/>
      <c r="N207" s="5"/>
      <c r="O207" s="5"/>
      <c r="P207" s="5"/>
      <c r="Q207" s="1"/>
    </row>
    <row r="208" spans="1:17" x14ac:dyDescent="0.25">
      <c r="A208" s="1"/>
      <c r="C208" s="5"/>
      <c r="D208" s="35"/>
      <c r="E208" s="35"/>
      <c r="F208" s="35"/>
      <c r="G208" s="36"/>
      <c r="H208" s="31"/>
      <c r="I208" s="5"/>
      <c r="J208" s="5"/>
      <c r="K208" s="5"/>
      <c r="L208" s="5"/>
      <c r="M208" s="5"/>
      <c r="N208" s="5"/>
      <c r="O208" s="5"/>
      <c r="P208" s="5"/>
      <c r="Q208" s="1"/>
    </row>
    <row r="209" spans="1:17" ht="15.75" thickBot="1" x14ac:dyDescent="0.3">
      <c r="A209" s="1"/>
      <c r="C209" s="5"/>
      <c r="D209" s="35"/>
      <c r="E209" s="35"/>
      <c r="F209" s="35"/>
      <c r="G209" s="36"/>
      <c r="H209" s="31"/>
      <c r="I209" s="5"/>
      <c r="J209" s="5"/>
      <c r="K209" s="5"/>
      <c r="L209" s="5"/>
      <c r="M209" s="5"/>
      <c r="N209" s="5"/>
      <c r="O209" s="5"/>
      <c r="P209" s="5"/>
      <c r="Q209" s="1"/>
    </row>
    <row r="210" spans="1:17" ht="19.5" thickBot="1" x14ac:dyDescent="0.3">
      <c r="A210" s="1"/>
      <c r="C210" s="5"/>
      <c r="D210" s="175" t="s">
        <v>22</v>
      </c>
      <c r="E210" s="176"/>
      <c r="F210" s="176"/>
      <c r="G210" s="176"/>
      <c r="H210" s="176"/>
      <c r="I210" s="176"/>
      <c r="J210" s="177"/>
      <c r="K210" s="164"/>
      <c r="L210" s="164"/>
      <c r="M210" s="5"/>
      <c r="N210" s="5"/>
      <c r="O210" s="5"/>
      <c r="P210" s="5"/>
      <c r="Q210" s="1"/>
    </row>
    <row r="211" spans="1:17" ht="21.75" customHeight="1" thickBot="1" x14ac:dyDescent="0.3">
      <c r="A211" s="1"/>
      <c r="C211" s="5"/>
      <c r="D211" s="22">
        <v>1</v>
      </c>
      <c r="E211" s="37" t="str">
        <f>+'[1]ACUM-MAYO'!A186</f>
        <v>INFOMEX</v>
      </c>
      <c r="F211" s="38"/>
      <c r="G211" s="38"/>
      <c r="H211" s="39"/>
      <c r="I211" s="48">
        <v>3</v>
      </c>
      <c r="J211" s="32">
        <f>+I211/I216</f>
        <v>0.75</v>
      </c>
      <c r="K211" s="49"/>
      <c r="L211" s="49"/>
      <c r="M211" s="5"/>
      <c r="N211" s="5"/>
      <c r="O211" s="5"/>
      <c r="P211" s="5"/>
      <c r="Q211" s="1"/>
    </row>
    <row r="212" spans="1:17" ht="21" customHeight="1" thickBot="1" x14ac:dyDescent="0.3">
      <c r="A212" s="1"/>
      <c r="C212" s="5"/>
      <c r="D212" s="22">
        <v>2</v>
      </c>
      <c r="E212" s="37" t="str">
        <f>+'[1]ACUM-MAYO'!A187</f>
        <v>CORREO ELECTRONICO</v>
      </c>
      <c r="F212" s="38"/>
      <c r="G212" s="38"/>
      <c r="H212" s="39"/>
      <c r="I212" s="48">
        <v>1</v>
      </c>
      <c r="J212" s="32">
        <f>+I212/I216</f>
        <v>0.25</v>
      </c>
      <c r="K212" s="49"/>
      <c r="L212" s="49"/>
      <c r="M212" s="5"/>
      <c r="N212" s="5"/>
      <c r="O212" s="5"/>
      <c r="P212" s="5"/>
      <c r="Q212" s="1"/>
    </row>
    <row r="213" spans="1:17" ht="21" customHeight="1" thickBot="1" x14ac:dyDescent="0.3">
      <c r="A213" s="1"/>
      <c r="C213" s="5"/>
      <c r="D213" s="22">
        <v>3</v>
      </c>
      <c r="E213" s="37" t="str">
        <f>+'[1]ACUM-MAYO'!A188</f>
        <v>NOTIFICACIÓN PERSONAL</v>
      </c>
      <c r="F213" s="38"/>
      <c r="G213" s="38"/>
      <c r="H213" s="39"/>
      <c r="I213" s="48">
        <v>0</v>
      </c>
      <c r="J213" s="32">
        <f>+I213/I216</f>
        <v>0</v>
      </c>
      <c r="K213" s="49"/>
      <c r="L213" s="49"/>
      <c r="M213" s="5"/>
      <c r="N213" s="5"/>
      <c r="O213" s="5"/>
      <c r="P213" s="5"/>
      <c r="Q213" s="1"/>
    </row>
    <row r="214" spans="1:17" ht="21" customHeight="1" thickBot="1" x14ac:dyDescent="0.3">
      <c r="A214" s="1"/>
      <c r="C214" s="5"/>
      <c r="D214" s="22">
        <v>4</v>
      </c>
      <c r="E214" s="37" t="str">
        <f>+'[1]ACUM-MAYO'!A189</f>
        <v>LISTAS</v>
      </c>
      <c r="F214" s="38"/>
      <c r="G214" s="161"/>
      <c r="H214" s="162"/>
      <c r="I214" s="48">
        <v>0</v>
      </c>
      <c r="J214" s="32">
        <f>+I214/I216</f>
        <v>0</v>
      </c>
      <c r="K214" s="49"/>
      <c r="L214" s="49"/>
      <c r="M214" s="5"/>
      <c r="N214" s="40"/>
      <c r="O214" s="5"/>
      <c r="P214" s="5"/>
      <c r="Q214" s="1"/>
    </row>
    <row r="215" spans="1:17" ht="15.75" customHeight="1" thickBot="1" x14ac:dyDescent="0.3">
      <c r="A215" s="1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40"/>
      <c r="O215" s="5"/>
      <c r="P215" s="5"/>
      <c r="Q215" s="1"/>
    </row>
    <row r="216" spans="1:17" ht="15.75" customHeight="1" thickBot="1" x14ac:dyDescent="0.3">
      <c r="A216" s="1"/>
      <c r="C216" s="5"/>
      <c r="D216" s="13"/>
      <c r="E216" s="29"/>
      <c r="F216" s="29"/>
      <c r="G216" s="29"/>
      <c r="H216" s="16" t="s">
        <v>5</v>
      </c>
      <c r="I216" s="10">
        <f>SUM(I211:I214)</f>
        <v>4</v>
      </c>
      <c r="J216" s="17">
        <f>SUM(J211:J215)</f>
        <v>1</v>
      </c>
      <c r="K216" s="50"/>
      <c r="L216" s="50"/>
      <c r="M216" s="5"/>
      <c r="N216" s="5"/>
      <c r="O216" s="5"/>
      <c r="P216" s="5"/>
      <c r="Q216" s="1"/>
    </row>
    <row r="217" spans="1:17" x14ac:dyDescent="0.25">
      <c r="A217" s="1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1"/>
    </row>
    <row r="218" spans="1:17" s="14" customFormat="1" ht="15.75" x14ac:dyDescent="0.25">
      <c r="A218" s="12"/>
      <c r="B218" s="13"/>
      <c r="C218" s="13"/>
      <c r="D218" s="5"/>
      <c r="E218" s="5"/>
      <c r="F218" s="5"/>
      <c r="G218" s="5"/>
      <c r="H218" s="5"/>
      <c r="I218" s="5"/>
      <c r="J218" s="5"/>
      <c r="K218" s="5"/>
      <c r="L218" s="5"/>
      <c r="M218" s="13"/>
      <c r="N218" s="13"/>
      <c r="O218" s="13"/>
      <c r="P218" s="13"/>
      <c r="Q218" s="12"/>
    </row>
    <row r="219" spans="1:17" x14ac:dyDescent="0.25">
      <c r="A219" s="1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1"/>
    </row>
    <row r="220" spans="1:17" x14ac:dyDescent="0.25">
      <c r="A220" s="1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1"/>
    </row>
    <row r="221" spans="1:17" x14ac:dyDescent="0.25">
      <c r="A221" s="1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1"/>
    </row>
    <row r="222" spans="1:17" x14ac:dyDescent="0.25">
      <c r="A222" s="1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1"/>
    </row>
    <row r="223" spans="1:17" x14ac:dyDescent="0.25">
      <c r="A223" s="1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1"/>
    </row>
    <row r="224" spans="1:17" x14ac:dyDescent="0.25">
      <c r="A224" s="1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1"/>
    </row>
    <row r="225" spans="1:17" x14ac:dyDescent="0.25">
      <c r="A225" s="1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1"/>
    </row>
    <row r="226" spans="1:17" x14ac:dyDescent="0.25">
      <c r="A226" s="1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1"/>
    </row>
    <row r="227" spans="1:17" x14ac:dyDescent="0.25">
      <c r="A227" s="1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1"/>
    </row>
    <row r="228" spans="1:17" x14ac:dyDescent="0.25">
      <c r="A228" s="1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1"/>
    </row>
    <row r="229" spans="1:17" x14ac:dyDescent="0.25">
      <c r="A229" s="1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1"/>
    </row>
    <row r="230" spans="1:17" x14ac:dyDescent="0.25">
      <c r="A230" s="1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1"/>
    </row>
    <row r="231" spans="1:17" x14ac:dyDescent="0.25">
      <c r="A231" s="1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1"/>
    </row>
    <row r="232" spans="1:17" x14ac:dyDescent="0.25">
      <c r="A232" s="1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1"/>
    </row>
    <row r="233" spans="1:17" x14ac:dyDescent="0.25">
      <c r="A233" s="1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1"/>
    </row>
    <row r="234" spans="1:17" x14ac:dyDescent="0.25">
      <c r="A234" s="1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1"/>
    </row>
    <row r="235" spans="1:17" x14ac:dyDescent="0.25">
      <c r="A235" s="1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1"/>
    </row>
    <row r="236" spans="1:17" ht="15.75" thickBot="1" x14ac:dyDescent="0.3">
      <c r="A236" s="1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1"/>
    </row>
    <row r="237" spans="1:17" ht="19.5" thickBot="1" x14ac:dyDescent="0.3">
      <c r="A237" s="1"/>
      <c r="C237" s="5"/>
      <c r="D237" s="180" t="s">
        <v>23</v>
      </c>
      <c r="E237" s="181"/>
      <c r="F237" s="181"/>
      <c r="G237" s="182"/>
      <c r="H237" s="5"/>
      <c r="I237" s="5"/>
      <c r="J237" s="5"/>
      <c r="K237" s="5"/>
      <c r="L237" s="5"/>
      <c r="M237" s="5"/>
      <c r="N237" s="5"/>
      <c r="O237" s="5"/>
      <c r="P237" s="5"/>
      <c r="Q237" s="1"/>
    </row>
    <row r="238" spans="1:17" ht="21" customHeight="1" thickBot="1" x14ac:dyDescent="0.3">
      <c r="A238" s="1"/>
      <c r="C238" s="5"/>
      <c r="D238" s="9">
        <v>1</v>
      </c>
      <c r="E238" s="178" t="s">
        <v>33</v>
      </c>
      <c r="F238" s="179"/>
      <c r="G238" s="58">
        <v>3</v>
      </c>
      <c r="H238" s="5"/>
      <c r="I238" s="5"/>
      <c r="J238" s="5"/>
      <c r="K238" s="5"/>
      <c r="L238" s="5"/>
      <c r="M238" s="5"/>
      <c r="N238" s="5"/>
      <c r="O238" s="5"/>
      <c r="P238" s="5"/>
      <c r="Q238" s="1"/>
    </row>
    <row r="239" spans="1:17" ht="21" customHeight="1" thickBot="1" x14ac:dyDescent="0.3">
      <c r="A239" s="1"/>
      <c r="C239" s="5"/>
      <c r="D239" s="9">
        <v>2</v>
      </c>
      <c r="E239" s="166" t="s">
        <v>34</v>
      </c>
      <c r="F239" s="167"/>
      <c r="G239" s="58">
        <v>1</v>
      </c>
      <c r="H239" s="5"/>
      <c r="I239" s="5"/>
      <c r="J239" s="5"/>
      <c r="K239" s="5"/>
      <c r="L239" s="5"/>
      <c r="M239" s="5"/>
      <c r="N239" s="5"/>
      <c r="O239" s="5"/>
      <c r="P239" s="5"/>
      <c r="Q239" s="1"/>
    </row>
    <row r="240" spans="1:17" ht="21" customHeight="1" thickBot="1" x14ac:dyDescent="0.3">
      <c r="A240" s="1"/>
      <c r="C240" s="5"/>
      <c r="D240" s="9">
        <v>3</v>
      </c>
      <c r="E240" s="178" t="s">
        <v>31</v>
      </c>
      <c r="F240" s="179"/>
      <c r="G240" s="56">
        <v>0</v>
      </c>
      <c r="H240" s="5"/>
      <c r="I240" s="5"/>
      <c r="J240" s="5"/>
      <c r="K240" s="5"/>
      <c r="L240" s="5"/>
      <c r="M240" s="5"/>
      <c r="N240" s="5"/>
      <c r="O240" s="5"/>
      <c r="P240" s="5"/>
      <c r="Q240" s="1"/>
    </row>
    <row r="241" spans="1:17" ht="21.75" customHeight="1" thickBot="1" x14ac:dyDescent="0.3">
      <c r="A241" s="1"/>
      <c r="C241" s="43"/>
      <c r="D241" s="9">
        <v>4</v>
      </c>
      <c r="E241" s="178" t="s">
        <v>30</v>
      </c>
      <c r="F241" s="179"/>
      <c r="G241" s="56">
        <v>0</v>
      </c>
      <c r="H241" s="5"/>
      <c r="I241" s="5"/>
      <c r="J241" s="5"/>
      <c r="K241" s="5"/>
      <c r="L241" s="5"/>
      <c r="M241" s="5"/>
      <c r="N241" s="5"/>
      <c r="O241" s="5"/>
      <c r="P241" s="1"/>
      <c r="Q241" s="45"/>
    </row>
    <row r="242" spans="1:17" ht="15.75" customHeight="1" thickBot="1" x14ac:dyDescent="0.3">
      <c r="A242" s="1"/>
      <c r="C242" s="43"/>
      <c r="D242" s="5"/>
      <c r="E242" s="168" t="s">
        <v>5</v>
      </c>
      <c r="F242" s="169"/>
      <c r="G242" s="57">
        <f>SUM(G238:G241)</f>
        <v>4</v>
      </c>
      <c r="H242" s="5"/>
      <c r="I242" s="5"/>
      <c r="J242" s="5"/>
      <c r="K242" s="5"/>
      <c r="L242" s="5"/>
      <c r="M242" s="5"/>
      <c r="N242" s="5"/>
      <c r="O242" s="5"/>
      <c r="P242" s="1"/>
      <c r="Q242" s="45"/>
    </row>
    <row r="243" spans="1:17" ht="15.75" customHeight="1" thickBot="1" x14ac:dyDescent="0.3">
      <c r="A243" s="1"/>
      <c r="C243" s="43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1"/>
      <c r="Q243" s="45"/>
    </row>
    <row r="244" spans="1:17" ht="15.75" customHeight="1" thickBot="1" x14ac:dyDescent="0.3">
      <c r="A244" s="1"/>
      <c r="B244" s="170"/>
      <c r="C244" s="171"/>
      <c r="D244" s="171"/>
      <c r="E244" s="171"/>
      <c r="F244" s="171"/>
      <c r="G244" s="171"/>
      <c r="H244" s="171"/>
      <c r="I244" s="171"/>
      <c r="J244" s="171"/>
      <c r="K244" s="171"/>
      <c r="L244" s="171"/>
      <c r="M244" s="171"/>
      <c r="N244" s="171"/>
      <c r="O244" s="171"/>
      <c r="P244" s="1"/>
      <c r="Q244" s="45"/>
    </row>
    <row r="245" spans="1:17" ht="15.75" customHeight="1" x14ac:dyDescent="0.25">
      <c r="A245" s="1"/>
      <c r="C245" s="43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1"/>
      <c r="Q245" s="45"/>
    </row>
    <row r="246" spans="1:17" ht="15.75" customHeight="1" x14ac:dyDescent="0.25">
      <c r="A246" s="1"/>
      <c r="C246" s="43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1"/>
      <c r="Q246" s="45"/>
    </row>
    <row r="247" spans="1:17" ht="15.75" customHeight="1" x14ac:dyDescent="0.25">
      <c r="A247" s="1"/>
      <c r="C247" s="43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1"/>
      <c r="Q247" s="45"/>
    </row>
    <row r="248" spans="1:17" ht="15.75" customHeight="1" x14ac:dyDescent="0.25">
      <c r="A248" s="1"/>
      <c r="C248" s="43"/>
      <c r="D248" s="5"/>
      <c r="E248" s="5"/>
      <c r="F248" s="5"/>
      <c r="G248" s="5"/>
      <c r="H248" s="14"/>
      <c r="I248" s="13"/>
      <c r="J248" s="13"/>
      <c r="K248" s="13"/>
      <c r="L248" s="13"/>
      <c r="M248" s="5"/>
      <c r="N248" s="5"/>
      <c r="O248" s="5"/>
      <c r="P248" s="1"/>
      <c r="Q248" s="45"/>
    </row>
    <row r="249" spans="1:17" x14ac:dyDescent="0.25">
      <c r="A249" s="1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1"/>
    </row>
    <row r="250" spans="1:17" s="14" customFormat="1" ht="15.75" x14ac:dyDescent="0.25">
      <c r="A250" s="12"/>
      <c r="B250" s="13"/>
      <c r="C250" s="13"/>
      <c r="D250" s="5"/>
      <c r="E250" s="5"/>
      <c r="F250" s="5"/>
      <c r="G250" s="5"/>
      <c r="H250" s="5"/>
      <c r="I250" s="5"/>
      <c r="J250" s="5"/>
      <c r="K250" s="5"/>
      <c r="L250" s="5"/>
      <c r="M250" s="13"/>
      <c r="N250" s="13"/>
      <c r="O250" s="13"/>
      <c r="P250" s="13"/>
      <c r="Q250" s="12"/>
    </row>
    <row r="251" spans="1:17" x14ac:dyDescent="0.25">
      <c r="A251" s="1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1"/>
    </row>
    <row r="252" spans="1:17" ht="15.75" thickBot="1" x14ac:dyDescent="0.3">
      <c r="A252" s="1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1"/>
    </row>
    <row r="253" spans="1:17" ht="24" customHeight="1" thickBot="1" x14ac:dyDescent="0.3">
      <c r="A253" s="1"/>
      <c r="P253" s="46"/>
      <c r="Q253" s="44"/>
    </row>
    <row r="254" spans="1:17" x14ac:dyDescent="0.25">
      <c r="A254" s="1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1"/>
    </row>
    <row r="255" spans="1:17" x14ac:dyDescent="0.25">
      <c r="A255" s="1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1"/>
    </row>
    <row r="256" spans="1:17" x14ac:dyDescent="0.25">
      <c r="A256" s="1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1"/>
    </row>
    <row r="257" spans="1:17" x14ac:dyDescent="0.25">
      <c r="A257" s="1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1"/>
    </row>
    <row r="258" spans="1:17" x14ac:dyDescent="0.25">
      <c r="A258" s="1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1"/>
    </row>
    <row r="259" spans="1:17" x14ac:dyDescent="0.25">
      <c r="A259" s="1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1"/>
    </row>
    <row r="260" spans="1:17" x14ac:dyDescent="0.25">
      <c r="A260" s="1"/>
      <c r="C260" s="5"/>
      <c r="H260" s="5"/>
      <c r="I260" s="5"/>
      <c r="J260" s="5"/>
      <c r="K260" s="5"/>
      <c r="L260" s="5"/>
      <c r="M260" s="5"/>
      <c r="N260" s="5"/>
      <c r="O260" s="5"/>
      <c r="P260" s="5"/>
      <c r="Q260" s="1"/>
    </row>
    <row r="261" spans="1:17" x14ac:dyDescent="0.25">
      <c r="A261" s="1"/>
      <c r="C261" s="5"/>
      <c r="H261" s="5"/>
      <c r="I261" s="5"/>
      <c r="J261" s="5"/>
      <c r="K261" s="5"/>
      <c r="L261" s="5"/>
      <c r="M261" s="5"/>
      <c r="N261" s="5"/>
      <c r="O261" s="5"/>
      <c r="P261" s="5"/>
      <c r="Q261" s="1"/>
    </row>
    <row r="262" spans="1:17" x14ac:dyDescent="0.25">
      <c r="A262" s="1"/>
      <c r="C262" s="5"/>
      <c r="D262" s="1"/>
      <c r="E262" s="1"/>
      <c r="F262" s="1"/>
      <c r="G262" s="1"/>
      <c r="H262" s="5"/>
      <c r="I262" s="5"/>
      <c r="J262" s="5"/>
      <c r="K262" s="5"/>
      <c r="L262" s="5"/>
      <c r="M262" s="5"/>
      <c r="N262" s="5"/>
      <c r="O262" s="5"/>
      <c r="P262" s="5"/>
      <c r="Q262" s="1"/>
    </row>
    <row r="263" spans="1:17" x14ac:dyDescent="0.25">
      <c r="A263" s="1"/>
      <c r="C263" s="5"/>
      <c r="H263" s="5"/>
      <c r="I263" s="5"/>
      <c r="J263" s="5"/>
      <c r="K263" s="5"/>
      <c r="L263" s="5"/>
      <c r="M263" s="5"/>
      <c r="N263" s="5"/>
      <c r="O263" s="5"/>
      <c r="P263" s="5"/>
      <c r="Q263" s="1"/>
    </row>
    <row r="264" spans="1:17" x14ac:dyDescent="0.25">
      <c r="A264" s="1"/>
      <c r="C264" s="5"/>
      <c r="H264" s="5"/>
      <c r="I264" s="5"/>
      <c r="J264" s="5"/>
      <c r="K264" s="5"/>
      <c r="L264" s="5"/>
      <c r="M264" s="5"/>
      <c r="N264" s="5"/>
      <c r="O264" s="5"/>
      <c r="P264" s="5"/>
      <c r="Q264" s="1"/>
    </row>
    <row r="265" spans="1:17" x14ac:dyDescent="0.25">
      <c r="A265" s="1"/>
      <c r="C265" s="5"/>
      <c r="H265" s="5"/>
      <c r="I265" s="5"/>
      <c r="J265" s="5"/>
      <c r="K265" s="5"/>
      <c r="L265" s="5"/>
      <c r="M265" s="5"/>
      <c r="N265" s="5"/>
      <c r="O265" s="5"/>
      <c r="P265" s="5"/>
      <c r="Q265" s="1"/>
    </row>
    <row r="266" spans="1:17" x14ac:dyDescent="0.25">
      <c r="A266" s="1"/>
      <c r="C266" s="5"/>
      <c r="H266" s="5"/>
      <c r="I266" s="5"/>
      <c r="J266" s="5"/>
      <c r="K266" s="5"/>
      <c r="L266" s="5"/>
      <c r="M266" s="5"/>
      <c r="N266" s="5"/>
      <c r="O266" s="5"/>
      <c r="P266" s="5"/>
      <c r="Q266" s="1"/>
    </row>
    <row r="267" spans="1:17" x14ac:dyDescent="0.25">
      <c r="A267" s="1"/>
      <c r="C267" s="5"/>
      <c r="H267" s="5"/>
      <c r="I267" s="5"/>
      <c r="J267" s="5"/>
      <c r="K267" s="5"/>
      <c r="L267" s="5"/>
      <c r="M267" s="5"/>
      <c r="N267" s="5"/>
      <c r="O267" s="5"/>
      <c r="P267" s="5"/>
      <c r="Q267" s="1"/>
    </row>
    <row r="268" spans="1:17" x14ac:dyDescent="0.25">
      <c r="A268" s="1"/>
      <c r="C268" s="5"/>
      <c r="H268" s="5"/>
      <c r="I268" s="5"/>
      <c r="J268" s="5"/>
      <c r="K268" s="5"/>
      <c r="L268" s="5"/>
      <c r="M268" s="5"/>
      <c r="N268" s="5"/>
      <c r="O268" s="5"/>
      <c r="P268" s="5"/>
      <c r="Q268" s="1"/>
    </row>
    <row r="269" spans="1:17" x14ac:dyDescent="0.25">
      <c r="A269" s="1"/>
      <c r="C269" s="5"/>
      <c r="H269" s="5"/>
      <c r="I269" s="5"/>
      <c r="J269" s="5"/>
      <c r="K269" s="5"/>
      <c r="L269" s="5"/>
      <c r="M269" s="5"/>
      <c r="N269" s="5"/>
      <c r="O269" s="5"/>
      <c r="P269" s="5"/>
      <c r="Q269" s="1"/>
    </row>
    <row r="270" spans="1:17" x14ac:dyDescent="0.25">
      <c r="A270" s="1"/>
      <c r="C270" s="5"/>
      <c r="H270" s="5"/>
      <c r="I270" s="5"/>
      <c r="J270" s="5"/>
      <c r="K270" s="5"/>
      <c r="L270" s="5"/>
      <c r="M270" s="5"/>
      <c r="N270" s="5"/>
      <c r="O270" s="5"/>
      <c r="P270" s="5"/>
      <c r="Q270" s="1"/>
    </row>
    <row r="271" spans="1:17" x14ac:dyDescent="0.25">
      <c r="A271" s="1"/>
      <c r="C271" s="5"/>
      <c r="H271" s="5"/>
      <c r="I271" s="5"/>
      <c r="J271" s="5"/>
      <c r="K271" s="5"/>
      <c r="L271" s="5"/>
      <c r="M271" s="5"/>
      <c r="N271" s="5"/>
      <c r="O271" s="5"/>
      <c r="P271" s="5"/>
      <c r="Q271" s="1"/>
    </row>
    <row r="272" spans="1:17" x14ac:dyDescent="0.25">
      <c r="A272" s="1"/>
      <c r="C272" s="5"/>
      <c r="H272" s="5"/>
      <c r="I272" s="5"/>
      <c r="J272" s="5"/>
      <c r="K272" s="5"/>
      <c r="L272" s="5"/>
      <c r="M272" s="5"/>
      <c r="N272" s="5"/>
      <c r="O272" s="5"/>
      <c r="P272" s="5"/>
      <c r="Q272" s="1"/>
    </row>
    <row r="273" spans="1:17" x14ac:dyDescent="0.25">
      <c r="A273" s="1"/>
      <c r="C273" s="5"/>
      <c r="H273" s="5"/>
      <c r="I273" s="5"/>
      <c r="J273" s="5"/>
      <c r="K273" s="5"/>
      <c r="L273" s="5"/>
      <c r="M273" s="5"/>
      <c r="N273" s="5"/>
      <c r="O273" s="5"/>
      <c r="P273" s="5"/>
      <c r="Q273" s="1"/>
    </row>
    <row r="274" spans="1:17" x14ac:dyDescent="0.25">
      <c r="A274" s="1"/>
      <c r="C274" s="5"/>
      <c r="H274" s="5"/>
      <c r="I274" s="5"/>
      <c r="J274" s="5"/>
      <c r="K274" s="5"/>
      <c r="L274" s="5"/>
      <c r="M274" s="5"/>
      <c r="N274" s="5"/>
      <c r="O274" s="5"/>
      <c r="P274" s="5"/>
      <c r="Q274" s="1"/>
    </row>
    <row r="275" spans="1:17" x14ac:dyDescent="0.25">
      <c r="A275" s="1"/>
      <c r="C275" s="5"/>
      <c r="H275" s="5"/>
      <c r="I275" s="5"/>
      <c r="J275" s="5"/>
      <c r="K275" s="5"/>
      <c r="L275" s="5"/>
      <c r="M275" s="5"/>
      <c r="N275" s="5"/>
      <c r="O275" s="5"/>
      <c r="P275" s="5"/>
      <c r="Q275" s="1"/>
    </row>
    <row r="276" spans="1:17" x14ac:dyDescent="0.25">
      <c r="A276" s="1"/>
      <c r="C276" s="5"/>
      <c r="H276" s="5"/>
      <c r="I276" s="5"/>
      <c r="J276" s="5"/>
      <c r="K276" s="5"/>
      <c r="L276" s="5"/>
      <c r="M276" s="5"/>
      <c r="N276" s="5"/>
      <c r="O276" s="5"/>
      <c r="P276" s="5"/>
      <c r="Q276" s="1"/>
    </row>
    <row r="277" spans="1:17" x14ac:dyDescent="0.25">
      <c r="A277" s="1"/>
      <c r="C277" s="5"/>
      <c r="M277" s="5"/>
      <c r="N277" s="5"/>
      <c r="O277" s="5"/>
      <c r="P277" s="5"/>
      <c r="Q277" s="1"/>
    </row>
    <row r="278" spans="1:17" x14ac:dyDescent="0.25">
      <c r="A278" s="1"/>
      <c r="C278" s="5"/>
      <c r="M278" s="5"/>
      <c r="N278" s="5"/>
      <c r="O278" s="5"/>
      <c r="P278" s="5"/>
      <c r="Q278" s="1"/>
    </row>
    <row r="279" spans="1:17" x14ac:dyDescent="0.25">
      <c r="A279" s="1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1"/>
      <c r="Q279" s="1"/>
    </row>
    <row r="280" spans="1:17" x14ac:dyDescent="0.25">
      <c r="A280" s="4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Q280" s="45"/>
    </row>
    <row r="281" spans="1:17" x14ac:dyDescent="0.25">
      <c r="A281" s="4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Q281" s="45"/>
    </row>
    <row r="282" spans="1:17" x14ac:dyDescent="0.25">
      <c r="A282" s="4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Q282" s="45"/>
    </row>
    <row r="283" spans="1:17" x14ac:dyDescent="0.25">
      <c r="A283" s="4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Q283" s="45"/>
    </row>
    <row r="284" spans="1:17" x14ac:dyDescent="0.25">
      <c r="A284" s="4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Q284" s="45"/>
    </row>
    <row r="285" spans="1:17" x14ac:dyDescent="0.25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</row>
    <row r="286" spans="1:17" x14ac:dyDescent="0.25">
      <c r="B286"/>
    </row>
    <row r="287" spans="1:17" x14ac:dyDescent="0.25">
      <c r="B287"/>
    </row>
    <row r="288" spans="1:17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</sheetData>
  <mergeCells count="50">
    <mergeCell ref="E242:F242"/>
    <mergeCell ref="B244:O244"/>
    <mergeCell ref="E187:H187"/>
    <mergeCell ref="D210:J210"/>
    <mergeCell ref="D237:G237"/>
    <mergeCell ref="E238:F238"/>
    <mergeCell ref="E240:F240"/>
    <mergeCell ref="E241:F241"/>
    <mergeCell ref="E157:H157"/>
    <mergeCell ref="E158:H158"/>
    <mergeCell ref="D183:J183"/>
    <mergeCell ref="E184:H184"/>
    <mergeCell ref="E185:H185"/>
    <mergeCell ref="E186:H186"/>
    <mergeCell ref="E143:I143"/>
    <mergeCell ref="E147:J147"/>
    <mergeCell ref="E148:I148"/>
    <mergeCell ref="D154:J154"/>
    <mergeCell ref="E155:H155"/>
    <mergeCell ref="E156:H156"/>
    <mergeCell ref="D105:J105"/>
    <mergeCell ref="E132:J132"/>
    <mergeCell ref="E133:I133"/>
    <mergeCell ref="E137:J137"/>
    <mergeCell ref="E138:I138"/>
    <mergeCell ref="E142:J142"/>
    <mergeCell ref="J57:L57"/>
    <mergeCell ref="J58:L58"/>
    <mergeCell ref="J59:L59"/>
    <mergeCell ref="J61:L61"/>
    <mergeCell ref="D95:J95"/>
    <mergeCell ref="E98:H98"/>
    <mergeCell ref="J51:L51"/>
    <mergeCell ref="J52:L52"/>
    <mergeCell ref="J53:L53"/>
    <mergeCell ref="J54:L54"/>
    <mergeCell ref="J55:L55"/>
    <mergeCell ref="J56:L56"/>
    <mergeCell ref="J45:L45"/>
    <mergeCell ref="J46:L46"/>
    <mergeCell ref="J47:L47"/>
    <mergeCell ref="J48:L48"/>
    <mergeCell ref="J49:L49"/>
    <mergeCell ref="J50:L50"/>
    <mergeCell ref="B13:O13"/>
    <mergeCell ref="B14:O14"/>
    <mergeCell ref="C20:F20"/>
    <mergeCell ref="H20:L20"/>
    <mergeCell ref="D43:M43"/>
    <mergeCell ref="J44:L44"/>
  </mergeCells>
  <pageMargins left="0.19685039370078741" right="0.19685039370078741" top="0.74803149606299213" bottom="0.74803149606299213" header="0.31496062992125984" footer="0.31496062992125984"/>
  <pageSetup paperSize="124" scale="3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609C8-5CA0-4822-8ADA-C0D2D4FA3DF4}">
  <dimension ref="A1:Q292"/>
  <sheetViews>
    <sheetView topLeftCell="D5" zoomScale="88" zoomScaleNormal="88" workbookViewId="0">
      <selection activeCell="G19" sqref="G19"/>
    </sheetView>
  </sheetViews>
  <sheetFormatPr baseColWidth="10" defaultRowHeight="15" x14ac:dyDescent="0.25"/>
  <cols>
    <col min="1" max="1" width="3.5703125" customWidth="1"/>
    <col min="2" max="2" width="6.7109375" style="5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1:17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</row>
    <row r="4" spans="1:17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</row>
    <row r="5" spans="1:17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"/>
    </row>
    <row r="6" spans="1:17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"/>
    </row>
    <row r="7" spans="1:17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</row>
    <row r="8" spans="1:17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"/>
    </row>
    <row r="9" spans="1:17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"/>
    </row>
    <row r="10" spans="1:17" x14ac:dyDescent="0.2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"/>
    </row>
    <row r="11" spans="1:17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"/>
    </row>
    <row r="12" spans="1:17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50.25" customHeight="1" x14ac:dyDescent="0.25">
      <c r="A13" s="1"/>
      <c r="B13" s="202" t="s">
        <v>32</v>
      </c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3"/>
      <c r="Q13" s="1"/>
    </row>
    <row r="14" spans="1:17" ht="43.5" customHeight="1" thickBot="1" x14ac:dyDescent="0.85">
      <c r="A14" s="1"/>
      <c r="B14" s="204" t="s">
        <v>37</v>
      </c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4"/>
      <c r="Q14" s="1"/>
    </row>
    <row r="15" spans="1:17" x14ac:dyDescent="0.25">
      <c r="A15" s="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"/>
    </row>
    <row r="16" spans="1:17" x14ac:dyDescent="0.25">
      <c r="A16" s="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"/>
    </row>
    <row r="17" spans="1:17" x14ac:dyDescent="0.25">
      <c r="A17" s="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"/>
    </row>
    <row r="18" spans="1:17" x14ac:dyDescent="0.25">
      <c r="A18" s="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"/>
    </row>
    <row r="19" spans="1:17" ht="15.75" thickBot="1" x14ac:dyDescent="0.3">
      <c r="A19" s="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"/>
    </row>
    <row r="20" spans="1:17" ht="20.25" customHeight="1" thickBot="1" x14ac:dyDescent="0.3">
      <c r="A20" s="1"/>
      <c r="C20" s="207" t="s">
        <v>0</v>
      </c>
      <c r="D20" s="208"/>
      <c r="E20" s="208"/>
      <c r="F20" s="209"/>
      <c r="G20" s="59"/>
      <c r="H20" s="207" t="s">
        <v>1</v>
      </c>
      <c r="I20" s="208"/>
      <c r="J20" s="208"/>
      <c r="K20" s="208"/>
      <c r="L20" s="209"/>
      <c r="M20" s="55"/>
      <c r="N20" s="55"/>
      <c r="O20" s="55"/>
      <c r="P20" s="5"/>
      <c r="Q20" s="1"/>
    </row>
    <row r="21" spans="1:17" s="8" customFormat="1" ht="15.75" thickBot="1" x14ac:dyDescent="0.3">
      <c r="A21" s="6"/>
      <c r="B21" s="7"/>
      <c r="C21" s="60" t="s">
        <v>2</v>
      </c>
      <c r="D21" s="61" t="s">
        <v>3</v>
      </c>
      <c r="E21" s="62" t="s">
        <v>4</v>
      </c>
      <c r="F21" s="60" t="s">
        <v>5</v>
      </c>
      <c r="G21" s="63"/>
      <c r="H21" s="62" t="s">
        <v>6</v>
      </c>
      <c r="I21" s="62" t="s">
        <v>7</v>
      </c>
      <c r="J21" s="60" t="s">
        <v>8</v>
      </c>
      <c r="K21" s="60" t="s">
        <v>9</v>
      </c>
      <c r="L21" s="60" t="s">
        <v>5</v>
      </c>
      <c r="M21" s="7"/>
      <c r="N21" s="7"/>
      <c r="O21" s="7"/>
      <c r="P21" s="6"/>
      <c r="Q21" s="6"/>
    </row>
    <row r="22" spans="1:17" ht="16.5" thickBot="1" x14ac:dyDescent="0.35">
      <c r="A22" s="1"/>
      <c r="C22" s="64">
        <v>0</v>
      </c>
      <c r="D22" s="65">
        <v>0</v>
      </c>
      <c r="E22" s="65">
        <v>15</v>
      </c>
      <c r="F22" s="66">
        <f>SUM(C22:E22)</f>
        <v>15</v>
      </c>
      <c r="G22" s="67"/>
      <c r="H22" s="64">
        <v>3</v>
      </c>
      <c r="I22" s="64">
        <v>6</v>
      </c>
      <c r="J22" s="64">
        <v>1</v>
      </c>
      <c r="K22" s="64">
        <v>5</v>
      </c>
      <c r="L22" s="66">
        <v>15</v>
      </c>
      <c r="M22" s="5"/>
      <c r="N22" s="5"/>
      <c r="O22" s="5"/>
      <c r="P22" s="1"/>
      <c r="Q22" s="1"/>
    </row>
    <row r="23" spans="1:17" ht="16.5" thickBot="1" x14ac:dyDescent="0.35">
      <c r="A23" s="1"/>
      <c r="C23" s="64" t="s">
        <v>35</v>
      </c>
      <c r="D23" s="64" t="s">
        <v>35</v>
      </c>
      <c r="E23" s="104">
        <v>1</v>
      </c>
      <c r="F23" s="69">
        <f>SUM(C23:E23)</f>
        <v>1</v>
      </c>
      <c r="G23" s="67"/>
      <c r="H23" s="68">
        <v>0.2</v>
      </c>
      <c r="I23" s="68">
        <v>0.4</v>
      </c>
      <c r="J23" s="68">
        <v>7.0000000000000007E-2</v>
      </c>
      <c r="K23" s="68">
        <v>0.33</v>
      </c>
      <c r="L23" s="68">
        <v>1</v>
      </c>
      <c r="M23" s="5"/>
      <c r="N23" s="5"/>
      <c r="O23" s="5"/>
      <c r="P23" s="1"/>
      <c r="Q23" s="1"/>
    </row>
    <row r="24" spans="1:17" x14ac:dyDescent="0.25">
      <c r="A24" s="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1"/>
    </row>
    <row r="25" spans="1:17" x14ac:dyDescent="0.25">
      <c r="A25" s="1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1"/>
    </row>
    <row r="26" spans="1:17" x14ac:dyDescent="0.25">
      <c r="A26" s="1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1"/>
    </row>
    <row r="27" spans="1:17" x14ac:dyDescent="0.25">
      <c r="A27" s="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"/>
    </row>
    <row r="28" spans="1:17" x14ac:dyDescent="0.25">
      <c r="A28" s="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"/>
    </row>
    <row r="29" spans="1:17" x14ac:dyDescent="0.25">
      <c r="A29" s="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"/>
    </row>
    <row r="30" spans="1:17" x14ac:dyDescent="0.25">
      <c r="A30" s="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"/>
    </row>
    <row r="31" spans="1:17" x14ac:dyDescent="0.25">
      <c r="A31" s="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"/>
    </row>
    <row r="32" spans="1:17" x14ac:dyDescent="0.25">
      <c r="A32" s="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"/>
    </row>
    <row r="33" spans="1:17" x14ac:dyDescent="0.25">
      <c r="A33" s="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"/>
    </row>
    <row r="34" spans="1:17" x14ac:dyDescent="0.25">
      <c r="A34" s="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"/>
    </row>
    <row r="35" spans="1:17" x14ac:dyDescent="0.25">
      <c r="A35" s="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"/>
    </row>
    <row r="36" spans="1:17" x14ac:dyDescent="0.25">
      <c r="A36" s="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"/>
    </row>
    <row r="37" spans="1:17" x14ac:dyDescent="0.25">
      <c r="A37" s="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"/>
    </row>
    <row r="38" spans="1:17" x14ac:dyDescent="0.25">
      <c r="A38" s="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"/>
    </row>
    <row r="39" spans="1:17" x14ac:dyDescent="0.25">
      <c r="A39" s="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"/>
    </row>
    <row r="40" spans="1:17" x14ac:dyDescent="0.25">
      <c r="A40" s="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"/>
    </row>
    <row r="41" spans="1:17" x14ac:dyDescent="0.25">
      <c r="A41" s="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"/>
    </row>
    <row r="42" spans="1:17" x14ac:dyDescent="0.25">
      <c r="A42" s="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"/>
    </row>
    <row r="43" spans="1:17" ht="19.5" customHeight="1" x14ac:dyDescent="0.25">
      <c r="A43" s="1"/>
      <c r="C43" s="5"/>
      <c r="D43" s="206" t="s">
        <v>10</v>
      </c>
      <c r="E43" s="206"/>
      <c r="F43" s="206"/>
      <c r="G43" s="206"/>
      <c r="H43" s="206"/>
      <c r="I43" s="206"/>
      <c r="J43" s="206"/>
      <c r="K43" s="206"/>
      <c r="L43" s="206"/>
      <c r="M43" s="206"/>
      <c r="N43" s="5"/>
      <c r="O43" s="5"/>
      <c r="P43" s="5"/>
      <c r="Q43" s="1"/>
    </row>
    <row r="44" spans="1:17" ht="16.5" thickBot="1" x14ac:dyDescent="0.35">
      <c r="A44" s="1"/>
      <c r="C44" s="5"/>
      <c r="D44" s="70">
        <v>1</v>
      </c>
      <c r="E44" s="71" t="str">
        <f>+'[1]ACUM-MAYO'!A61</f>
        <v>SE TIENE POR NO PRESENTADA ( NO CUMPLIÓ PREVENCIÓN)</v>
      </c>
      <c r="F44" s="72"/>
      <c r="G44" s="72"/>
      <c r="H44" s="72"/>
      <c r="I44" s="73"/>
      <c r="J44" s="189">
        <v>0</v>
      </c>
      <c r="K44" s="190"/>
      <c r="L44" s="191"/>
      <c r="M44" s="74">
        <v>0</v>
      </c>
      <c r="N44" s="5"/>
      <c r="O44" s="5"/>
      <c r="P44" s="5"/>
      <c r="Q44" s="1"/>
    </row>
    <row r="45" spans="1:17" ht="16.5" thickBot="1" x14ac:dyDescent="0.35">
      <c r="A45" s="1"/>
      <c r="C45" s="5"/>
      <c r="D45" s="64">
        <v>2</v>
      </c>
      <c r="E45" s="75" t="str">
        <f>+'[1]ACUM-MAYO'!A62</f>
        <v>NO CUMPLIO CON LOS EXTREMOS DEL ARTÍCULO 79 (REQUISITOS)</v>
      </c>
      <c r="F45" s="76"/>
      <c r="G45" s="76"/>
      <c r="H45" s="76"/>
      <c r="I45" s="77"/>
      <c r="J45" s="183">
        <v>0</v>
      </c>
      <c r="K45" s="184"/>
      <c r="L45" s="185"/>
      <c r="M45" s="68">
        <v>0</v>
      </c>
      <c r="N45" s="5"/>
      <c r="O45" s="5"/>
      <c r="P45" s="5"/>
      <c r="Q45" s="1"/>
    </row>
    <row r="46" spans="1:17" ht="16.5" thickBot="1" x14ac:dyDescent="0.35">
      <c r="A46" s="1"/>
      <c r="C46" s="5"/>
      <c r="D46" s="64">
        <v>3</v>
      </c>
      <c r="E46" s="75" t="str">
        <f>+'[1]ACUM-MAYO'!A63</f>
        <v xml:space="preserve">INCOMPETENCIA </v>
      </c>
      <c r="F46" s="76"/>
      <c r="G46" s="76"/>
      <c r="H46" s="76"/>
      <c r="I46" s="77"/>
      <c r="J46" s="183">
        <v>1</v>
      </c>
      <c r="K46" s="184"/>
      <c r="L46" s="185"/>
      <c r="M46" s="68">
        <v>7.0000000000000007E-2</v>
      </c>
      <c r="N46" s="5"/>
      <c r="O46" s="5"/>
      <c r="P46" s="5"/>
      <c r="Q46" s="1"/>
    </row>
    <row r="47" spans="1:17" ht="16.5" thickBot="1" x14ac:dyDescent="0.35">
      <c r="A47" s="1"/>
      <c r="C47" s="5"/>
      <c r="D47" s="64">
        <v>4</v>
      </c>
      <c r="E47" s="75" t="str">
        <f>+'[1]ACUM-MAYO'!A64</f>
        <v>NEGATIVA POR INEXISTENCIA</v>
      </c>
      <c r="F47" s="76"/>
      <c r="G47" s="76"/>
      <c r="H47" s="76"/>
      <c r="I47" s="77"/>
      <c r="J47" s="183">
        <v>8</v>
      </c>
      <c r="K47" s="184"/>
      <c r="L47" s="185"/>
      <c r="M47" s="68">
        <v>0.53</v>
      </c>
      <c r="N47" s="5"/>
      <c r="O47" s="5"/>
      <c r="P47" s="5"/>
      <c r="Q47" s="1"/>
    </row>
    <row r="48" spans="1:17" ht="16.5" thickBot="1" x14ac:dyDescent="0.35">
      <c r="A48" s="1"/>
      <c r="C48" s="5"/>
      <c r="D48" s="64">
        <v>5</v>
      </c>
      <c r="E48" s="75" t="str">
        <f>+'[1]ACUM-MAYO'!A65</f>
        <v>NEGATIVA CONFIDENCIAL E INEXISTENTE</v>
      </c>
      <c r="F48" s="76"/>
      <c r="G48" s="76"/>
      <c r="H48" s="76"/>
      <c r="I48" s="77"/>
      <c r="J48" s="183">
        <v>0</v>
      </c>
      <c r="K48" s="184"/>
      <c r="L48" s="185"/>
      <c r="M48" s="68">
        <v>0</v>
      </c>
      <c r="N48" s="5"/>
      <c r="O48" s="5"/>
      <c r="P48" s="5"/>
      <c r="Q48" s="1"/>
    </row>
    <row r="49" spans="1:17" ht="16.5" thickBot="1" x14ac:dyDescent="0.35">
      <c r="A49" s="1"/>
      <c r="C49" s="5"/>
      <c r="D49" s="64">
        <v>6</v>
      </c>
      <c r="E49" s="75" t="str">
        <f>+'[1]ACUM-MAYO'!A66</f>
        <v>AFIRMATIVO</v>
      </c>
      <c r="F49" s="76"/>
      <c r="G49" s="76"/>
      <c r="H49" s="76"/>
      <c r="I49" s="77"/>
      <c r="J49" s="183">
        <v>2</v>
      </c>
      <c r="K49" s="184"/>
      <c r="L49" s="185"/>
      <c r="M49" s="68">
        <v>0.13</v>
      </c>
      <c r="N49" s="5"/>
      <c r="O49" s="5"/>
      <c r="P49" s="5"/>
      <c r="Q49" s="1"/>
    </row>
    <row r="50" spans="1:17" ht="16.5" thickBot="1" x14ac:dyDescent="0.35">
      <c r="A50" s="1"/>
      <c r="C50" s="5"/>
      <c r="D50" s="64">
        <v>7</v>
      </c>
      <c r="E50" s="75" t="str">
        <f>+'[1]ACUM-MAYO'!A67</f>
        <v xml:space="preserve">AFIRMATIVO PARCIAL POR CONFIDENCIALIDAD </v>
      </c>
      <c r="F50" s="76"/>
      <c r="G50" s="76"/>
      <c r="H50" s="76"/>
      <c r="I50" s="77"/>
      <c r="J50" s="183">
        <v>0</v>
      </c>
      <c r="K50" s="184"/>
      <c r="L50" s="185"/>
      <c r="M50" s="68">
        <v>0</v>
      </c>
      <c r="N50" s="5"/>
      <c r="O50" s="5"/>
      <c r="P50" s="5"/>
      <c r="Q50" s="1"/>
    </row>
    <row r="51" spans="1:17" ht="16.5" thickBot="1" x14ac:dyDescent="0.35">
      <c r="A51" s="1"/>
      <c r="C51" s="5"/>
      <c r="D51" s="64">
        <v>8</v>
      </c>
      <c r="E51" s="75" t="str">
        <f>+'[1]ACUM-MAYO'!A68</f>
        <v>NEGATIVA POR CONFIDENCIALIDAD Y RESERVADA</v>
      </c>
      <c r="F51" s="78"/>
      <c r="G51" s="79"/>
      <c r="H51" s="79"/>
      <c r="I51" s="80"/>
      <c r="J51" s="183">
        <v>0</v>
      </c>
      <c r="K51" s="184"/>
      <c r="L51" s="185"/>
      <c r="M51" s="68">
        <v>0</v>
      </c>
      <c r="N51" s="5"/>
      <c r="O51" s="5"/>
      <c r="P51" s="5"/>
      <c r="Q51" s="1"/>
    </row>
    <row r="52" spans="1:17" ht="16.5" thickBot="1" x14ac:dyDescent="0.35">
      <c r="A52" s="1"/>
      <c r="C52" s="5"/>
      <c r="D52" s="64">
        <v>9</v>
      </c>
      <c r="E52" s="75" t="str">
        <f>+'[1]ACUM-MAYO'!A69</f>
        <v>AFIRMATIVO PARCIAL POR CONFIDENCIALIDAD E INEXISTENCIA</v>
      </c>
      <c r="F52" s="81"/>
      <c r="G52" s="79"/>
      <c r="H52" s="79"/>
      <c r="I52" s="80"/>
      <c r="J52" s="183">
        <v>0</v>
      </c>
      <c r="K52" s="184"/>
      <c r="L52" s="185"/>
      <c r="M52" s="68">
        <v>0</v>
      </c>
      <c r="N52" s="5"/>
      <c r="O52" s="5"/>
      <c r="P52" s="5"/>
      <c r="Q52" s="1"/>
    </row>
    <row r="53" spans="1:17" ht="16.5" thickBot="1" x14ac:dyDescent="0.35">
      <c r="A53" s="1"/>
      <c r="C53" s="5"/>
      <c r="D53" s="64">
        <v>10</v>
      </c>
      <c r="E53" s="75" t="str">
        <f>+'[1]ACUM-MAYO'!A70</f>
        <v>AFIRMATIVO PARCIAL POR CONFIDENCIALIDAD, RESERVA E INEXISTENCIA</v>
      </c>
      <c r="F53" s="78"/>
      <c r="G53" s="79"/>
      <c r="H53" s="79"/>
      <c r="I53" s="80"/>
      <c r="J53" s="183">
        <v>0</v>
      </c>
      <c r="K53" s="184"/>
      <c r="L53" s="185"/>
      <c r="M53" s="68">
        <v>0</v>
      </c>
      <c r="N53" s="5"/>
      <c r="O53" s="5"/>
      <c r="P53" s="5"/>
      <c r="Q53" s="1"/>
    </row>
    <row r="54" spans="1:17" ht="16.5" thickBot="1" x14ac:dyDescent="0.35">
      <c r="A54" s="1"/>
      <c r="C54" s="5"/>
      <c r="D54" s="64">
        <v>11</v>
      </c>
      <c r="E54" s="75" t="str">
        <f>+'[1]ACUM-MAYO'!A71</f>
        <v>AFIRMATIVO PARCIAL POR INEXISTENCIA</v>
      </c>
      <c r="F54" s="78"/>
      <c r="G54" s="79"/>
      <c r="H54" s="79"/>
      <c r="I54" s="80"/>
      <c r="J54" s="183">
        <v>4</v>
      </c>
      <c r="K54" s="184"/>
      <c r="L54" s="185"/>
      <c r="M54" s="68">
        <v>0.27</v>
      </c>
      <c r="N54" s="5"/>
      <c r="O54" s="5"/>
      <c r="P54" s="5"/>
      <c r="Q54" s="1"/>
    </row>
    <row r="55" spans="1:17" ht="16.5" thickBot="1" x14ac:dyDescent="0.35">
      <c r="A55" s="1"/>
      <c r="C55" s="5"/>
      <c r="D55" s="64">
        <v>12</v>
      </c>
      <c r="E55" s="75" t="str">
        <f>+'[1]ACUM-MAYO'!A72</f>
        <v>AFIRMATIVO PARCIAL POR RESERVA</v>
      </c>
      <c r="F55" s="76"/>
      <c r="G55" s="76"/>
      <c r="H55" s="76"/>
      <c r="I55" s="77"/>
      <c r="J55" s="183">
        <v>0</v>
      </c>
      <c r="K55" s="184"/>
      <c r="L55" s="185"/>
      <c r="M55" s="68">
        <v>0</v>
      </c>
      <c r="N55" s="5"/>
      <c r="O55" s="5"/>
      <c r="P55" s="5"/>
      <c r="Q55" s="1"/>
    </row>
    <row r="56" spans="1:17" ht="16.5" thickBot="1" x14ac:dyDescent="0.35">
      <c r="A56" s="1"/>
      <c r="C56" s="5"/>
      <c r="D56" s="64">
        <v>13</v>
      </c>
      <c r="E56" s="75" t="str">
        <f>+'[1]ACUM-MAYO'!A73</f>
        <v>AFIRMATIVO PARCIAL POR RESERVA Y CONFIDENCIALIDAD</v>
      </c>
      <c r="F56" s="76"/>
      <c r="G56" s="76"/>
      <c r="H56" s="76"/>
      <c r="I56" s="77"/>
      <c r="J56" s="183">
        <v>0</v>
      </c>
      <c r="K56" s="184"/>
      <c r="L56" s="185"/>
      <c r="M56" s="68">
        <v>0</v>
      </c>
      <c r="N56" s="5"/>
      <c r="O56" s="5"/>
      <c r="P56" s="5"/>
      <c r="Q56" s="1"/>
    </row>
    <row r="57" spans="1:17" ht="16.5" thickBot="1" x14ac:dyDescent="0.35">
      <c r="A57" s="1"/>
      <c r="C57" s="5"/>
      <c r="D57" s="64">
        <v>14</v>
      </c>
      <c r="E57" s="75" t="str">
        <f>+'[1]ACUM-MAYO'!A74</f>
        <v>AFIRMATIVO PARCIAL POR RESERVA E INEXISTENCIA</v>
      </c>
      <c r="F57" s="76"/>
      <c r="G57" s="76"/>
      <c r="H57" s="76"/>
      <c r="I57" s="77"/>
      <c r="J57" s="183">
        <v>0</v>
      </c>
      <c r="K57" s="184"/>
      <c r="L57" s="185"/>
      <c r="M57" s="68">
        <v>0</v>
      </c>
      <c r="N57" s="5"/>
      <c r="O57" s="5"/>
      <c r="P57" s="5"/>
      <c r="Q57" s="1"/>
    </row>
    <row r="58" spans="1:17" ht="16.5" thickBot="1" x14ac:dyDescent="0.35">
      <c r="A58" s="1"/>
      <c r="C58" s="5"/>
      <c r="D58" s="64">
        <v>15</v>
      </c>
      <c r="E58" s="75" t="str">
        <f>+'[1]ACUM-MAYO'!A75</f>
        <v>NEGATIVA  POR RESERVA</v>
      </c>
      <c r="F58" s="76"/>
      <c r="G58" s="76"/>
      <c r="H58" s="76"/>
      <c r="I58" s="77"/>
      <c r="J58" s="183">
        <v>0</v>
      </c>
      <c r="K58" s="184"/>
      <c r="L58" s="185"/>
      <c r="M58" s="68">
        <v>0</v>
      </c>
      <c r="N58" s="5"/>
      <c r="O58" s="5"/>
      <c r="P58" s="5"/>
      <c r="Q58" s="1"/>
    </row>
    <row r="59" spans="1:17" ht="16.5" thickBot="1" x14ac:dyDescent="0.35">
      <c r="A59" s="1"/>
      <c r="C59" s="5"/>
      <c r="D59" s="64">
        <v>16</v>
      </c>
      <c r="E59" s="75" t="str">
        <f>+'[1]ACUM-MAYO'!A76</f>
        <v>PREVENCIÓN ENTRAMITE</v>
      </c>
      <c r="F59" s="76"/>
      <c r="G59" s="76"/>
      <c r="H59" s="76"/>
      <c r="I59" s="77"/>
      <c r="J59" s="183">
        <v>0</v>
      </c>
      <c r="K59" s="184"/>
      <c r="L59" s="185"/>
      <c r="M59" s="68">
        <v>0</v>
      </c>
      <c r="N59" s="5"/>
      <c r="O59" s="5"/>
      <c r="P59" s="5"/>
      <c r="Q59" s="1"/>
    </row>
    <row r="60" spans="1:17" s="14" customFormat="1" ht="16.5" thickBot="1" x14ac:dyDescent="0.3">
      <c r="A60" s="12"/>
      <c r="B60" s="13"/>
      <c r="C60" s="13"/>
      <c r="D60" s="13"/>
      <c r="E60" s="13"/>
      <c r="F60" s="13"/>
      <c r="G60" s="13"/>
      <c r="H60" s="13"/>
      <c r="I60" s="13"/>
      <c r="N60" s="13"/>
      <c r="O60" s="13"/>
      <c r="P60" s="13"/>
      <c r="Q60" s="12"/>
    </row>
    <row r="61" spans="1:17" ht="16.5" thickBot="1" x14ac:dyDescent="0.3">
      <c r="A61" s="1"/>
      <c r="C61" s="5"/>
      <c r="D61" s="5"/>
      <c r="E61" s="5"/>
      <c r="F61" s="5"/>
      <c r="G61" s="5"/>
      <c r="H61" s="5"/>
      <c r="I61" s="5"/>
      <c r="J61" s="186">
        <f>SUM(J44:J59)</f>
        <v>15</v>
      </c>
      <c r="K61" s="187"/>
      <c r="L61" s="188"/>
      <c r="M61" s="11">
        <f>SUM(M44:M60)</f>
        <v>1</v>
      </c>
      <c r="N61" s="5"/>
      <c r="O61" s="5"/>
      <c r="P61" s="5"/>
      <c r="Q61" s="1"/>
    </row>
    <row r="62" spans="1:17" x14ac:dyDescent="0.25">
      <c r="A62" s="1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1"/>
    </row>
    <row r="63" spans="1:17" x14ac:dyDescent="0.25">
      <c r="A63" s="1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1"/>
    </row>
    <row r="64" spans="1:17" x14ac:dyDescent="0.25">
      <c r="A64" s="1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1"/>
    </row>
    <row r="65" spans="1:17" x14ac:dyDescent="0.25">
      <c r="A65" s="1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1"/>
    </row>
    <row r="66" spans="1:17" x14ac:dyDescent="0.25">
      <c r="A66" s="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1"/>
    </row>
    <row r="67" spans="1:17" x14ac:dyDescent="0.25">
      <c r="A67" s="1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1"/>
    </row>
    <row r="68" spans="1:17" x14ac:dyDescent="0.25">
      <c r="A68" s="1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1"/>
    </row>
    <row r="69" spans="1:17" x14ac:dyDescent="0.25">
      <c r="A69" s="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1"/>
    </row>
    <row r="70" spans="1:17" x14ac:dyDescent="0.25">
      <c r="A70" s="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1"/>
    </row>
    <row r="71" spans="1:17" x14ac:dyDescent="0.25">
      <c r="A71" s="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1"/>
    </row>
    <row r="72" spans="1:17" x14ac:dyDescent="0.25">
      <c r="A72" s="1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1"/>
    </row>
    <row r="73" spans="1:17" x14ac:dyDescent="0.25">
      <c r="A73" s="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"/>
    </row>
    <row r="74" spans="1:17" x14ac:dyDescent="0.25">
      <c r="A74" s="1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1"/>
    </row>
    <row r="75" spans="1:17" x14ac:dyDescent="0.25">
      <c r="A75" s="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1"/>
    </row>
    <row r="76" spans="1:17" x14ac:dyDescent="0.25">
      <c r="A76" s="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1"/>
    </row>
    <row r="77" spans="1:17" x14ac:dyDescent="0.25">
      <c r="A77" s="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"/>
    </row>
    <row r="78" spans="1:17" x14ac:dyDescent="0.25">
      <c r="A78" s="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1"/>
    </row>
    <row r="79" spans="1:17" x14ac:dyDescent="0.25">
      <c r="A79" s="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"/>
    </row>
    <row r="80" spans="1:17" x14ac:dyDescent="0.25">
      <c r="A80" s="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1"/>
    </row>
    <row r="81" spans="1:17" x14ac:dyDescent="0.25">
      <c r="A81" s="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1"/>
    </row>
    <row r="82" spans="1:17" x14ac:dyDescent="0.25">
      <c r="A82" s="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"/>
    </row>
    <row r="83" spans="1:17" x14ac:dyDescent="0.25">
      <c r="A83" s="1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1"/>
    </row>
    <row r="84" spans="1:17" x14ac:dyDescent="0.25">
      <c r="A84" s="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1"/>
    </row>
    <row r="85" spans="1:17" x14ac:dyDescent="0.25">
      <c r="A85" s="1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1"/>
    </row>
    <row r="86" spans="1:17" x14ac:dyDescent="0.25">
      <c r="A86" s="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1"/>
    </row>
    <row r="87" spans="1:17" x14ac:dyDescent="0.25">
      <c r="A87" s="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1"/>
    </row>
    <row r="88" spans="1:17" x14ac:dyDescent="0.25">
      <c r="A88" s="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1"/>
    </row>
    <row r="89" spans="1:17" x14ac:dyDescent="0.25">
      <c r="A89" s="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1"/>
    </row>
    <row r="90" spans="1:17" x14ac:dyDescent="0.25">
      <c r="A90" s="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1"/>
    </row>
    <row r="91" spans="1:17" x14ac:dyDescent="0.25">
      <c r="A91" s="1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1"/>
    </row>
    <row r="92" spans="1:17" x14ac:dyDescent="0.25">
      <c r="A92" s="1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1"/>
    </row>
    <row r="93" spans="1:17" x14ac:dyDescent="0.25">
      <c r="A93" s="1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1"/>
    </row>
    <row r="94" spans="1:17" ht="15.75" thickBot="1" x14ac:dyDescent="0.3">
      <c r="A94" s="1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1"/>
    </row>
    <row r="95" spans="1:17" ht="19.5" customHeight="1" thickBot="1" x14ac:dyDescent="0.3">
      <c r="A95" s="1"/>
      <c r="C95" s="5"/>
      <c r="D95" s="198" t="s">
        <v>11</v>
      </c>
      <c r="E95" s="199"/>
      <c r="F95" s="199"/>
      <c r="G95" s="199"/>
      <c r="H95" s="199"/>
      <c r="I95" s="199"/>
      <c r="J95" s="200"/>
      <c r="K95" s="47"/>
      <c r="L95" s="47"/>
      <c r="M95" s="5"/>
      <c r="N95" s="5"/>
      <c r="O95" s="5"/>
      <c r="P95" s="5"/>
      <c r="Q95" s="1"/>
    </row>
    <row r="96" spans="1:17" ht="15.75" customHeight="1" thickBot="1" x14ac:dyDescent="0.35">
      <c r="A96" s="1"/>
      <c r="C96" s="5"/>
      <c r="D96" s="99">
        <v>1</v>
      </c>
      <c r="E96" s="82" t="s">
        <v>24</v>
      </c>
      <c r="F96" s="83"/>
      <c r="G96" s="84"/>
      <c r="H96" s="84"/>
      <c r="I96" s="85">
        <v>14</v>
      </c>
      <c r="J96" s="86">
        <f>+I96/I102</f>
        <v>0.93333333333333335</v>
      </c>
      <c r="K96" s="49"/>
      <c r="L96" s="49"/>
      <c r="M96" s="5"/>
      <c r="N96" s="5"/>
      <c r="O96" s="5"/>
      <c r="P96" s="5"/>
      <c r="Q96" s="1"/>
    </row>
    <row r="97" spans="1:17" ht="15.75" customHeight="1" thickBot="1" x14ac:dyDescent="0.35">
      <c r="A97" s="1"/>
      <c r="C97" s="5"/>
      <c r="D97" s="99">
        <v>2</v>
      </c>
      <c r="E97" s="87" t="s">
        <v>25</v>
      </c>
      <c r="F97" s="88"/>
      <c r="G97" s="84"/>
      <c r="H97" s="84"/>
      <c r="I97" s="89">
        <v>1</v>
      </c>
      <c r="J97" s="86">
        <f>I97/I102</f>
        <v>6.6666666666666666E-2</v>
      </c>
      <c r="K97" s="49"/>
      <c r="L97" s="49"/>
      <c r="M97" s="5"/>
      <c r="N97" s="5"/>
      <c r="O97" s="5"/>
      <c r="P97" s="5"/>
      <c r="Q97" s="1"/>
    </row>
    <row r="98" spans="1:17" ht="37.5" customHeight="1" thickBot="1" x14ac:dyDescent="0.35">
      <c r="A98" s="1"/>
      <c r="C98" s="5"/>
      <c r="D98" s="99">
        <v>3</v>
      </c>
      <c r="E98" s="210" t="s">
        <v>29</v>
      </c>
      <c r="F98" s="211"/>
      <c r="G98" s="211"/>
      <c r="H98" s="212"/>
      <c r="I98" s="89">
        <v>0</v>
      </c>
      <c r="J98" s="86">
        <f>+I98/I102</f>
        <v>0</v>
      </c>
      <c r="K98" s="49"/>
      <c r="L98" s="49"/>
      <c r="M98" s="5"/>
      <c r="N98" s="5"/>
      <c r="O98" s="5"/>
      <c r="P98" s="5"/>
      <c r="Q98" s="1"/>
    </row>
    <row r="99" spans="1:17" ht="15.75" customHeight="1" thickBot="1" x14ac:dyDescent="0.35">
      <c r="A99" s="1"/>
      <c r="C99" s="5"/>
      <c r="D99" s="99">
        <v>4</v>
      </c>
      <c r="E99" s="87" t="s">
        <v>26</v>
      </c>
      <c r="F99" s="88"/>
      <c r="G99" s="84"/>
      <c r="H99" s="84"/>
      <c r="I99" s="89">
        <v>0</v>
      </c>
      <c r="J99" s="86">
        <f>I99/I102</f>
        <v>0</v>
      </c>
      <c r="K99" s="49"/>
      <c r="L99" s="49"/>
      <c r="M99" s="5"/>
      <c r="N99" s="5"/>
      <c r="O99" s="5"/>
      <c r="P99" s="5"/>
      <c r="Q99" s="1"/>
    </row>
    <row r="100" spans="1:17" ht="15.75" customHeight="1" thickBot="1" x14ac:dyDescent="0.35">
      <c r="A100" s="1"/>
      <c r="C100" s="5"/>
      <c r="D100" s="100">
        <v>5</v>
      </c>
      <c r="E100" s="87" t="s">
        <v>27</v>
      </c>
      <c r="F100" s="88"/>
      <c r="G100" s="84"/>
      <c r="H100" s="84"/>
      <c r="I100" s="85">
        <v>0</v>
      </c>
      <c r="J100" s="90">
        <f>+I100/I102</f>
        <v>0</v>
      </c>
      <c r="K100" s="49"/>
      <c r="L100" s="49"/>
      <c r="M100" s="5"/>
      <c r="N100" s="5"/>
      <c r="O100" s="5"/>
      <c r="P100" s="5"/>
      <c r="Q100" s="1"/>
    </row>
    <row r="101" spans="1:17" ht="15.75" customHeight="1" thickBot="1" x14ac:dyDescent="0.35">
      <c r="A101" s="1"/>
      <c r="C101" s="5"/>
      <c r="D101" s="91"/>
      <c r="E101" s="92"/>
      <c r="F101" s="92"/>
      <c r="G101" s="98"/>
      <c r="H101" s="92"/>
      <c r="I101" s="92"/>
      <c r="J101" s="92"/>
      <c r="K101" s="5"/>
      <c r="L101" s="5"/>
      <c r="M101" s="5"/>
      <c r="N101" s="5"/>
      <c r="O101" s="5"/>
      <c r="P101" s="5"/>
      <c r="Q101" s="1"/>
    </row>
    <row r="102" spans="1:17" ht="15.75" customHeight="1" thickBot="1" x14ac:dyDescent="0.35">
      <c r="A102" s="1"/>
      <c r="C102" s="5"/>
      <c r="D102" s="93"/>
      <c r="E102" s="93"/>
      <c r="F102" s="93"/>
      <c r="G102" s="94"/>
      <c r="H102" s="95" t="s">
        <v>5</v>
      </c>
      <c r="I102" s="96">
        <f>SUM(I96:I101)</f>
        <v>15</v>
      </c>
      <c r="J102" s="97">
        <f>SUM(J96:J101)</f>
        <v>1</v>
      </c>
      <c r="K102" s="50"/>
      <c r="L102" s="50"/>
      <c r="M102" s="5"/>
      <c r="N102" s="5"/>
      <c r="O102" s="5"/>
      <c r="P102" s="5"/>
      <c r="Q102" s="1"/>
    </row>
    <row r="103" spans="1:17" x14ac:dyDescent="0.25">
      <c r="A103" s="1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Q103" s="1"/>
    </row>
    <row r="104" spans="1:17" s="14" customFormat="1" ht="15.75" x14ac:dyDescent="0.25">
      <c r="A104" s="12"/>
      <c r="B104" s="13"/>
      <c r="C104" s="13"/>
      <c r="D104" s="5"/>
      <c r="E104" s="5"/>
      <c r="F104" s="5"/>
      <c r="G104" s="5"/>
      <c r="H104" s="5"/>
      <c r="I104" s="5"/>
      <c r="J104" s="5"/>
      <c r="K104" s="5"/>
      <c r="L104" s="5"/>
      <c r="M104" s="13"/>
      <c r="N104" s="13"/>
      <c r="O104" s="13"/>
      <c r="P104" s="13"/>
      <c r="Q104" s="12"/>
    </row>
    <row r="105" spans="1:17" ht="18.75" x14ac:dyDescent="0.25">
      <c r="A105" s="1"/>
      <c r="C105" s="5"/>
      <c r="D105" s="201"/>
      <c r="E105" s="201"/>
      <c r="F105" s="201"/>
      <c r="G105" s="201"/>
      <c r="H105" s="201"/>
      <c r="I105" s="201"/>
      <c r="J105" s="201"/>
      <c r="K105" s="47"/>
      <c r="L105" s="47"/>
      <c r="M105" s="5"/>
      <c r="N105" s="5"/>
      <c r="O105" s="5"/>
      <c r="P105" s="5"/>
      <c r="Q105" s="1"/>
    </row>
    <row r="106" spans="1:17" x14ac:dyDescent="0.25">
      <c r="A106" s="1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P106" s="5"/>
      <c r="Q106" s="1"/>
    </row>
    <row r="107" spans="1:17" x14ac:dyDescent="0.25">
      <c r="A107" s="1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1"/>
    </row>
    <row r="108" spans="1:17" x14ac:dyDescent="0.25">
      <c r="A108" s="1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1"/>
    </row>
    <row r="109" spans="1:17" x14ac:dyDescent="0.25">
      <c r="A109" s="1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1"/>
    </row>
    <row r="110" spans="1:17" x14ac:dyDescent="0.25">
      <c r="A110" s="1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1"/>
    </row>
    <row r="111" spans="1:17" x14ac:dyDescent="0.25">
      <c r="A111" s="1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1"/>
    </row>
    <row r="112" spans="1:17" x14ac:dyDescent="0.25">
      <c r="A112" s="1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1"/>
    </row>
    <row r="113" spans="1:17" x14ac:dyDescent="0.25">
      <c r="A113" s="1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1"/>
    </row>
    <row r="114" spans="1:17" x14ac:dyDescent="0.25">
      <c r="A114" s="1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 t="s">
        <v>12</v>
      </c>
      <c r="P114" s="5"/>
      <c r="Q114" s="1"/>
    </row>
    <row r="115" spans="1:17" x14ac:dyDescent="0.25">
      <c r="A115" s="1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1"/>
    </row>
    <row r="116" spans="1:17" x14ac:dyDescent="0.25">
      <c r="A116" s="1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1"/>
    </row>
    <row r="117" spans="1:17" x14ac:dyDescent="0.25">
      <c r="A117" s="1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1"/>
    </row>
    <row r="118" spans="1:17" x14ac:dyDescent="0.25">
      <c r="A118" s="1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1"/>
    </row>
    <row r="119" spans="1:17" x14ac:dyDescent="0.25">
      <c r="A119" s="1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1"/>
    </row>
    <row r="120" spans="1:17" x14ac:dyDescent="0.25">
      <c r="A120" s="1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1"/>
    </row>
    <row r="121" spans="1:17" x14ac:dyDescent="0.25">
      <c r="A121" s="1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1"/>
    </row>
    <row r="122" spans="1:17" x14ac:dyDescent="0.25">
      <c r="A122" s="1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1"/>
    </row>
    <row r="123" spans="1:17" x14ac:dyDescent="0.25">
      <c r="A123" s="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1"/>
    </row>
    <row r="124" spans="1:17" x14ac:dyDescent="0.25">
      <c r="A124" s="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1"/>
    </row>
    <row r="125" spans="1:17" x14ac:dyDescent="0.25">
      <c r="A125" s="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1"/>
    </row>
    <row r="126" spans="1:17" x14ac:dyDescent="0.25">
      <c r="A126" s="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1"/>
    </row>
    <row r="127" spans="1:17" x14ac:dyDescent="0.25">
      <c r="A127" s="1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1"/>
    </row>
    <row r="128" spans="1:17" x14ac:dyDescent="0.25">
      <c r="A128" s="1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1"/>
    </row>
    <row r="129" spans="1:17" x14ac:dyDescent="0.25">
      <c r="A129" s="1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1"/>
    </row>
    <row r="130" spans="1:17" x14ac:dyDescent="0.25">
      <c r="A130" s="1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1"/>
    </row>
    <row r="131" spans="1:17" ht="15.75" thickBot="1" x14ac:dyDescent="0.3">
      <c r="A131" s="1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1"/>
    </row>
    <row r="132" spans="1:17" ht="19.5" thickBot="1" x14ac:dyDescent="0.3">
      <c r="A132" s="1"/>
      <c r="C132" s="5"/>
      <c r="D132" s="5"/>
      <c r="E132" s="175" t="s">
        <v>13</v>
      </c>
      <c r="F132" s="176"/>
      <c r="G132" s="176"/>
      <c r="H132" s="176"/>
      <c r="I132" s="176"/>
      <c r="J132" s="177"/>
      <c r="K132" s="47"/>
      <c r="L132" s="47"/>
      <c r="M132" s="5"/>
      <c r="N132" s="5"/>
      <c r="O132" s="5"/>
      <c r="P132" s="5"/>
      <c r="Q132" s="1"/>
    </row>
    <row r="133" spans="1:17" ht="15.75" thickBot="1" x14ac:dyDescent="0.3">
      <c r="A133" s="1"/>
      <c r="C133" s="5"/>
      <c r="D133" s="5"/>
      <c r="E133" s="192" t="s">
        <v>14</v>
      </c>
      <c r="F133" s="193"/>
      <c r="G133" s="193"/>
      <c r="H133" s="193"/>
      <c r="I133" s="194"/>
      <c r="J133" s="18">
        <v>26</v>
      </c>
      <c r="K133" s="27"/>
      <c r="L133" s="27"/>
      <c r="M133" s="5"/>
      <c r="N133" s="5"/>
      <c r="O133" s="5"/>
      <c r="P133" s="5"/>
      <c r="Q133" s="1"/>
    </row>
    <row r="134" spans="1:17" ht="19.5" customHeight="1" thickBot="1" x14ac:dyDescent="0.3">
      <c r="A134" s="1"/>
      <c r="C134" s="5"/>
      <c r="D134" s="5"/>
      <c r="E134" s="5"/>
      <c r="F134" s="5"/>
      <c r="G134" s="5"/>
      <c r="H134" s="5"/>
      <c r="I134" s="19" t="s">
        <v>5</v>
      </c>
      <c r="J134" s="10">
        <f>SUM(J133)</f>
        <v>26</v>
      </c>
      <c r="K134" s="51"/>
      <c r="L134" s="51"/>
      <c r="M134" s="5"/>
      <c r="N134" s="5"/>
      <c r="O134" s="5"/>
      <c r="P134" s="5"/>
      <c r="Q134" s="1"/>
    </row>
    <row r="135" spans="1:17" ht="15.75" customHeight="1" x14ac:dyDescent="0.25">
      <c r="A135" s="1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1"/>
    </row>
    <row r="136" spans="1:17" ht="15.75" thickBot="1" x14ac:dyDescent="0.3">
      <c r="A136" s="1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1"/>
    </row>
    <row r="137" spans="1:17" ht="19.5" thickBot="1" x14ac:dyDescent="0.3">
      <c r="A137" s="1"/>
      <c r="C137" s="5"/>
      <c r="D137" s="5"/>
      <c r="E137" s="175" t="s">
        <v>15</v>
      </c>
      <c r="F137" s="176"/>
      <c r="G137" s="176"/>
      <c r="H137" s="176"/>
      <c r="I137" s="176"/>
      <c r="J137" s="177"/>
      <c r="K137" s="47"/>
      <c r="L137" s="47"/>
      <c r="M137" s="5"/>
      <c r="N137" s="5"/>
      <c r="O137" s="5"/>
      <c r="P137" s="5"/>
      <c r="Q137" s="1"/>
    </row>
    <row r="138" spans="1:17" ht="15.75" thickBot="1" x14ac:dyDescent="0.3">
      <c r="A138" s="1"/>
      <c r="C138" s="5"/>
      <c r="D138" s="5"/>
      <c r="E138" s="192" t="s">
        <v>16</v>
      </c>
      <c r="F138" s="193"/>
      <c r="G138" s="193"/>
      <c r="H138" s="193"/>
      <c r="I138" s="194"/>
      <c r="J138" s="20">
        <v>1</v>
      </c>
      <c r="K138" s="34"/>
      <c r="L138" s="34"/>
      <c r="M138" s="5"/>
      <c r="N138" s="5"/>
      <c r="O138" s="5"/>
      <c r="P138" s="5"/>
      <c r="Q138" s="1"/>
    </row>
    <row r="139" spans="1:17" ht="19.5" customHeight="1" thickBot="1" x14ac:dyDescent="0.3">
      <c r="A139" s="1"/>
      <c r="C139" s="5"/>
      <c r="D139" s="5"/>
      <c r="E139" s="5"/>
      <c r="F139" s="5"/>
      <c r="G139" s="5"/>
      <c r="H139" s="5"/>
      <c r="I139" s="19" t="s">
        <v>5</v>
      </c>
      <c r="J139" s="10">
        <f>SUM(J138)</f>
        <v>1</v>
      </c>
      <c r="K139" s="51"/>
      <c r="L139" s="51"/>
      <c r="M139" s="5"/>
      <c r="N139" s="5"/>
      <c r="O139" s="5"/>
      <c r="P139" s="5"/>
      <c r="Q139" s="1"/>
    </row>
    <row r="140" spans="1:17" x14ac:dyDescent="0.25">
      <c r="A140" s="1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1"/>
    </row>
    <row r="141" spans="1:17" ht="15.75" thickBot="1" x14ac:dyDescent="0.3">
      <c r="A141" s="1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1"/>
    </row>
    <row r="142" spans="1:17" ht="19.5" thickBot="1" x14ac:dyDescent="0.3">
      <c r="A142" s="1"/>
      <c r="C142" s="5"/>
      <c r="D142" s="5"/>
      <c r="E142" s="195" t="s">
        <v>17</v>
      </c>
      <c r="F142" s="196"/>
      <c r="G142" s="196"/>
      <c r="H142" s="196"/>
      <c r="I142" s="196"/>
      <c r="J142" s="197"/>
      <c r="K142" s="52"/>
      <c r="L142" s="52"/>
      <c r="M142" s="5"/>
      <c r="N142" s="5"/>
      <c r="O142" s="5"/>
      <c r="P142" s="5"/>
      <c r="Q142" s="1"/>
    </row>
    <row r="143" spans="1:17" ht="15.75" thickBot="1" x14ac:dyDescent="0.3">
      <c r="A143" s="1"/>
      <c r="C143" s="5"/>
      <c r="D143" s="5"/>
      <c r="E143" s="192" t="s">
        <v>18</v>
      </c>
      <c r="F143" s="193"/>
      <c r="G143" s="193"/>
      <c r="H143" s="193"/>
      <c r="I143" s="194"/>
      <c r="J143" s="20">
        <v>0</v>
      </c>
      <c r="K143" s="34"/>
      <c r="L143" s="34"/>
      <c r="M143" s="5"/>
      <c r="N143" s="5"/>
      <c r="O143" s="5"/>
      <c r="P143" s="5"/>
      <c r="Q143" s="1"/>
    </row>
    <row r="144" spans="1:17" ht="16.5" thickBot="1" x14ac:dyDescent="0.3">
      <c r="A144" s="1"/>
      <c r="C144" s="5"/>
      <c r="D144" s="5"/>
      <c r="E144" s="5"/>
      <c r="F144" s="5"/>
      <c r="G144" s="5"/>
      <c r="H144" s="5"/>
      <c r="I144" s="19" t="s">
        <v>5</v>
      </c>
      <c r="J144" s="10">
        <f>SUM(J143)</f>
        <v>0</v>
      </c>
      <c r="K144" s="51"/>
      <c r="L144" s="51"/>
      <c r="M144" s="5"/>
      <c r="N144" s="5"/>
      <c r="O144" s="5"/>
      <c r="P144" s="5"/>
      <c r="Q144" s="1"/>
    </row>
    <row r="145" spans="1:17" ht="15.75" customHeight="1" x14ac:dyDescent="0.25">
      <c r="A145" s="1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1"/>
    </row>
    <row r="146" spans="1:17" ht="15.75" thickBot="1" x14ac:dyDescent="0.3">
      <c r="A146" s="1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1"/>
    </row>
    <row r="147" spans="1:17" ht="19.5" thickBot="1" x14ac:dyDescent="0.3">
      <c r="A147" s="1"/>
      <c r="C147" s="5"/>
      <c r="D147" s="5"/>
      <c r="E147" s="195" t="s">
        <v>19</v>
      </c>
      <c r="F147" s="196"/>
      <c r="G147" s="196"/>
      <c r="H147" s="196"/>
      <c r="I147" s="196"/>
      <c r="J147" s="197"/>
      <c r="K147" s="52"/>
      <c r="L147" s="52"/>
      <c r="M147" s="5"/>
      <c r="N147" s="5"/>
      <c r="O147" s="5"/>
      <c r="P147" s="5"/>
      <c r="Q147" s="1"/>
    </row>
    <row r="148" spans="1:17" ht="15.75" thickBot="1" x14ac:dyDescent="0.3">
      <c r="A148" s="1"/>
      <c r="C148" s="5"/>
      <c r="D148" s="5"/>
      <c r="E148" s="192" t="s">
        <v>19</v>
      </c>
      <c r="F148" s="193"/>
      <c r="G148" s="193"/>
      <c r="H148" s="193"/>
      <c r="I148" s="194"/>
      <c r="J148" s="20">
        <v>5</v>
      </c>
      <c r="K148" s="34"/>
      <c r="L148" s="34"/>
      <c r="M148" s="5"/>
      <c r="N148" s="5"/>
      <c r="O148" s="5"/>
      <c r="P148" s="5"/>
      <c r="Q148" s="1"/>
    </row>
    <row r="149" spans="1:17" ht="16.5" thickBot="1" x14ac:dyDescent="0.3">
      <c r="A149" s="1"/>
      <c r="C149" s="5"/>
      <c r="D149" s="5"/>
      <c r="E149" s="21"/>
      <c r="F149" s="21"/>
      <c r="G149" s="21"/>
      <c r="H149" s="21"/>
      <c r="I149" s="19" t="s">
        <v>5</v>
      </c>
      <c r="J149" s="10">
        <f>SUM(J148)</f>
        <v>5</v>
      </c>
      <c r="K149" s="51"/>
      <c r="L149" s="51"/>
      <c r="M149" s="5"/>
      <c r="N149" s="5"/>
      <c r="O149" s="5"/>
      <c r="P149" s="5"/>
      <c r="Q149" s="1"/>
    </row>
    <row r="150" spans="1:17" x14ac:dyDescent="0.25">
      <c r="A150" s="1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1"/>
    </row>
    <row r="151" spans="1:17" x14ac:dyDescent="0.25">
      <c r="A151" s="1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1"/>
    </row>
    <row r="152" spans="1:17" x14ac:dyDescent="0.25">
      <c r="A152" s="1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1"/>
    </row>
    <row r="153" spans="1:17" ht="15.75" thickBot="1" x14ac:dyDescent="0.3">
      <c r="A153" s="1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1"/>
    </row>
    <row r="154" spans="1:17" ht="19.5" thickBot="1" x14ac:dyDescent="0.3">
      <c r="A154" s="1"/>
      <c r="C154" s="5"/>
      <c r="D154" s="175" t="s">
        <v>20</v>
      </c>
      <c r="E154" s="176"/>
      <c r="F154" s="176"/>
      <c r="G154" s="176"/>
      <c r="H154" s="176"/>
      <c r="I154" s="176"/>
      <c r="J154" s="177"/>
      <c r="K154" s="47"/>
      <c r="L154" s="47"/>
      <c r="M154" s="5"/>
      <c r="N154" s="5"/>
      <c r="O154" s="5"/>
      <c r="P154" s="5"/>
      <c r="Q154" s="1"/>
    </row>
    <row r="155" spans="1:17" ht="15.75" thickBot="1" x14ac:dyDescent="0.3">
      <c r="A155" s="1"/>
      <c r="C155" s="5"/>
      <c r="D155" s="22">
        <v>1</v>
      </c>
      <c r="E155" s="172" t="str">
        <f>+'[1]ACUM-MAYO'!A162</f>
        <v>ORDINARIA</v>
      </c>
      <c r="F155" s="173"/>
      <c r="G155" s="173"/>
      <c r="H155" s="174"/>
      <c r="I155" s="48">
        <v>4</v>
      </c>
      <c r="J155" s="23">
        <v>0.67</v>
      </c>
      <c r="K155" s="53"/>
      <c r="L155" s="53"/>
      <c r="M155" s="5"/>
      <c r="N155" s="5"/>
      <c r="O155" s="5"/>
      <c r="P155" s="5"/>
      <c r="Q155" s="1"/>
    </row>
    <row r="156" spans="1:17" ht="19.5" customHeight="1" thickBot="1" x14ac:dyDescent="0.3">
      <c r="A156" s="1"/>
      <c r="C156" s="5"/>
      <c r="D156" s="22">
        <v>2</v>
      </c>
      <c r="E156" s="172" t="str">
        <f>+'[1]ACUM-MAYO'!A163</f>
        <v>FUNDAMENTAL</v>
      </c>
      <c r="F156" s="173"/>
      <c r="G156" s="173"/>
      <c r="H156" s="174"/>
      <c r="I156" s="48">
        <v>2</v>
      </c>
      <c r="J156" s="24">
        <v>0.33</v>
      </c>
      <c r="K156" s="53"/>
      <c r="L156" s="53"/>
      <c r="M156" s="5"/>
      <c r="N156" s="5"/>
      <c r="O156" s="5"/>
      <c r="P156" s="5"/>
      <c r="Q156" s="1"/>
    </row>
    <row r="157" spans="1:17" ht="15.75" thickBot="1" x14ac:dyDescent="0.3">
      <c r="A157" s="1"/>
      <c r="C157" s="5"/>
      <c r="D157" s="25">
        <v>4</v>
      </c>
      <c r="E157" s="172" t="str">
        <f>+'[1]ACUM-MAYO'!A165</f>
        <v>RESERVADA</v>
      </c>
      <c r="F157" s="173"/>
      <c r="G157" s="173"/>
      <c r="H157" s="174"/>
      <c r="I157" s="48">
        <v>0</v>
      </c>
      <c r="J157" s="24">
        <v>0</v>
      </c>
      <c r="K157" s="53"/>
      <c r="L157" s="53"/>
      <c r="M157" s="5"/>
      <c r="N157" s="5"/>
      <c r="O157" s="5"/>
      <c r="P157" s="5"/>
      <c r="Q157" s="1"/>
    </row>
    <row r="158" spans="1:17" ht="15.75" thickBot="1" x14ac:dyDescent="0.3">
      <c r="A158" s="1"/>
      <c r="C158" s="5"/>
      <c r="D158" s="22">
        <v>3</v>
      </c>
      <c r="E158" s="172" t="s">
        <v>28</v>
      </c>
      <c r="F158" s="173"/>
      <c r="G158" s="173"/>
      <c r="H158" s="174"/>
      <c r="I158" s="48">
        <v>0</v>
      </c>
      <c r="J158" s="26">
        <v>0</v>
      </c>
      <c r="K158" s="53"/>
      <c r="L158" s="53"/>
      <c r="M158" s="5"/>
      <c r="N158" s="5"/>
      <c r="O158" s="5"/>
      <c r="P158" s="5"/>
      <c r="Q158" s="1"/>
    </row>
    <row r="159" spans="1:17" ht="15.75" thickBot="1" x14ac:dyDescent="0.3">
      <c r="A159" s="1"/>
      <c r="C159" s="5"/>
      <c r="D159" s="5"/>
      <c r="E159" s="5"/>
      <c r="F159" s="5"/>
      <c r="G159" s="5"/>
      <c r="H159" s="5"/>
      <c r="I159" s="27"/>
      <c r="J159" s="28">
        <v>0</v>
      </c>
      <c r="K159" s="28"/>
      <c r="L159" s="28"/>
      <c r="M159" s="5"/>
      <c r="N159" s="5"/>
      <c r="O159" s="5"/>
      <c r="P159" s="5"/>
      <c r="Q159" s="1"/>
    </row>
    <row r="160" spans="1:17" ht="16.5" thickBot="1" x14ac:dyDescent="0.3">
      <c r="A160" s="1"/>
      <c r="C160" s="5"/>
      <c r="D160" s="13"/>
      <c r="E160" s="29"/>
      <c r="F160" s="29"/>
      <c r="G160" s="29"/>
      <c r="H160" s="16" t="s">
        <v>5</v>
      </c>
      <c r="I160" s="10">
        <v>6</v>
      </c>
      <c r="J160" s="30">
        <v>1</v>
      </c>
      <c r="K160" s="54"/>
      <c r="L160" s="54"/>
      <c r="M160" s="5"/>
      <c r="N160" s="5"/>
      <c r="O160" s="5"/>
      <c r="P160" s="5"/>
      <c r="Q160" s="1"/>
    </row>
    <row r="161" spans="1:17" x14ac:dyDescent="0.25">
      <c r="A161" s="1"/>
      <c r="C161" s="5"/>
      <c r="D161" s="5"/>
      <c r="E161" s="5"/>
      <c r="F161" s="5"/>
      <c r="G161" s="5"/>
      <c r="H161" s="31"/>
      <c r="I161" s="5"/>
      <c r="J161" s="5"/>
      <c r="K161" s="5"/>
      <c r="L161" s="5"/>
      <c r="M161" s="5"/>
      <c r="N161" s="5"/>
      <c r="O161" s="5"/>
      <c r="P161" s="5"/>
      <c r="Q161" s="1"/>
    </row>
    <row r="162" spans="1:17" s="14" customFormat="1" ht="15.75" x14ac:dyDescent="0.25">
      <c r="A162" s="12"/>
      <c r="B162" s="13"/>
      <c r="C162" s="13"/>
      <c r="D162" s="5"/>
      <c r="E162" s="5"/>
      <c r="F162" s="5"/>
      <c r="G162" s="5"/>
      <c r="H162" s="31"/>
      <c r="I162" s="5"/>
      <c r="J162" s="5"/>
      <c r="K162" s="5"/>
      <c r="L162" s="5"/>
      <c r="M162" s="13"/>
      <c r="N162" s="13"/>
      <c r="O162" s="13"/>
      <c r="P162" s="13"/>
      <c r="Q162" s="12"/>
    </row>
    <row r="163" spans="1:17" x14ac:dyDescent="0.25">
      <c r="A163" s="1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1"/>
    </row>
    <row r="164" spans="1:17" x14ac:dyDescent="0.25">
      <c r="A164" s="1"/>
      <c r="C164" s="5"/>
      <c r="D164" s="5"/>
      <c r="E164" s="5"/>
      <c r="F164" s="5"/>
      <c r="G164" s="5"/>
      <c r="H164" s="31"/>
      <c r="I164" s="5"/>
      <c r="J164" s="5"/>
      <c r="K164" s="5"/>
      <c r="L164" s="5"/>
      <c r="M164" s="5"/>
      <c r="N164" s="5"/>
      <c r="O164" s="5"/>
      <c r="P164" s="5"/>
      <c r="Q164" s="1"/>
    </row>
    <row r="165" spans="1:17" x14ac:dyDescent="0.25">
      <c r="A165" s="1"/>
      <c r="C165" s="5"/>
      <c r="D165" s="5"/>
      <c r="E165" s="5"/>
      <c r="F165" s="5"/>
      <c r="G165" s="5"/>
      <c r="H165" s="31"/>
      <c r="I165" s="5"/>
      <c r="J165" s="5"/>
      <c r="K165" s="5"/>
      <c r="L165" s="5"/>
      <c r="M165" s="5"/>
      <c r="N165" s="5"/>
      <c r="O165" s="5"/>
      <c r="P165" s="5"/>
      <c r="Q165" s="1"/>
    </row>
    <row r="166" spans="1:17" x14ac:dyDescent="0.25">
      <c r="A166" s="1"/>
      <c r="C166" s="5"/>
      <c r="D166" s="5"/>
      <c r="E166" s="5"/>
      <c r="F166" s="5"/>
      <c r="G166" s="5"/>
      <c r="H166" s="31"/>
      <c r="I166" s="5"/>
      <c r="J166" s="5"/>
      <c r="K166" s="5"/>
      <c r="L166" s="5"/>
      <c r="M166" s="5"/>
      <c r="N166" s="5"/>
      <c r="O166" s="5"/>
      <c r="P166" s="5"/>
      <c r="Q166" s="1"/>
    </row>
    <row r="167" spans="1:17" x14ac:dyDescent="0.25">
      <c r="A167" s="1"/>
      <c r="C167" s="5"/>
      <c r="D167" s="5"/>
      <c r="E167" s="5"/>
      <c r="F167" s="5"/>
      <c r="G167" s="5"/>
      <c r="H167" s="31"/>
      <c r="I167" s="5"/>
      <c r="J167" s="5"/>
      <c r="K167" s="5"/>
      <c r="L167" s="5"/>
      <c r="M167" s="5"/>
      <c r="N167" s="5"/>
      <c r="O167" s="5"/>
      <c r="P167" s="5"/>
      <c r="Q167" s="1"/>
    </row>
    <row r="168" spans="1:17" x14ac:dyDescent="0.25">
      <c r="A168" s="1"/>
      <c r="C168" s="5"/>
      <c r="D168" s="5"/>
      <c r="E168" s="5"/>
      <c r="F168" s="5"/>
      <c r="G168" s="5"/>
      <c r="H168" s="31"/>
      <c r="I168" s="5"/>
      <c r="J168" s="5"/>
      <c r="K168" s="5"/>
      <c r="L168" s="5"/>
      <c r="M168" s="5"/>
      <c r="N168" s="5"/>
      <c r="O168" s="5"/>
      <c r="P168" s="5"/>
      <c r="Q168" s="1"/>
    </row>
    <row r="169" spans="1:17" x14ac:dyDescent="0.25">
      <c r="A169" s="1"/>
      <c r="C169" s="5"/>
      <c r="D169" s="5"/>
      <c r="E169" s="5"/>
      <c r="F169" s="5"/>
      <c r="G169" s="5"/>
      <c r="H169" s="31"/>
      <c r="I169" s="5"/>
      <c r="J169" s="5"/>
      <c r="K169" s="5"/>
      <c r="L169" s="5"/>
      <c r="M169" s="5"/>
      <c r="N169" s="5"/>
      <c r="O169" s="5"/>
      <c r="P169" s="5"/>
      <c r="Q169" s="1"/>
    </row>
    <row r="170" spans="1:17" x14ac:dyDescent="0.25">
      <c r="A170" s="1"/>
      <c r="C170" s="5"/>
      <c r="D170" s="5"/>
      <c r="E170" s="5"/>
      <c r="F170" s="5"/>
      <c r="G170" s="5"/>
      <c r="H170" s="31"/>
      <c r="I170" s="5"/>
      <c r="J170" s="5"/>
      <c r="K170" s="5"/>
      <c r="L170" s="5"/>
      <c r="M170" s="5"/>
      <c r="N170" s="5"/>
      <c r="O170" s="5"/>
      <c r="P170" s="5"/>
      <c r="Q170" s="1"/>
    </row>
    <row r="171" spans="1:17" x14ac:dyDescent="0.25">
      <c r="A171" s="1"/>
      <c r="C171" s="5"/>
      <c r="D171" s="5"/>
      <c r="E171" s="5"/>
      <c r="F171" s="5"/>
      <c r="G171" s="5"/>
      <c r="H171" s="31"/>
      <c r="I171" s="5"/>
      <c r="J171" s="5"/>
      <c r="K171" s="5"/>
      <c r="L171" s="5"/>
      <c r="M171" s="5"/>
      <c r="N171" s="5"/>
      <c r="O171" s="5"/>
      <c r="P171" s="5"/>
      <c r="Q171" s="1"/>
    </row>
    <row r="172" spans="1:17" x14ac:dyDescent="0.25">
      <c r="A172" s="1"/>
      <c r="C172" s="5"/>
      <c r="D172" s="5"/>
      <c r="E172" s="5"/>
      <c r="F172" s="5"/>
      <c r="G172" s="5"/>
      <c r="H172" s="31"/>
      <c r="I172" s="5"/>
      <c r="J172" s="5"/>
      <c r="K172" s="5"/>
      <c r="L172" s="5"/>
      <c r="M172" s="5"/>
      <c r="N172" s="5"/>
      <c r="O172" s="5"/>
      <c r="P172" s="5"/>
      <c r="Q172" s="1"/>
    </row>
    <row r="173" spans="1:17" x14ac:dyDescent="0.25">
      <c r="A173" s="1"/>
      <c r="C173" s="5"/>
      <c r="D173" s="5"/>
      <c r="E173" s="5"/>
      <c r="F173" s="5"/>
      <c r="G173" s="5"/>
      <c r="H173" s="31"/>
      <c r="I173" s="5"/>
      <c r="J173" s="5"/>
      <c r="K173" s="5"/>
      <c r="L173" s="5"/>
      <c r="M173" s="5"/>
      <c r="N173" s="5"/>
      <c r="O173" s="5"/>
      <c r="P173" s="5"/>
      <c r="Q173" s="1"/>
    </row>
    <row r="174" spans="1:17" x14ac:dyDescent="0.25">
      <c r="A174" s="1"/>
      <c r="C174" s="5"/>
      <c r="D174" s="5"/>
      <c r="E174" s="5"/>
      <c r="F174" s="5"/>
      <c r="G174" s="5"/>
      <c r="H174" s="31"/>
      <c r="I174" s="5"/>
      <c r="J174" s="5"/>
      <c r="K174" s="5"/>
      <c r="L174" s="5"/>
      <c r="M174" s="5"/>
      <c r="N174" s="5"/>
      <c r="O174" s="5"/>
      <c r="P174" s="5"/>
      <c r="Q174" s="1"/>
    </row>
    <row r="175" spans="1:17" x14ac:dyDescent="0.25">
      <c r="A175" s="1"/>
      <c r="C175" s="5"/>
      <c r="D175" s="5"/>
      <c r="E175" s="5"/>
      <c r="F175" s="5"/>
      <c r="G175" s="5"/>
      <c r="H175" s="31"/>
      <c r="I175" s="5"/>
      <c r="J175" s="5"/>
      <c r="K175" s="5"/>
      <c r="L175" s="5"/>
      <c r="M175" s="5"/>
      <c r="N175" s="5"/>
      <c r="O175" s="5"/>
      <c r="P175" s="5"/>
      <c r="Q175" s="1"/>
    </row>
    <row r="176" spans="1:17" x14ac:dyDescent="0.25">
      <c r="A176" s="1"/>
      <c r="C176" s="5"/>
      <c r="D176" s="5"/>
      <c r="E176" s="5"/>
      <c r="F176" s="5"/>
      <c r="G176" s="5"/>
      <c r="H176" s="31"/>
      <c r="I176" s="5"/>
      <c r="J176" s="5"/>
      <c r="K176" s="5"/>
      <c r="L176" s="5"/>
      <c r="M176" s="5"/>
      <c r="N176" s="5"/>
      <c r="O176" s="5"/>
      <c r="P176" s="5"/>
      <c r="Q176" s="1"/>
    </row>
    <row r="177" spans="1:17" x14ac:dyDescent="0.25">
      <c r="A177" s="1"/>
      <c r="C177" s="5"/>
      <c r="D177" s="5"/>
      <c r="E177" s="5"/>
      <c r="F177" s="5"/>
      <c r="G177" s="5"/>
      <c r="H177" s="31"/>
      <c r="I177" s="5"/>
      <c r="J177" s="5"/>
      <c r="K177" s="5"/>
      <c r="L177" s="5"/>
      <c r="M177" s="5"/>
      <c r="N177" s="5"/>
      <c r="O177" s="5"/>
      <c r="P177" s="5"/>
      <c r="Q177" s="1"/>
    </row>
    <row r="178" spans="1:17" x14ac:dyDescent="0.25">
      <c r="A178" s="1"/>
      <c r="C178" s="5"/>
      <c r="D178" s="5"/>
      <c r="E178" s="5"/>
      <c r="F178" s="5"/>
      <c r="G178" s="5"/>
      <c r="H178" s="31"/>
      <c r="I178" s="5"/>
      <c r="J178" s="5"/>
      <c r="K178" s="5"/>
      <c r="L178" s="5"/>
      <c r="M178" s="5"/>
      <c r="N178" s="5"/>
      <c r="O178" s="5"/>
      <c r="P178" s="5"/>
      <c r="Q178" s="1"/>
    </row>
    <row r="179" spans="1:17" x14ac:dyDescent="0.25">
      <c r="A179" s="1"/>
      <c r="C179" s="5"/>
      <c r="D179" s="5"/>
      <c r="E179" s="5"/>
      <c r="F179" s="5"/>
      <c r="G179" s="5"/>
      <c r="H179" s="31"/>
      <c r="I179" s="5"/>
      <c r="J179" s="5"/>
      <c r="K179" s="5"/>
      <c r="L179" s="5"/>
      <c r="M179" s="5"/>
      <c r="N179" s="5"/>
      <c r="O179" s="5"/>
      <c r="P179" s="5"/>
      <c r="Q179" s="1"/>
    </row>
    <row r="180" spans="1:17" x14ac:dyDescent="0.25">
      <c r="A180" s="1"/>
      <c r="C180" s="5"/>
      <c r="D180" s="5"/>
      <c r="E180" s="5"/>
      <c r="F180" s="5"/>
      <c r="G180" s="5"/>
      <c r="H180" s="31"/>
      <c r="I180" s="5"/>
      <c r="J180" s="5"/>
      <c r="K180" s="5"/>
      <c r="L180" s="5"/>
      <c r="M180" s="5"/>
      <c r="N180" s="5"/>
      <c r="O180" s="5"/>
      <c r="P180" s="5"/>
      <c r="Q180" s="1"/>
    </row>
    <row r="181" spans="1:17" x14ac:dyDescent="0.25">
      <c r="A181" s="1"/>
      <c r="C181" s="5"/>
      <c r="D181" s="5"/>
      <c r="E181" s="5"/>
      <c r="F181" s="5"/>
      <c r="G181" s="5"/>
      <c r="H181" s="31"/>
      <c r="I181" s="5"/>
      <c r="J181" s="5"/>
      <c r="K181" s="5"/>
      <c r="L181" s="5"/>
      <c r="M181" s="5"/>
      <c r="N181" s="5"/>
      <c r="O181" s="5"/>
      <c r="P181" s="5"/>
      <c r="Q181" s="1"/>
    </row>
    <row r="182" spans="1:17" ht="15.75" thickBot="1" x14ac:dyDescent="0.3">
      <c r="A182" s="1"/>
      <c r="C182" s="5"/>
      <c r="D182" s="5"/>
      <c r="E182" s="5"/>
      <c r="F182" s="5"/>
      <c r="G182" s="5"/>
      <c r="H182" s="31"/>
      <c r="I182" s="5"/>
      <c r="J182" s="5"/>
      <c r="K182" s="5"/>
      <c r="L182" s="5"/>
      <c r="M182" s="5"/>
      <c r="N182" s="5"/>
      <c r="O182" s="5"/>
      <c r="P182" s="5"/>
      <c r="Q182" s="1"/>
    </row>
    <row r="183" spans="1:17" ht="19.5" thickBot="1" x14ac:dyDescent="0.3">
      <c r="A183" s="1"/>
      <c r="C183" s="5"/>
      <c r="D183" s="175" t="s">
        <v>21</v>
      </c>
      <c r="E183" s="176"/>
      <c r="F183" s="176"/>
      <c r="G183" s="176"/>
      <c r="H183" s="176"/>
      <c r="I183" s="176"/>
      <c r="J183" s="177"/>
      <c r="K183" s="47"/>
      <c r="L183" s="47"/>
      <c r="M183" s="5"/>
      <c r="N183" s="5"/>
      <c r="O183" s="5"/>
      <c r="P183" s="5"/>
      <c r="Q183" s="1"/>
    </row>
    <row r="184" spans="1:17" ht="21.75" customHeight="1" thickBot="1" x14ac:dyDescent="0.3">
      <c r="A184" s="1"/>
      <c r="C184" s="5"/>
      <c r="D184" s="22">
        <v>1</v>
      </c>
      <c r="E184" s="172" t="str">
        <f>+'[1]ACUM-MAYO'!A173</f>
        <v>ECONOMICA ADMINISTRATIVA</v>
      </c>
      <c r="F184" s="173"/>
      <c r="G184" s="173"/>
      <c r="H184" s="174"/>
      <c r="I184" s="48">
        <v>4</v>
      </c>
      <c r="J184" s="32">
        <v>1</v>
      </c>
      <c r="K184" s="49"/>
      <c r="L184" s="49"/>
      <c r="M184" s="5"/>
      <c r="N184" s="5"/>
      <c r="O184" s="5"/>
      <c r="P184" s="5"/>
      <c r="Q184" s="1"/>
    </row>
    <row r="185" spans="1:17" ht="21" customHeight="1" thickBot="1" x14ac:dyDescent="0.3">
      <c r="A185" s="1"/>
      <c r="C185" s="5"/>
      <c r="D185" s="22">
        <v>2</v>
      </c>
      <c r="E185" s="172" t="str">
        <f>+'[1]ACUM-MAYO'!A174</f>
        <v>TRAMITE</v>
      </c>
      <c r="F185" s="173"/>
      <c r="G185" s="173"/>
      <c r="H185" s="174"/>
      <c r="I185" s="48">
        <v>0</v>
      </c>
      <c r="J185" s="15">
        <v>0</v>
      </c>
      <c r="K185" s="49"/>
      <c r="L185" s="49"/>
      <c r="M185" s="5"/>
      <c r="N185" s="5"/>
      <c r="O185" s="5"/>
      <c r="P185" s="5"/>
      <c r="Q185" s="1"/>
    </row>
    <row r="186" spans="1:17" ht="21.75" customHeight="1" thickBot="1" x14ac:dyDescent="0.3">
      <c r="A186" s="1"/>
      <c r="C186" s="5"/>
      <c r="D186" s="22">
        <v>3</v>
      </c>
      <c r="E186" s="172" t="str">
        <f>+'[1]ACUM-MAYO'!A175</f>
        <v>SERV. PUB.</v>
      </c>
      <c r="F186" s="173"/>
      <c r="G186" s="173"/>
      <c r="H186" s="174"/>
      <c r="I186" s="101">
        <v>0</v>
      </c>
      <c r="J186" s="15">
        <v>0</v>
      </c>
      <c r="K186" s="49"/>
      <c r="L186" s="49"/>
      <c r="M186" s="5"/>
      <c r="N186" s="5"/>
      <c r="O186" s="5"/>
      <c r="P186" s="5"/>
      <c r="Q186" s="1"/>
    </row>
    <row r="187" spans="1:17" ht="21" customHeight="1" thickBot="1" x14ac:dyDescent="0.3">
      <c r="A187" s="1"/>
      <c r="C187" s="5"/>
      <c r="D187" s="22">
        <v>4</v>
      </c>
      <c r="E187" s="172" t="str">
        <f>+'[1]ACUM-MAYO'!A176</f>
        <v>LEGAL</v>
      </c>
      <c r="F187" s="173"/>
      <c r="G187" s="173"/>
      <c r="H187" s="174"/>
      <c r="I187" s="48">
        <v>2</v>
      </c>
      <c r="J187" s="33">
        <v>0</v>
      </c>
      <c r="K187" s="49"/>
      <c r="L187" s="49"/>
      <c r="M187" s="5"/>
      <c r="N187" s="5"/>
      <c r="O187" s="5"/>
      <c r="P187" s="5"/>
      <c r="Q187" s="1"/>
    </row>
    <row r="188" spans="1:17" ht="15.75" customHeight="1" thickBot="1" x14ac:dyDescent="0.3">
      <c r="A188" s="1"/>
      <c r="C188" s="5"/>
      <c r="D188" s="34"/>
      <c r="E188" s="35"/>
      <c r="F188" s="35"/>
      <c r="G188" s="35"/>
      <c r="H188" s="35"/>
      <c r="I188" s="35"/>
      <c r="J188" s="35"/>
      <c r="K188" s="35"/>
      <c r="L188" s="35"/>
      <c r="M188" s="5"/>
      <c r="N188" s="5"/>
      <c r="O188" s="5"/>
      <c r="P188" s="5"/>
      <c r="Q188" s="1"/>
    </row>
    <row r="189" spans="1:17" ht="16.5" thickBot="1" x14ac:dyDescent="0.3">
      <c r="A189" s="1"/>
      <c r="C189" s="5"/>
      <c r="D189" s="13"/>
      <c r="E189" s="13"/>
      <c r="F189" s="13"/>
      <c r="G189" s="13"/>
      <c r="H189" s="16" t="s">
        <v>5</v>
      </c>
      <c r="I189" s="10">
        <f>SUM(I184:I187)</f>
        <v>6</v>
      </c>
      <c r="J189" s="17">
        <f>SUM(J184:J187)</f>
        <v>1</v>
      </c>
      <c r="K189" s="50"/>
      <c r="L189" s="50"/>
      <c r="M189" s="5"/>
      <c r="N189" s="5"/>
      <c r="O189" s="5"/>
      <c r="P189" s="5"/>
      <c r="Q189" s="1"/>
    </row>
    <row r="190" spans="1:17" x14ac:dyDescent="0.25">
      <c r="A190" s="1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35"/>
      <c r="N190" s="5"/>
      <c r="O190" s="5"/>
      <c r="P190" s="5"/>
      <c r="Q190" s="1"/>
    </row>
    <row r="191" spans="1:17" s="14" customFormat="1" ht="15.75" x14ac:dyDescent="0.25">
      <c r="A191" s="12"/>
      <c r="B191" s="13"/>
      <c r="C191" s="13"/>
      <c r="D191" s="5"/>
      <c r="E191" s="5"/>
      <c r="F191" s="5"/>
      <c r="G191" s="5"/>
      <c r="H191" s="5"/>
      <c r="I191" s="5"/>
      <c r="J191" s="5"/>
      <c r="K191" s="5"/>
      <c r="L191" s="5"/>
      <c r="M191" s="13"/>
      <c r="N191" s="13"/>
      <c r="O191" s="13"/>
      <c r="P191" s="13"/>
      <c r="Q191" s="12"/>
    </row>
    <row r="192" spans="1:17" x14ac:dyDescent="0.25">
      <c r="A192" s="1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1"/>
    </row>
    <row r="193" spans="1:17" x14ac:dyDescent="0.25">
      <c r="A193" s="1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1"/>
    </row>
    <row r="194" spans="1:17" x14ac:dyDescent="0.25">
      <c r="A194" s="1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1"/>
    </row>
    <row r="195" spans="1:17" x14ac:dyDescent="0.25">
      <c r="A195" s="1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1"/>
    </row>
    <row r="196" spans="1:17" x14ac:dyDescent="0.25">
      <c r="A196" s="1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1"/>
    </row>
    <row r="197" spans="1:17" x14ac:dyDescent="0.25">
      <c r="A197" s="1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1"/>
    </row>
    <row r="198" spans="1:17" x14ac:dyDescent="0.25">
      <c r="A198" s="1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1"/>
    </row>
    <row r="199" spans="1:17" x14ac:dyDescent="0.25">
      <c r="A199" s="1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1"/>
    </row>
    <row r="200" spans="1:17" x14ac:dyDescent="0.25">
      <c r="A200" s="1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1"/>
    </row>
    <row r="201" spans="1:17" x14ac:dyDescent="0.25">
      <c r="A201" s="1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1"/>
    </row>
    <row r="202" spans="1:17" x14ac:dyDescent="0.25">
      <c r="A202" s="1"/>
      <c r="C202" s="5"/>
      <c r="D202" s="5"/>
      <c r="E202" s="5"/>
      <c r="F202" s="5"/>
      <c r="G202" s="5"/>
      <c r="H202" s="5"/>
      <c r="I202" s="5"/>
      <c r="J202" s="5"/>
      <c r="K202" s="5"/>
      <c r="L202" s="5"/>
      <c r="N202" s="5"/>
      <c r="O202" s="5"/>
      <c r="P202" s="5"/>
      <c r="Q202" s="1"/>
    </row>
    <row r="203" spans="1:17" x14ac:dyDescent="0.25">
      <c r="A203" s="1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1"/>
    </row>
    <row r="204" spans="1:17" x14ac:dyDescent="0.25">
      <c r="A204" s="1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1"/>
    </row>
    <row r="205" spans="1:17" x14ac:dyDescent="0.25">
      <c r="A205" s="1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1"/>
    </row>
    <row r="206" spans="1:17" x14ac:dyDescent="0.25">
      <c r="A206" s="1"/>
      <c r="C206" s="5"/>
      <c r="D206" s="35"/>
      <c r="E206" s="35"/>
      <c r="F206" s="35"/>
      <c r="G206" s="36"/>
      <c r="H206" s="31"/>
      <c r="I206" s="5"/>
      <c r="J206" s="5"/>
      <c r="K206" s="5"/>
      <c r="L206" s="5"/>
      <c r="M206" s="5"/>
      <c r="N206" s="5"/>
      <c r="O206" s="5"/>
      <c r="P206" s="5"/>
      <c r="Q206" s="1"/>
    </row>
    <row r="207" spans="1:17" x14ac:dyDescent="0.25">
      <c r="A207" s="1"/>
      <c r="C207" s="5"/>
      <c r="D207" s="35"/>
      <c r="E207" s="35"/>
      <c r="F207" s="35"/>
      <c r="G207" s="36"/>
      <c r="H207" s="31"/>
      <c r="I207" s="5"/>
      <c r="J207" s="5"/>
      <c r="K207" s="5"/>
      <c r="L207" s="5"/>
      <c r="M207" s="5"/>
      <c r="N207" s="5"/>
      <c r="O207" s="5"/>
      <c r="P207" s="5"/>
      <c r="Q207" s="1"/>
    </row>
    <row r="208" spans="1:17" x14ac:dyDescent="0.25">
      <c r="A208" s="1"/>
      <c r="C208" s="5"/>
      <c r="D208" s="35"/>
      <c r="E208" s="35"/>
      <c r="F208" s="35"/>
      <c r="G208" s="36"/>
      <c r="H208" s="31"/>
      <c r="I208" s="5"/>
      <c r="J208" s="5"/>
      <c r="K208" s="5"/>
      <c r="L208" s="5"/>
      <c r="M208" s="5"/>
      <c r="N208" s="5"/>
      <c r="O208" s="5"/>
      <c r="P208" s="5"/>
      <c r="Q208" s="1"/>
    </row>
    <row r="209" spans="1:17" ht="15.75" thickBot="1" x14ac:dyDescent="0.3">
      <c r="A209" s="1"/>
      <c r="C209" s="5"/>
      <c r="D209" s="35"/>
      <c r="E209" s="35"/>
      <c r="F209" s="35"/>
      <c r="G209" s="36"/>
      <c r="H209" s="31"/>
      <c r="I209" s="5"/>
      <c r="J209" s="5"/>
      <c r="K209" s="5"/>
      <c r="L209" s="5"/>
      <c r="M209" s="5"/>
      <c r="N209" s="5"/>
      <c r="O209" s="5"/>
      <c r="P209" s="5"/>
      <c r="Q209" s="1"/>
    </row>
    <row r="210" spans="1:17" ht="19.5" thickBot="1" x14ac:dyDescent="0.3">
      <c r="A210" s="1"/>
      <c r="C210" s="5"/>
      <c r="D210" s="175" t="s">
        <v>22</v>
      </c>
      <c r="E210" s="176"/>
      <c r="F210" s="176"/>
      <c r="G210" s="176"/>
      <c r="H210" s="176"/>
      <c r="I210" s="176"/>
      <c r="J210" s="177"/>
      <c r="K210" s="47"/>
      <c r="L210" s="47"/>
      <c r="M210" s="5"/>
      <c r="N210" s="5"/>
      <c r="O210" s="5"/>
      <c r="P210" s="5"/>
      <c r="Q210" s="1"/>
    </row>
    <row r="211" spans="1:17" ht="21.75" customHeight="1" thickBot="1" x14ac:dyDescent="0.3">
      <c r="A211" s="1"/>
      <c r="C211" s="5"/>
      <c r="D211" s="22">
        <v>1</v>
      </c>
      <c r="E211" s="37" t="str">
        <f>+'[1]ACUM-MAYO'!A186</f>
        <v>INFOMEX</v>
      </c>
      <c r="F211" s="38"/>
      <c r="G211" s="38"/>
      <c r="H211" s="39"/>
      <c r="I211" s="48">
        <v>1</v>
      </c>
      <c r="J211" s="32">
        <v>7.0000000000000007E-2</v>
      </c>
      <c r="K211" s="49"/>
      <c r="L211" s="49"/>
      <c r="M211" s="5"/>
      <c r="N211" s="5"/>
      <c r="O211" s="5"/>
      <c r="P211" s="5"/>
      <c r="Q211" s="1"/>
    </row>
    <row r="212" spans="1:17" ht="21" customHeight="1" thickBot="1" x14ac:dyDescent="0.3">
      <c r="A212" s="1"/>
      <c r="C212" s="5"/>
      <c r="D212" s="22">
        <v>2</v>
      </c>
      <c r="E212" s="37" t="str">
        <f>+'[1]ACUM-MAYO'!A187</f>
        <v>CORREO ELECTRONICO</v>
      </c>
      <c r="F212" s="38"/>
      <c r="G212" s="38"/>
      <c r="H212" s="39"/>
      <c r="I212" s="48">
        <v>14</v>
      </c>
      <c r="J212" s="32">
        <v>0.93</v>
      </c>
      <c r="K212" s="49"/>
      <c r="L212" s="49"/>
      <c r="M212" s="5"/>
      <c r="N212" s="5"/>
      <c r="O212" s="5"/>
      <c r="P212" s="5"/>
      <c r="Q212" s="1"/>
    </row>
    <row r="213" spans="1:17" ht="21" customHeight="1" thickBot="1" x14ac:dyDescent="0.3">
      <c r="A213" s="1"/>
      <c r="C213" s="5"/>
      <c r="D213" s="22">
        <v>3</v>
      </c>
      <c r="E213" s="37" t="str">
        <f>+'[1]ACUM-MAYO'!A188</f>
        <v>NOTIFICACIÓN PERSONAL</v>
      </c>
      <c r="F213" s="38"/>
      <c r="G213" s="38"/>
      <c r="H213" s="39"/>
      <c r="I213" s="48">
        <v>0</v>
      </c>
      <c r="J213" s="32">
        <v>0</v>
      </c>
      <c r="K213" s="49"/>
      <c r="L213" s="49"/>
      <c r="M213" s="5"/>
      <c r="N213" s="5"/>
      <c r="O213" s="5"/>
      <c r="P213" s="5"/>
      <c r="Q213" s="1"/>
    </row>
    <row r="214" spans="1:17" ht="21" customHeight="1" thickBot="1" x14ac:dyDescent="0.3">
      <c r="A214" s="1"/>
      <c r="C214" s="5"/>
      <c r="D214" s="22">
        <v>4</v>
      </c>
      <c r="E214" s="37" t="str">
        <f>+'[1]ACUM-MAYO'!A189</f>
        <v>LISTAS</v>
      </c>
      <c r="F214" s="38"/>
      <c r="G214" s="41"/>
      <c r="H214" s="42"/>
      <c r="I214" s="48">
        <v>0</v>
      </c>
      <c r="J214" s="32">
        <v>0</v>
      </c>
      <c r="K214" s="49"/>
      <c r="L214" s="49"/>
      <c r="M214" s="5"/>
      <c r="N214" s="40"/>
      <c r="O214" s="5"/>
      <c r="P214" s="5"/>
      <c r="Q214" s="1"/>
    </row>
    <row r="215" spans="1:17" ht="15.75" customHeight="1" thickBot="1" x14ac:dyDescent="0.3">
      <c r="A215" s="1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40"/>
      <c r="O215" s="5"/>
      <c r="P215" s="5"/>
      <c r="Q215" s="1"/>
    </row>
    <row r="216" spans="1:17" ht="15.75" customHeight="1" thickBot="1" x14ac:dyDescent="0.3">
      <c r="A216" s="1"/>
      <c r="C216" s="5"/>
      <c r="D216" s="13"/>
      <c r="E216" s="29"/>
      <c r="F216" s="29"/>
      <c r="G216" s="29"/>
      <c r="H216" s="16" t="s">
        <v>5</v>
      </c>
      <c r="I216" s="10">
        <f>SUM(I211:I215)</f>
        <v>15</v>
      </c>
      <c r="J216" s="17">
        <f>SUM(J211:J215)</f>
        <v>1</v>
      </c>
      <c r="K216" s="50"/>
      <c r="L216" s="50"/>
      <c r="M216" s="5"/>
      <c r="N216" s="5"/>
      <c r="O216" s="5"/>
      <c r="P216" s="5"/>
      <c r="Q216" s="1"/>
    </row>
    <row r="217" spans="1:17" x14ac:dyDescent="0.25">
      <c r="A217" s="1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1"/>
    </row>
    <row r="218" spans="1:17" s="14" customFormat="1" ht="15.75" x14ac:dyDescent="0.25">
      <c r="A218" s="12"/>
      <c r="B218" s="13"/>
      <c r="C218" s="13"/>
      <c r="D218" s="5"/>
      <c r="E218" s="5"/>
      <c r="F218" s="5"/>
      <c r="G218" s="5"/>
      <c r="H218" s="5"/>
      <c r="I218" s="5"/>
      <c r="J218" s="5"/>
      <c r="K218" s="5"/>
      <c r="L218" s="5"/>
      <c r="M218" s="13"/>
      <c r="N218" s="13"/>
      <c r="O218" s="13"/>
      <c r="P218" s="13"/>
      <c r="Q218" s="12"/>
    </row>
    <row r="219" spans="1:17" x14ac:dyDescent="0.25">
      <c r="A219" s="1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1"/>
    </row>
    <row r="220" spans="1:17" x14ac:dyDescent="0.25">
      <c r="A220" s="1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1"/>
    </row>
    <row r="221" spans="1:17" x14ac:dyDescent="0.25">
      <c r="A221" s="1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1"/>
    </row>
    <row r="222" spans="1:17" x14ac:dyDescent="0.25">
      <c r="A222" s="1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1"/>
    </row>
    <row r="223" spans="1:17" x14ac:dyDescent="0.25">
      <c r="A223" s="1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1"/>
    </row>
    <row r="224" spans="1:17" x14ac:dyDescent="0.25">
      <c r="A224" s="1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1"/>
    </row>
    <row r="225" spans="1:17" x14ac:dyDescent="0.25">
      <c r="A225" s="1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1"/>
    </row>
    <row r="226" spans="1:17" x14ac:dyDescent="0.25">
      <c r="A226" s="1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1"/>
    </row>
    <row r="227" spans="1:17" x14ac:dyDescent="0.25">
      <c r="A227" s="1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1"/>
    </row>
    <row r="228" spans="1:17" x14ac:dyDescent="0.25">
      <c r="A228" s="1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1"/>
    </row>
    <row r="229" spans="1:17" x14ac:dyDescent="0.25">
      <c r="A229" s="1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1"/>
    </row>
    <row r="230" spans="1:17" x14ac:dyDescent="0.25">
      <c r="A230" s="1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1"/>
    </row>
    <row r="231" spans="1:17" x14ac:dyDescent="0.25">
      <c r="A231" s="1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1"/>
    </row>
    <row r="232" spans="1:17" x14ac:dyDescent="0.25">
      <c r="A232" s="1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1"/>
    </row>
    <row r="233" spans="1:17" x14ac:dyDescent="0.25">
      <c r="A233" s="1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1"/>
    </row>
    <row r="234" spans="1:17" x14ac:dyDescent="0.25">
      <c r="A234" s="1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1"/>
    </row>
    <row r="235" spans="1:17" x14ac:dyDescent="0.25">
      <c r="A235" s="1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1"/>
    </row>
    <row r="236" spans="1:17" ht="15.75" thickBot="1" x14ac:dyDescent="0.3">
      <c r="A236" s="1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1"/>
    </row>
    <row r="237" spans="1:17" ht="19.5" thickBot="1" x14ac:dyDescent="0.3">
      <c r="A237" s="1"/>
      <c r="C237" s="5"/>
      <c r="D237" s="180" t="s">
        <v>23</v>
      </c>
      <c r="E237" s="181"/>
      <c r="F237" s="181"/>
      <c r="G237" s="182"/>
      <c r="H237" s="5"/>
      <c r="I237" s="5"/>
      <c r="J237" s="5"/>
      <c r="K237" s="5"/>
      <c r="L237" s="5"/>
      <c r="M237" s="5"/>
      <c r="N237" s="5"/>
      <c r="O237" s="5"/>
      <c r="P237" s="5"/>
      <c r="Q237" s="1"/>
    </row>
    <row r="238" spans="1:17" ht="21" customHeight="1" thickBot="1" x14ac:dyDescent="0.3">
      <c r="A238" s="1"/>
      <c r="C238" s="5"/>
      <c r="D238" s="9">
        <v>1</v>
      </c>
      <c r="E238" s="178" t="s">
        <v>33</v>
      </c>
      <c r="F238" s="179"/>
      <c r="G238" s="58">
        <v>0</v>
      </c>
      <c r="H238" s="5"/>
      <c r="I238" s="5"/>
      <c r="J238" s="5"/>
      <c r="K238" s="5"/>
      <c r="L238" s="5"/>
      <c r="M238" s="5"/>
      <c r="N238" s="5"/>
      <c r="O238" s="5"/>
      <c r="P238" s="5"/>
      <c r="Q238" s="1"/>
    </row>
    <row r="239" spans="1:17" ht="21" customHeight="1" thickBot="1" x14ac:dyDescent="0.3">
      <c r="A239" s="1"/>
      <c r="C239" s="5"/>
      <c r="D239" s="9">
        <v>2</v>
      </c>
      <c r="E239" s="102" t="s">
        <v>34</v>
      </c>
      <c r="F239" s="103"/>
      <c r="G239" s="58">
        <v>4</v>
      </c>
      <c r="H239" s="5"/>
      <c r="I239" s="5"/>
      <c r="J239" s="5"/>
      <c r="K239" s="5"/>
      <c r="L239" s="5"/>
      <c r="M239" s="5"/>
      <c r="N239" s="5"/>
      <c r="O239" s="5"/>
      <c r="P239" s="5"/>
      <c r="Q239" s="1"/>
    </row>
    <row r="240" spans="1:17" ht="21" customHeight="1" thickBot="1" x14ac:dyDescent="0.3">
      <c r="A240" s="1"/>
      <c r="C240" s="5"/>
      <c r="D240" s="9">
        <v>3</v>
      </c>
      <c r="E240" s="178" t="s">
        <v>31</v>
      </c>
      <c r="F240" s="179"/>
      <c r="G240" s="56">
        <v>0</v>
      </c>
      <c r="H240" s="5"/>
      <c r="I240" s="5"/>
      <c r="J240" s="5"/>
      <c r="K240" s="5"/>
      <c r="L240" s="5"/>
      <c r="M240" s="5"/>
      <c r="N240" s="5"/>
      <c r="O240" s="5"/>
      <c r="P240" s="5"/>
      <c r="Q240" s="1"/>
    </row>
    <row r="241" spans="1:17" ht="21.75" customHeight="1" thickBot="1" x14ac:dyDescent="0.3">
      <c r="A241" s="1"/>
      <c r="C241" s="43"/>
      <c r="D241" s="9">
        <v>4</v>
      </c>
      <c r="E241" s="178" t="s">
        <v>30</v>
      </c>
      <c r="F241" s="179"/>
      <c r="G241" s="56">
        <v>2</v>
      </c>
      <c r="H241" s="5"/>
      <c r="I241" s="5"/>
      <c r="J241" s="5"/>
      <c r="K241" s="5"/>
      <c r="L241" s="5"/>
      <c r="M241" s="5"/>
      <c r="N241" s="5"/>
      <c r="O241" s="5"/>
      <c r="P241" s="1"/>
      <c r="Q241" s="45"/>
    </row>
    <row r="242" spans="1:17" ht="15.75" customHeight="1" thickBot="1" x14ac:dyDescent="0.3">
      <c r="A242" s="1"/>
      <c r="C242" s="43"/>
      <c r="D242" s="5"/>
      <c r="E242" s="168" t="s">
        <v>5</v>
      </c>
      <c r="F242" s="169"/>
      <c r="G242" s="57">
        <f>SUM(G238:G241)</f>
        <v>6</v>
      </c>
      <c r="H242" s="5"/>
      <c r="I242" s="5"/>
      <c r="J242" s="5"/>
      <c r="K242" s="5"/>
      <c r="L242" s="5"/>
      <c r="M242" s="5"/>
      <c r="N242" s="5"/>
      <c r="O242" s="5"/>
      <c r="P242" s="1"/>
      <c r="Q242" s="45"/>
    </row>
    <row r="243" spans="1:17" ht="15.75" customHeight="1" thickBot="1" x14ac:dyDescent="0.3">
      <c r="A243" s="1"/>
      <c r="C243" s="43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1"/>
      <c r="Q243" s="45"/>
    </row>
    <row r="244" spans="1:17" ht="15.75" customHeight="1" thickBot="1" x14ac:dyDescent="0.3">
      <c r="A244" s="1"/>
      <c r="B244" s="170"/>
      <c r="C244" s="171"/>
      <c r="D244" s="171"/>
      <c r="E244" s="171"/>
      <c r="F244" s="171"/>
      <c r="G244" s="171"/>
      <c r="H244" s="171"/>
      <c r="I244" s="171"/>
      <c r="J244" s="171"/>
      <c r="K244" s="171"/>
      <c r="L244" s="171"/>
      <c r="M244" s="171"/>
      <c r="N244" s="171"/>
      <c r="O244" s="171"/>
      <c r="P244" s="1"/>
      <c r="Q244" s="45"/>
    </row>
    <row r="245" spans="1:17" ht="15.75" customHeight="1" x14ac:dyDescent="0.25">
      <c r="A245" s="1"/>
      <c r="C245" s="43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1"/>
      <c r="Q245" s="45"/>
    </row>
    <row r="246" spans="1:17" ht="15.75" customHeight="1" x14ac:dyDescent="0.25">
      <c r="A246" s="1"/>
      <c r="C246" s="43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1"/>
      <c r="Q246" s="45"/>
    </row>
    <row r="247" spans="1:17" ht="15.75" customHeight="1" x14ac:dyDescent="0.25">
      <c r="A247" s="1"/>
      <c r="C247" s="43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1"/>
      <c r="Q247" s="45"/>
    </row>
    <row r="248" spans="1:17" ht="15.75" customHeight="1" x14ac:dyDescent="0.25">
      <c r="A248" s="1"/>
      <c r="C248" s="43"/>
      <c r="D248" s="5"/>
      <c r="E248" s="5"/>
      <c r="F248" s="5"/>
      <c r="G248" s="5"/>
      <c r="H248" s="14"/>
      <c r="I248" s="13"/>
      <c r="J248" s="13"/>
      <c r="K248" s="13"/>
      <c r="L248" s="13"/>
      <c r="M248" s="5"/>
      <c r="N248" s="5"/>
      <c r="O248" s="5"/>
      <c r="P248" s="1"/>
      <c r="Q248" s="45"/>
    </row>
    <row r="249" spans="1:17" x14ac:dyDescent="0.25">
      <c r="A249" s="1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1"/>
    </row>
    <row r="250" spans="1:17" s="14" customFormat="1" ht="15.75" x14ac:dyDescent="0.25">
      <c r="A250" s="12"/>
      <c r="B250" s="13"/>
      <c r="C250" s="13"/>
      <c r="D250" s="5"/>
      <c r="E250" s="5"/>
      <c r="F250" s="5"/>
      <c r="G250" s="5"/>
      <c r="H250" s="5"/>
      <c r="I250" s="5"/>
      <c r="J250" s="5"/>
      <c r="K250" s="5"/>
      <c r="L250" s="5"/>
      <c r="M250" s="13"/>
      <c r="N250" s="13"/>
      <c r="O250" s="13"/>
      <c r="P250" s="13"/>
      <c r="Q250" s="12"/>
    </row>
    <row r="251" spans="1:17" x14ac:dyDescent="0.25">
      <c r="A251" s="1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1"/>
    </row>
    <row r="252" spans="1:17" ht="15.75" thickBot="1" x14ac:dyDescent="0.3">
      <c r="A252" s="1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1"/>
    </row>
    <row r="253" spans="1:17" ht="24" customHeight="1" thickBot="1" x14ac:dyDescent="0.3">
      <c r="A253" s="1"/>
      <c r="P253" s="46"/>
      <c r="Q253" s="44"/>
    </row>
    <row r="254" spans="1:17" x14ac:dyDescent="0.25">
      <c r="A254" s="1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1"/>
    </row>
    <row r="255" spans="1:17" x14ac:dyDescent="0.25">
      <c r="A255" s="1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1"/>
    </row>
    <row r="256" spans="1:17" x14ac:dyDescent="0.25">
      <c r="A256" s="1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1"/>
    </row>
    <row r="257" spans="1:17" x14ac:dyDescent="0.25">
      <c r="A257" s="1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1"/>
    </row>
    <row r="258" spans="1:17" x14ac:dyDescent="0.25">
      <c r="A258" s="1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1"/>
    </row>
    <row r="259" spans="1:17" x14ac:dyDescent="0.25">
      <c r="A259" s="1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1"/>
    </row>
    <row r="260" spans="1:17" x14ac:dyDescent="0.25">
      <c r="A260" s="1"/>
      <c r="C260" s="5"/>
      <c r="H260" s="5"/>
      <c r="I260" s="5"/>
      <c r="J260" s="5"/>
      <c r="K260" s="5"/>
      <c r="L260" s="5"/>
      <c r="M260" s="5"/>
      <c r="N260" s="5"/>
      <c r="O260" s="5"/>
      <c r="P260" s="5"/>
      <c r="Q260" s="1"/>
    </row>
    <row r="261" spans="1:17" x14ac:dyDescent="0.25">
      <c r="A261" s="1"/>
      <c r="C261" s="5"/>
      <c r="H261" s="5"/>
      <c r="I261" s="5"/>
      <c r="J261" s="5"/>
      <c r="K261" s="5"/>
      <c r="L261" s="5"/>
      <c r="M261" s="5"/>
      <c r="N261" s="5"/>
      <c r="O261" s="5"/>
      <c r="P261" s="5"/>
      <c r="Q261" s="1"/>
    </row>
    <row r="262" spans="1:17" x14ac:dyDescent="0.25">
      <c r="A262" s="1"/>
      <c r="C262" s="5"/>
      <c r="D262" s="1"/>
      <c r="E262" s="1"/>
      <c r="F262" s="1"/>
      <c r="G262" s="1"/>
      <c r="H262" s="5"/>
      <c r="I262" s="5"/>
      <c r="J262" s="5"/>
      <c r="K262" s="5"/>
      <c r="L262" s="5"/>
      <c r="M262" s="5"/>
      <c r="N262" s="5"/>
      <c r="O262" s="5"/>
      <c r="P262" s="5"/>
      <c r="Q262" s="1"/>
    </row>
    <row r="263" spans="1:17" x14ac:dyDescent="0.25">
      <c r="A263" s="1"/>
      <c r="C263" s="5"/>
      <c r="H263" s="5"/>
      <c r="I263" s="5"/>
      <c r="J263" s="5"/>
      <c r="K263" s="5"/>
      <c r="L263" s="5"/>
      <c r="M263" s="5"/>
      <c r="N263" s="5"/>
      <c r="O263" s="5"/>
      <c r="P263" s="5"/>
      <c r="Q263" s="1"/>
    </row>
    <row r="264" spans="1:17" x14ac:dyDescent="0.25">
      <c r="A264" s="1"/>
      <c r="C264" s="5"/>
      <c r="H264" s="5"/>
      <c r="I264" s="5"/>
      <c r="J264" s="5"/>
      <c r="K264" s="5"/>
      <c r="L264" s="5"/>
      <c r="M264" s="5"/>
      <c r="N264" s="5"/>
      <c r="O264" s="5"/>
      <c r="P264" s="5"/>
      <c r="Q264" s="1"/>
    </row>
    <row r="265" spans="1:17" x14ac:dyDescent="0.25">
      <c r="A265" s="1"/>
      <c r="C265" s="5"/>
      <c r="H265" s="5"/>
      <c r="I265" s="5"/>
      <c r="J265" s="5"/>
      <c r="K265" s="5"/>
      <c r="L265" s="5"/>
      <c r="M265" s="5"/>
      <c r="N265" s="5"/>
      <c r="O265" s="5"/>
      <c r="P265" s="5"/>
      <c r="Q265" s="1"/>
    </row>
    <row r="266" spans="1:17" x14ac:dyDescent="0.25">
      <c r="A266" s="1"/>
      <c r="C266" s="5"/>
      <c r="H266" s="5"/>
      <c r="I266" s="5"/>
      <c r="J266" s="5"/>
      <c r="K266" s="5"/>
      <c r="L266" s="5"/>
      <c r="M266" s="5"/>
      <c r="N266" s="5"/>
      <c r="O266" s="5"/>
      <c r="P266" s="5"/>
      <c r="Q266" s="1"/>
    </row>
    <row r="267" spans="1:17" x14ac:dyDescent="0.25">
      <c r="A267" s="1"/>
      <c r="C267" s="5"/>
      <c r="H267" s="5"/>
      <c r="I267" s="5"/>
      <c r="J267" s="5"/>
      <c r="K267" s="5"/>
      <c r="L267" s="5"/>
      <c r="M267" s="5"/>
      <c r="N267" s="5"/>
      <c r="O267" s="5"/>
      <c r="P267" s="5"/>
      <c r="Q267" s="1"/>
    </row>
    <row r="268" spans="1:17" x14ac:dyDescent="0.25">
      <c r="A268" s="1"/>
      <c r="C268" s="5"/>
      <c r="H268" s="5"/>
      <c r="I268" s="5"/>
      <c r="J268" s="5"/>
      <c r="K268" s="5"/>
      <c r="L268" s="5"/>
      <c r="M268" s="5"/>
      <c r="N268" s="5"/>
      <c r="O268" s="5"/>
      <c r="P268" s="5"/>
      <c r="Q268" s="1"/>
    </row>
    <row r="269" spans="1:17" x14ac:dyDescent="0.25">
      <c r="A269" s="1"/>
      <c r="C269" s="5"/>
      <c r="H269" s="5"/>
      <c r="I269" s="5"/>
      <c r="J269" s="5"/>
      <c r="K269" s="5"/>
      <c r="L269" s="5"/>
      <c r="M269" s="5"/>
      <c r="N269" s="5"/>
      <c r="O269" s="5"/>
      <c r="P269" s="5"/>
      <c r="Q269" s="1"/>
    </row>
    <row r="270" spans="1:17" x14ac:dyDescent="0.25">
      <c r="A270" s="1"/>
      <c r="C270" s="5"/>
      <c r="H270" s="5"/>
      <c r="I270" s="5"/>
      <c r="J270" s="5"/>
      <c r="K270" s="5"/>
      <c r="L270" s="5"/>
      <c r="M270" s="5"/>
      <c r="N270" s="5"/>
      <c r="O270" s="5"/>
      <c r="P270" s="5"/>
      <c r="Q270" s="1"/>
    </row>
    <row r="271" spans="1:17" x14ac:dyDescent="0.25">
      <c r="A271" s="1"/>
      <c r="C271" s="5"/>
      <c r="H271" s="5"/>
      <c r="I271" s="5"/>
      <c r="J271" s="5"/>
      <c r="K271" s="5"/>
      <c r="L271" s="5"/>
      <c r="M271" s="5"/>
      <c r="N271" s="5"/>
      <c r="O271" s="5"/>
      <c r="P271" s="5"/>
      <c r="Q271" s="1"/>
    </row>
    <row r="272" spans="1:17" x14ac:dyDescent="0.25">
      <c r="A272" s="1"/>
      <c r="C272" s="5"/>
      <c r="H272" s="5"/>
      <c r="I272" s="5"/>
      <c r="J272" s="5"/>
      <c r="K272" s="5"/>
      <c r="L272" s="5"/>
      <c r="M272" s="5"/>
      <c r="N272" s="5"/>
      <c r="O272" s="5"/>
      <c r="P272" s="5"/>
      <c r="Q272" s="1"/>
    </row>
    <row r="273" spans="1:17" x14ac:dyDescent="0.25">
      <c r="A273" s="1"/>
      <c r="C273" s="5"/>
      <c r="H273" s="5"/>
      <c r="I273" s="5"/>
      <c r="J273" s="5"/>
      <c r="K273" s="5"/>
      <c r="L273" s="5"/>
      <c r="M273" s="5"/>
      <c r="N273" s="5"/>
      <c r="O273" s="5"/>
      <c r="P273" s="5"/>
      <c r="Q273" s="1"/>
    </row>
    <row r="274" spans="1:17" x14ac:dyDescent="0.25">
      <c r="A274" s="1"/>
      <c r="C274" s="5"/>
      <c r="H274" s="5"/>
      <c r="I274" s="5"/>
      <c r="J274" s="5"/>
      <c r="K274" s="5"/>
      <c r="L274" s="5"/>
      <c r="M274" s="5"/>
      <c r="N274" s="5"/>
      <c r="O274" s="5"/>
      <c r="P274" s="5"/>
      <c r="Q274" s="1"/>
    </row>
    <row r="275" spans="1:17" x14ac:dyDescent="0.25">
      <c r="A275" s="1"/>
      <c r="C275" s="5"/>
      <c r="H275" s="5"/>
      <c r="I275" s="5"/>
      <c r="J275" s="5"/>
      <c r="K275" s="5"/>
      <c r="L275" s="5"/>
      <c r="M275" s="5"/>
      <c r="N275" s="5"/>
      <c r="O275" s="5"/>
      <c r="P275" s="5"/>
      <c r="Q275" s="1"/>
    </row>
    <row r="276" spans="1:17" x14ac:dyDescent="0.25">
      <c r="A276" s="1"/>
      <c r="C276" s="5"/>
      <c r="H276" s="5"/>
      <c r="I276" s="5"/>
      <c r="J276" s="5"/>
      <c r="K276" s="5"/>
      <c r="L276" s="5"/>
      <c r="M276" s="5"/>
      <c r="N276" s="5"/>
      <c r="O276" s="5"/>
      <c r="P276" s="5"/>
      <c r="Q276" s="1"/>
    </row>
    <row r="277" spans="1:17" x14ac:dyDescent="0.25">
      <c r="A277" s="1"/>
      <c r="C277" s="5"/>
      <c r="M277" s="5"/>
      <c r="N277" s="5"/>
      <c r="O277" s="5"/>
      <c r="P277" s="5"/>
      <c r="Q277" s="1"/>
    </row>
    <row r="278" spans="1:17" x14ac:dyDescent="0.25">
      <c r="A278" s="1"/>
      <c r="C278" s="5"/>
      <c r="M278" s="5"/>
      <c r="N278" s="5"/>
      <c r="O278" s="5"/>
      <c r="P278" s="5"/>
      <c r="Q278" s="1"/>
    </row>
    <row r="279" spans="1:17" x14ac:dyDescent="0.25">
      <c r="A279" s="1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1"/>
      <c r="Q279" s="1"/>
    </row>
    <row r="280" spans="1:17" x14ac:dyDescent="0.25">
      <c r="A280" s="4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Q280" s="45"/>
    </row>
    <row r="281" spans="1:17" x14ac:dyDescent="0.25">
      <c r="A281" s="4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Q281" s="45"/>
    </row>
    <row r="282" spans="1:17" x14ac:dyDescent="0.25">
      <c r="A282" s="4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Q282" s="45"/>
    </row>
    <row r="283" spans="1:17" x14ac:dyDescent="0.25">
      <c r="A283" s="4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Q283" s="45"/>
    </row>
    <row r="284" spans="1:17" x14ac:dyDescent="0.25">
      <c r="A284" s="4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Q284" s="45"/>
    </row>
    <row r="285" spans="1:17" x14ac:dyDescent="0.25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</row>
    <row r="286" spans="1:17" x14ac:dyDescent="0.25">
      <c r="B286"/>
    </row>
    <row r="287" spans="1:17" x14ac:dyDescent="0.25">
      <c r="B287"/>
    </row>
    <row r="288" spans="1:17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</sheetData>
  <mergeCells count="50">
    <mergeCell ref="E242:F242"/>
    <mergeCell ref="B244:O244"/>
    <mergeCell ref="E187:H187"/>
    <mergeCell ref="D210:J210"/>
    <mergeCell ref="D237:G237"/>
    <mergeCell ref="E238:F238"/>
    <mergeCell ref="E240:F240"/>
    <mergeCell ref="E241:F241"/>
    <mergeCell ref="E186:H186"/>
    <mergeCell ref="E143:I143"/>
    <mergeCell ref="E147:J147"/>
    <mergeCell ref="E148:I148"/>
    <mergeCell ref="D154:J154"/>
    <mergeCell ref="E155:H155"/>
    <mergeCell ref="E156:H156"/>
    <mergeCell ref="E157:H157"/>
    <mergeCell ref="E158:H158"/>
    <mergeCell ref="D183:J183"/>
    <mergeCell ref="E184:H184"/>
    <mergeCell ref="E185:H185"/>
    <mergeCell ref="E142:J142"/>
    <mergeCell ref="J57:L57"/>
    <mergeCell ref="J58:L58"/>
    <mergeCell ref="J59:L59"/>
    <mergeCell ref="J61:L61"/>
    <mergeCell ref="D95:J95"/>
    <mergeCell ref="E98:H98"/>
    <mergeCell ref="D105:J105"/>
    <mergeCell ref="E132:J132"/>
    <mergeCell ref="E133:I133"/>
    <mergeCell ref="E137:J137"/>
    <mergeCell ref="E138:I138"/>
    <mergeCell ref="J56:L56"/>
    <mergeCell ref="J45:L45"/>
    <mergeCell ref="J46:L46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J44:L44"/>
    <mergeCell ref="B13:O13"/>
    <mergeCell ref="B14:O14"/>
    <mergeCell ref="C20:F20"/>
    <mergeCell ref="H20:L20"/>
    <mergeCell ref="D43:M43"/>
  </mergeCells>
  <pageMargins left="0.19685039370078741" right="0.19685039370078741" top="0.74803149606299213" bottom="0.74803149606299213" header="0.31496062992125984" footer="0.31496062992125984"/>
  <pageSetup paperSize="124" scale="3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BB816-6135-4915-AA5E-43E9A8BDCE9E}">
  <dimension ref="A1:Q292"/>
  <sheetViews>
    <sheetView topLeftCell="D13" zoomScale="88" zoomScaleNormal="88" workbookViewId="0">
      <selection activeCell="H241" sqref="H241"/>
    </sheetView>
  </sheetViews>
  <sheetFormatPr baseColWidth="10" defaultRowHeight="15" x14ac:dyDescent="0.25"/>
  <cols>
    <col min="1" max="1" width="3.5703125" customWidth="1"/>
    <col min="2" max="2" width="6.7109375" style="5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1:17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</row>
    <row r="4" spans="1:17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</row>
    <row r="5" spans="1:17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"/>
    </row>
    <row r="6" spans="1:17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"/>
    </row>
    <row r="7" spans="1:17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</row>
    <row r="8" spans="1:17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"/>
    </row>
    <row r="9" spans="1:17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"/>
    </row>
    <row r="10" spans="1:17" x14ac:dyDescent="0.2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"/>
    </row>
    <row r="11" spans="1:17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"/>
    </row>
    <row r="12" spans="1:17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50.25" customHeight="1" x14ac:dyDescent="0.25">
      <c r="A13" s="1"/>
      <c r="B13" s="202" t="s">
        <v>32</v>
      </c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3"/>
      <c r="Q13" s="1"/>
    </row>
    <row r="14" spans="1:17" ht="43.5" customHeight="1" thickBot="1" x14ac:dyDescent="0.85">
      <c r="A14" s="1"/>
      <c r="B14" s="204" t="s">
        <v>38</v>
      </c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4"/>
      <c r="Q14" s="1"/>
    </row>
    <row r="15" spans="1:17" x14ac:dyDescent="0.25">
      <c r="A15" s="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"/>
    </row>
    <row r="16" spans="1:17" x14ac:dyDescent="0.25">
      <c r="A16" s="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"/>
    </row>
    <row r="17" spans="1:17" x14ac:dyDescent="0.25">
      <c r="A17" s="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"/>
    </row>
    <row r="18" spans="1:17" x14ac:dyDescent="0.25">
      <c r="A18" s="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"/>
    </row>
    <row r="19" spans="1:17" ht="15.75" thickBot="1" x14ac:dyDescent="0.3">
      <c r="A19" s="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"/>
    </row>
    <row r="20" spans="1:17" ht="20.25" customHeight="1" thickBot="1" x14ac:dyDescent="0.3">
      <c r="A20" s="1"/>
      <c r="C20" s="207" t="s">
        <v>0</v>
      </c>
      <c r="D20" s="208"/>
      <c r="E20" s="208"/>
      <c r="F20" s="209"/>
      <c r="G20" s="59"/>
      <c r="H20" s="207" t="s">
        <v>1</v>
      </c>
      <c r="I20" s="208"/>
      <c r="J20" s="208"/>
      <c r="K20" s="208"/>
      <c r="L20" s="209"/>
      <c r="M20" s="55"/>
      <c r="N20" s="55"/>
      <c r="O20" s="55"/>
      <c r="P20" s="5"/>
      <c r="Q20" s="1"/>
    </row>
    <row r="21" spans="1:17" s="8" customFormat="1" ht="15.75" thickBot="1" x14ac:dyDescent="0.3">
      <c r="A21" s="6"/>
      <c r="B21" s="7"/>
      <c r="C21" s="60" t="s">
        <v>2</v>
      </c>
      <c r="D21" s="61" t="s">
        <v>3</v>
      </c>
      <c r="E21" s="62" t="s">
        <v>4</v>
      </c>
      <c r="F21" s="60" t="s">
        <v>5</v>
      </c>
      <c r="G21" s="63"/>
      <c r="H21" s="62" t="s">
        <v>6</v>
      </c>
      <c r="I21" s="62" t="s">
        <v>7</v>
      </c>
      <c r="J21" s="60" t="s">
        <v>8</v>
      </c>
      <c r="K21" s="60" t="s">
        <v>9</v>
      </c>
      <c r="L21" s="60" t="s">
        <v>5</v>
      </c>
      <c r="M21" s="7"/>
      <c r="N21" s="7"/>
      <c r="O21" s="7"/>
      <c r="P21" s="6"/>
      <c r="Q21" s="6"/>
    </row>
    <row r="22" spans="1:17" ht="16.5" thickBot="1" x14ac:dyDescent="0.35">
      <c r="A22" s="1"/>
      <c r="C22" s="64">
        <v>2</v>
      </c>
      <c r="D22" s="65">
        <v>0</v>
      </c>
      <c r="E22" s="65">
        <v>12</v>
      </c>
      <c r="F22" s="66">
        <f>SUM(C22:E22)</f>
        <v>14</v>
      </c>
      <c r="G22" s="67"/>
      <c r="H22" s="64">
        <v>6</v>
      </c>
      <c r="I22" s="64">
        <v>4</v>
      </c>
      <c r="J22" s="64">
        <v>0</v>
      </c>
      <c r="K22" s="64">
        <v>4</v>
      </c>
      <c r="L22" s="66">
        <f>SUM(H22:K22)</f>
        <v>14</v>
      </c>
      <c r="M22" s="5"/>
      <c r="N22" s="5"/>
      <c r="O22" s="5"/>
      <c r="P22" s="1"/>
      <c r="Q22" s="1"/>
    </row>
    <row r="23" spans="1:17" ht="16.5" thickBot="1" x14ac:dyDescent="0.35">
      <c r="A23" s="1"/>
      <c r="C23" s="104">
        <v>0.14000000000000001</v>
      </c>
      <c r="D23" s="64" t="s">
        <v>35</v>
      </c>
      <c r="E23" s="104">
        <v>0.86</v>
      </c>
      <c r="F23" s="69">
        <f>SUM(C23:E23)</f>
        <v>1</v>
      </c>
      <c r="G23" s="67"/>
      <c r="H23" s="68">
        <v>0.44</v>
      </c>
      <c r="I23" s="68">
        <v>0.28000000000000003</v>
      </c>
      <c r="J23" s="68" t="s">
        <v>35</v>
      </c>
      <c r="K23" s="68">
        <v>0.28000000000000003</v>
      </c>
      <c r="L23" s="68">
        <v>1</v>
      </c>
      <c r="M23" s="5"/>
      <c r="N23" s="5"/>
      <c r="O23" s="5"/>
      <c r="P23" s="1"/>
      <c r="Q23" s="1"/>
    </row>
    <row r="24" spans="1:17" x14ac:dyDescent="0.25">
      <c r="A24" s="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1"/>
    </row>
    <row r="25" spans="1:17" x14ac:dyDescent="0.25">
      <c r="A25" s="1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1"/>
    </row>
    <row r="26" spans="1:17" x14ac:dyDescent="0.25">
      <c r="A26" s="1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1"/>
    </row>
    <row r="27" spans="1:17" x14ac:dyDescent="0.25">
      <c r="A27" s="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"/>
    </row>
    <row r="28" spans="1:17" x14ac:dyDescent="0.25">
      <c r="A28" s="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"/>
    </row>
    <row r="29" spans="1:17" x14ac:dyDescent="0.25">
      <c r="A29" s="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"/>
    </row>
    <row r="30" spans="1:17" x14ac:dyDescent="0.25">
      <c r="A30" s="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"/>
    </row>
    <row r="31" spans="1:17" x14ac:dyDescent="0.25">
      <c r="A31" s="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"/>
    </row>
    <row r="32" spans="1:17" x14ac:dyDescent="0.25">
      <c r="A32" s="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"/>
    </row>
    <row r="33" spans="1:17" x14ac:dyDescent="0.25">
      <c r="A33" s="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"/>
    </row>
    <row r="34" spans="1:17" x14ac:dyDescent="0.25">
      <c r="A34" s="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"/>
    </row>
    <row r="35" spans="1:17" x14ac:dyDescent="0.25">
      <c r="A35" s="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"/>
    </row>
    <row r="36" spans="1:17" x14ac:dyDescent="0.25">
      <c r="A36" s="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"/>
    </row>
    <row r="37" spans="1:17" x14ac:dyDescent="0.25">
      <c r="A37" s="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"/>
    </row>
    <row r="38" spans="1:17" x14ac:dyDescent="0.25">
      <c r="A38" s="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"/>
    </row>
    <row r="39" spans="1:17" x14ac:dyDescent="0.25">
      <c r="A39" s="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"/>
    </row>
    <row r="40" spans="1:17" x14ac:dyDescent="0.25">
      <c r="A40" s="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"/>
    </row>
    <row r="41" spans="1:17" x14ac:dyDescent="0.25">
      <c r="A41" s="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"/>
    </row>
    <row r="42" spans="1:17" x14ac:dyDescent="0.25">
      <c r="A42" s="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"/>
    </row>
    <row r="43" spans="1:17" ht="19.5" customHeight="1" x14ac:dyDescent="0.25">
      <c r="A43" s="1"/>
      <c r="C43" s="5"/>
      <c r="D43" s="206" t="s">
        <v>10</v>
      </c>
      <c r="E43" s="206"/>
      <c r="F43" s="206"/>
      <c r="G43" s="206"/>
      <c r="H43" s="206"/>
      <c r="I43" s="206"/>
      <c r="J43" s="206"/>
      <c r="K43" s="206"/>
      <c r="L43" s="206"/>
      <c r="M43" s="206"/>
      <c r="N43" s="5"/>
      <c r="O43" s="5"/>
      <c r="P43" s="5"/>
      <c r="Q43" s="1"/>
    </row>
    <row r="44" spans="1:17" ht="16.5" thickBot="1" x14ac:dyDescent="0.35">
      <c r="A44" s="1"/>
      <c r="C44" s="5"/>
      <c r="D44" s="70">
        <v>1</v>
      </c>
      <c r="E44" s="71" t="str">
        <f>+'[1]ACUM-MAYO'!A61</f>
        <v>SE TIENE POR NO PRESENTADA ( NO CUMPLIÓ PREVENCIÓN)</v>
      </c>
      <c r="F44" s="72"/>
      <c r="G44" s="72"/>
      <c r="H44" s="72"/>
      <c r="I44" s="73"/>
      <c r="J44" s="189">
        <v>0</v>
      </c>
      <c r="K44" s="190"/>
      <c r="L44" s="191"/>
      <c r="M44" s="74">
        <v>0</v>
      </c>
      <c r="N44" s="5"/>
      <c r="O44" s="5"/>
      <c r="P44" s="5"/>
      <c r="Q44" s="1"/>
    </row>
    <row r="45" spans="1:17" ht="16.5" thickBot="1" x14ac:dyDescent="0.35">
      <c r="A45" s="1"/>
      <c r="C45" s="5"/>
      <c r="D45" s="64">
        <v>2</v>
      </c>
      <c r="E45" s="75" t="str">
        <f>+'[1]ACUM-MAYO'!A62</f>
        <v>NO CUMPLIO CON LOS EXTREMOS DEL ARTÍCULO 79 (REQUISITOS)</v>
      </c>
      <c r="F45" s="76"/>
      <c r="G45" s="76"/>
      <c r="H45" s="76"/>
      <c r="I45" s="77"/>
      <c r="J45" s="183">
        <v>0</v>
      </c>
      <c r="K45" s="184"/>
      <c r="L45" s="185"/>
      <c r="M45" s="68">
        <v>0</v>
      </c>
      <c r="N45" s="5"/>
      <c r="O45" s="5"/>
      <c r="P45" s="5"/>
      <c r="Q45" s="1"/>
    </row>
    <row r="46" spans="1:17" ht="16.5" thickBot="1" x14ac:dyDescent="0.35">
      <c r="A46" s="1"/>
      <c r="C46" s="5"/>
      <c r="D46" s="64">
        <v>3</v>
      </c>
      <c r="E46" s="75" t="str">
        <f>+'[1]ACUM-MAYO'!A63</f>
        <v xml:space="preserve">INCOMPETENCIA </v>
      </c>
      <c r="F46" s="76"/>
      <c r="G46" s="76"/>
      <c r="H46" s="76"/>
      <c r="I46" s="77"/>
      <c r="J46" s="183">
        <v>1</v>
      </c>
      <c r="K46" s="184"/>
      <c r="L46" s="185"/>
      <c r="M46" s="68">
        <v>7.0000000000000007E-2</v>
      </c>
      <c r="N46" s="5"/>
      <c r="O46" s="5"/>
      <c r="P46" s="5"/>
      <c r="Q46" s="1"/>
    </row>
    <row r="47" spans="1:17" ht="16.5" thickBot="1" x14ac:dyDescent="0.35">
      <c r="A47" s="1"/>
      <c r="C47" s="5"/>
      <c r="D47" s="64">
        <v>4</v>
      </c>
      <c r="E47" s="75" t="str">
        <f>+'[1]ACUM-MAYO'!A64</f>
        <v>NEGATIVA POR INEXISTENCIA</v>
      </c>
      <c r="F47" s="76"/>
      <c r="G47" s="76"/>
      <c r="H47" s="76"/>
      <c r="I47" s="77"/>
      <c r="J47" s="183">
        <v>6</v>
      </c>
      <c r="K47" s="184"/>
      <c r="L47" s="185"/>
      <c r="M47" s="68">
        <v>0.43</v>
      </c>
      <c r="N47" s="5"/>
      <c r="O47" s="5"/>
      <c r="P47" s="5"/>
      <c r="Q47" s="1"/>
    </row>
    <row r="48" spans="1:17" ht="16.5" thickBot="1" x14ac:dyDescent="0.35">
      <c r="A48" s="1"/>
      <c r="C48" s="5"/>
      <c r="D48" s="64">
        <v>5</v>
      </c>
      <c r="E48" s="75" t="str">
        <f>+'[1]ACUM-MAYO'!A65</f>
        <v>NEGATIVA CONFIDENCIAL E INEXISTENTE</v>
      </c>
      <c r="F48" s="76"/>
      <c r="G48" s="76"/>
      <c r="H48" s="76"/>
      <c r="I48" s="77"/>
      <c r="J48" s="183">
        <v>0</v>
      </c>
      <c r="K48" s="184"/>
      <c r="L48" s="185"/>
      <c r="M48" s="68">
        <v>0</v>
      </c>
      <c r="N48" s="5"/>
      <c r="O48" s="5"/>
      <c r="P48" s="5"/>
      <c r="Q48" s="1"/>
    </row>
    <row r="49" spans="1:17" ht="16.5" thickBot="1" x14ac:dyDescent="0.35">
      <c r="A49" s="1"/>
      <c r="C49" s="5"/>
      <c r="D49" s="64">
        <v>6</v>
      </c>
      <c r="E49" s="75" t="str">
        <f>+'[1]ACUM-MAYO'!A66</f>
        <v>AFIRMATIVO</v>
      </c>
      <c r="F49" s="76"/>
      <c r="G49" s="76"/>
      <c r="H49" s="76"/>
      <c r="I49" s="77"/>
      <c r="J49" s="183">
        <v>1</v>
      </c>
      <c r="K49" s="184"/>
      <c r="L49" s="185"/>
      <c r="M49" s="68">
        <v>7.0000000000000007E-2</v>
      </c>
      <c r="N49" s="5"/>
      <c r="O49" s="5"/>
      <c r="P49" s="5"/>
      <c r="Q49" s="1"/>
    </row>
    <row r="50" spans="1:17" ht="16.5" thickBot="1" x14ac:dyDescent="0.35">
      <c r="A50" s="1"/>
      <c r="C50" s="5"/>
      <c r="D50" s="64">
        <v>7</v>
      </c>
      <c r="E50" s="75" t="str">
        <f>+'[1]ACUM-MAYO'!A67</f>
        <v xml:space="preserve">AFIRMATIVO PARCIAL POR CONFIDENCIALIDAD </v>
      </c>
      <c r="F50" s="76"/>
      <c r="G50" s="76"/>
      <c r="H50" s="76"/>
      <c r="I50" s="77"/>
      <c r="J50" s="183">
        <v>0</v>
      </c>
      <c r="K50" s="184"/>
      <c r="L50" s="185"/>
      <c r="M50" s="68">
        <v>0</v>
      </c>
      <c r="N50" s="5"/>
      <c r="O50" s="5"/>
      <c r="P50" s="5"/>
      <c r="Q50" s="1"/>
    </row>
    <row r="51" spans="1:17" ht="16.5" thickBot="1" x14ac:dyDescent="0.35">
      <c r="A51" s="1"/>
      <c r="C51" s="5"/>
      <c r="D51" s="64">
        <v>8</v>
      </c>
      <c r="E51" s="75" t="str">
        <f>+'[1]ACUM-MAYO'!A68</f>
        <v>NEGATIVA POR CONFIDENCIALIDAD Y RESERVADA</v>
      </c>
      <c r="F51" s="78"/>
      <c r="G51" s="79"/>
      <c r="H51" s="79"/>
      <c r="I51" s="80"/>
      <c r="J51" s="183">
        <v>0</v>
      </c>
      <c r="K51" s="184"/>
      <c r="L51" s="185"/>
      <c r="M51" s="68">
        <v>0</v>
      </c>
      <c r="N51" s="5"/>
      <c r="O51" s="5"/>
      <c r="P51" s="5"/>
      <c r="Q51" s="1"/>
    </row>
    <row r="52" spans="1:17" ht="16.5" thickBot="1" x14ac:dyDescent="0.35">
      <c r="A52" s="1"/>
      <c r="C52" s="5"/>
      <c r="D52" s="64">
        <v>9</v>
      </c>
      <c r="E52" s="75" t="str">
        <f>+'[1]ACUM-MAYO'!A69</f>
        <v>AFIRMATIVO PARCIAL POR CONFIDENCIALIDAD E INEXISTENCIA</v>
      </c>
      <c r="F52" s="81"/>
      <c r="G52" s="79"/>
      <c r="H52" s="79"/>
      <c r="I52" s="80"/>
      <c r="J52" s="183">
        <v>0</v>
      </c>
      <c r="K52" s="184"/>
      <c r="L52" s="185"/>
      <c r="M52" s="68">
        <v>0</v>
      </c>
      <c r="N52" s="5"/>
      <c r="O52" s="5"/>
      <c r="P52" s="5"/>
      <c r="Q52" s="1"/>
    </row>
    <row r="53" spans="1:17" ht="16.5" thickBot="1" x14ac:dyDescent="0.35">
      <c r="A53" s="1"/>
      <c r="C53" s="5"/>
      <c r="D53" s="64">
        <v>10</v>
      </c>
      <c r="E53" s="75" t="str">
        <f>+'[1]ACUM-MAYO'!A70</f>
        <v>AFIRMATIVO PARCIAL POR CONFIDENCIALIDAD, RESERVA E INEXISTENCIA</v>
      </c>
      <c r="F53" s="78"/>
      <c r="G53" s="79"/>
      <c r="H53" s="79"/>
      <c r="I53" s="80"/>
      <c r="J53" s="183">
        <v>0</v>
      </c>
      <c r="K53" s="184"/>
      <c r="L53" s="185"/>
      <c r="M53" s="68">
        <v>0</v>
      </c>
      <c r="N53" s="5"/>
      <c r="O53" s="5"/>
      <c r="P53" s="5"/>
      <c r="Q53" s="1"/>
    </row>
    <row r="54" spans="1:17" ht="16.5" thickBot="1" x14ac:dyDescent="0.35">
      <c r="A54" s="1"/>
      <c r="C54" s="5"/>
      <c r="D54" s="64">
        <v>11</v>
      </c>
      <c r="E54" s="75" t="str">
        <f>+'[1]ACUM-MAYO'!A71</f>
        <v>AFIRMATIVO PARCIAL POR INEXISTENCIA</v>
      </c>
      <c r="F54" s="78"/>
      <c r="G54" s="79"/>
      <c r="H54" s="79"/>
      <c r="I54" s="80"/>
      <c r="J54" s="183">
        <v>6</v>
      </c>
      <c r="K54" s="184"/>
      <c r="L54" s="185"/>
      <c r="M54" s="68">
        <v>0.43</v>
      </c>
      <c r="N54" s="5"/>
      <c r="O54" s="5"/>
      <c r="P54" s="5"/>
      <c r="Q54" s="1"/>
    </row>
    <row r="55" spans="1:17" ht="16.5" thickBot="1" x14ac:dyDescent="0.35">
      <c r="A55" s="1"/>
      <c r="C55" s="5"/>
      <c r="D55" s="64">
        <v>12</v>
      </c>
      <c r="E55" s="75" t="str">
        <f>+'[1]ACUM-MAYO'!A72</f>
        <v>AFIRMATIVO PARCIAL POR RESERVA</v>
      </c>
      <c r="F55" s="76"/>
      <c r="G55" s="76"/>
      <c r="H55" s="76"/>
      <c r="I55" s="77"/>
      <c r="J55" s="183">
        <v>0</v>
      </c>
      <c r="K55" s="184"/>
      <c r="L55" s="185"/>
      <c r="M55" s="68">
        <v>0</v>
      </c>
      <c r="N55" s="5"/>
      <c r="O55" s="5"/>
      <c r="P55" s="5"/>
      <c r="Q55" s="1"/>
    </row>
    <row r="56" spans="1:17" ht="16.5" thickBot="1" x14ac:dyDescent="0.35">
      <c r="A56" s="1"/>
      <c r="C56" s="5"/>
      <c r="D56" s="64">
        <v>13</v>
      </c>
      <c r="E56" s="75" t="str">
        <f>+'[1]ACUM-MAYO'!A73</f>
        <v>AFIRMATIVO PARCIAL POR RESERVA Y CONFIDENCIALIDAD</v>
      </c>
      <c r="F56" s="76"/>
      <c r="G56" s="76"/>
      <c r="H56" s="76"/>
      <c r="I56" s="77"/>
      <c r="J56" s="183">
        <v>0</v>
      </c>
      <c r="K56" s="184"/>
      <c r="L56" s="185"/>
      <c r="M56" s="68">
        <v>0</v>
      </c>
      <c r="N56" s="5"/>
      <c r="O56" s="5"/>
      <c r="P56" s="5"/>
      <c r="Q56" s="1"/>
    </row>
    <row r="57" spans="1:17" ht="16.5" thickBot="1" x14ac:dyDescent="0.35">
      <c r="A57" s="1"/>
      <c r="C57" s="5"/>
      <c r="D57" s="64">
        <v>14</v>
      </c>
      <c r="E57" s="75" t="str">
        <f>+'[1]ACUM-MAYO'!A74</f>
        <v>AFIRMATIVO PARCIAL POR RESERVA E INEXISTENCIA</v>
      </c>
      <c r="F57" s="76"/>
      <c r="G57" s="76"/>
      <c r="H57" s="76"/>
      <c r="I57" s="77"/>
      <c r="J57" s="183">
        <v>0</v>
      </c>
      <c r="K57" s="184"/>
      <c r="L57" s="185"/>
      <c r="M57" s="68">
        <v>0</v>
      </c>
      <c r="N57" s="5"/>
      <c r="O57" s="5"/>
      <c r="P57" s="5"/>
      <c r="Q57" s="1"/>
    </row>
    <row r="58" spans="1:17" ht="16.5" thickBot="1" x14ac:dyDescent="0.35">
      <c r="A58" s="1"/>
      <c r="C58" s="5"/>
      <c r="D58" s="64">
        <v>15</v>
      </c>
      <c r="E58" s="75" t="str">
        <f>+'[1]ACUM-MAYO'!A75</f>
        <v>NEGATIVA  POR RESERVA</v>
      </c>
      <c r="F58" s="76"/>
      <c r="G58" s="76"/>
      <c r="H58" s="76"/>
      <c r="I58" s="77"/>
      <c r="J58" s="183">
        <v>0</v>
      </c>
      <c r="K58" s="184"/>
      <c r="L58" s="185"/>
      <c r="M58" s="68">
        <v>0</v>
      </c>
      <c r="N58" s="5"/>
      <c r="O58" s="5"/>
      <c r="P58" s="5"/>
      <c r="Q58" s="1"/>
    </row>
    <row r="59" spans="1:17" ht="16.5" thickBot="1" x14ac:dyDescent="0.35">
      <c r="A59" s="1"/>
      <c r="C59" s="5"/>
      <c r="D59" s="64">
        <v>16</v>
      </c>
      <c r="E59" s="75" t="str">
        <f>+'[1]ACUM-MAYO'!A76</f>
        <v>PREVENCIÓN ENTRAMITE</v>
      </c>
      <c r="F59" s="76"/>
      <c r="G59" s="76"/>
      <c r="H59" s="76"/>
      <c r="I59" s="77"/>
      <c r="J59" s="183">
        <v>0</v>
      </c>
      <c r="K59" s="184"/>
      <c r="L59" s="185"/>
      <c r="M59" s="68">
        <v>0</v>
      </c>
      <c r="N59" s="5"/>
      <c r="O59" s="5"/>
      <c r="P59" s="5"/>
      <c r="Q59" s="1"/>
    </row>
    <row r="60" spans="1:17" s="14" customFormat="1" ht="16.5" thickBot="1" x14ac:dyDescent="0.3">
      <c r="A60" s="12"/>
      <c r="B60" s="13"/>
      <c r="C60" s="13"/>
      <c r="D60" s="13"/>
      <c r="E60" s="13"/>
      <c r="F60" s="13"/>
      <c r="G60" s="13"/>
      <c r="H60" s="13"/>
      <c r="I60" s="13"/>
      <c r="N60" s="13"/>
      <c r="O60" s="13"/>
      <c r="P60" s="13"/>
      <c r="Q60" s="12"/>
    </row>
    <row r="61" spans="1:17" ht="16.5" thickBot="1" x14ac:dyDescent="0.3">
      <c r="A61" s="1"/>
      <c r="C61" s="5"/>
      <c r="D61" s="5"/>
      <c r="E61" s="5"/>
      <c r="F61" s="5"/>
      <c r="G61" s="5"/>
      <c r="H61" s="5"/>
      <c r="I61" s="5"/>
      <c r="J61" s="186">
        <f>SUM(J44:J59)</f>
        <v>14</v>
      </c>
      <c r="K61" s="187"/>
      <c r="L61" s="188"/>
      <c r="M61" s="11">
        <f>SUM(M44:M60)</f>
        <v>1</v>
      </c>
      <c r="N61" s="5"/>
      <c r="O61" s="5"/>
      <c r="P61" s="5"/>
      <c r="Q61" s="1"/>
    </row>
    <row r="62" spans="1:17" x14ac:dyDescent="0.25">
      <c r="A62" s="1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1"/>
    </row>
    <row r="63" spans="1:17" x14ac:dyDescent="0.25">
      <c r="A63" s="1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1"/>
    </row>
    <row r="64" spans="1:17" x14ac:dyDescent="0.25">
      <c r="A64" s="1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1"/>
    </row>
    <row r="65" spans="1:17" x14ac:dyDescent="0.25">
      <c r="A65" s="1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1"/>
    </row>
    <row r="66" spans="1:17" x14ac:dyDescent="0.25">
      <c r="A66" s="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1"/>
    </row>
    <row r="67" spans="1:17" x14ac:dyDescent="0.25">
      <c r="A67" s="1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1"/>
    </row>
    <row r="68" spans="1:17" x14ac:dyDescent="0.25">
      <c r="A68" s="1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1"/>
    </row>
    <row r="69" spans="1:17" x14ac:dyDescent="0.25">
      <c r="A69" s="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1"/>
    </row>
    <row r="70" spans="1:17" x14ac:dyDescent="0.25">
      <c r="A70" s="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1"/>
    </row>
    <row r="71" spans="1:17" x14ac:dyDescent="0.25">
      <c r="A71" s="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1"/>
    </row>
    <row r="72" spans="1:17" x14ac:dyDescent="0.25">
      <c r="A72" s="1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1"/>
    </row>
    <row r="73" spans="1:17" x14ac:dyDescent="0.25">
      <c r="A73" s="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"/>
    </row>
    <row r="74" spans="1:17" x14ac:dyDescent="0.25">
      <c r="A74" s="1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1"/>
    </row>
    <row r="75" spans="1:17" x14ac:dyDescent="0.25">
      <c r="A75" s="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1"/>
    </row>
    <row r="76" spans="1:17" x14ac:dyDescent="0.25">
      <c r="A76" s="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1"/>
    </row>
    <row r="77" spans="1:17" x14ac:dyDescent="0.25">
      <c r="A77" s="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"/>
    </row>
    <row r="78" spans="1:17" x14ac:dyDescent="0.25">
      <c r="A78" s="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1"/>
    </row>
    <row r="79" spans="1:17" x14ac:dyDescent="0.25">
      <c r="A79" s="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"/>
    </row>
    <row r="80" spans="1:17" x14ac:dyDescent="0.25">
      <c r="A80" s="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1"/>
    </row>
    <row r="81" spans="1:17" x14ac:dyDescent="0.25">
      <c r="A81" s="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1"/>
    </row>
    <row r="82" spans="1:17" x14ac:dyDescent="0.25">
      <c r="A82" s="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"/>
    </row>
    <row r="83" spans="1:17" x14ac:dyDescent="0.25">
      <c r="A83" s="1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1"/>
    </row>
    <row r="84" spans="1:17" x14ac:dyDescent="0.25">
      <c r="A84" s="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1"/>
    </row>
    <row r="85" spans="1:17" x14ac:dyDescent="0.25">
      <c r="A85" s="1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1"/>
    </row>
    <row r="86" spans="1:17" x14ac:dyDescent="0.25">
      <c r="A86" s="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1"/>
    </row>
    <row r="87" spans="1:17" x14ac:dyDescent="0.25">
      <c r="A87" s="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1"/>
    </row>
    <row r="88" spans="1:17" x14ac:dyDescent="0.25">
      <c r="A88" s="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1"/>
    </row>
    <row r="89" spans="1:17" x14ac:dyDescent="0.25">
      <c r="A89" s="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1"/>
    </row>
    <row r="90" spans="1:17" x14ac:dyDescent="0.25">
      <c r="A90" s="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1"/>
    </row>
    <row r="91" spans="1:17" x14ac:dyDescent="0.25">
      <c r="A91" s="1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1"/>
    </row>
    <row r="92" spans="1:17" x14ac:dyDescent="0.25">
      <c r="A92" s="1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1"/>
    </row>
    <row r="93" spans="1:17" x14ac:dyDescent="0.25">
      <c r="A93" s="1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1"/>
    </row>
    <row r="94" spans="1:17" ht="15.75" thickBot="1" x14ac:dyDescent="0.3">
      <c r="A94" s="1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1"/>
    </row>
    <row r="95" spans="1:17" ht="19.5" customHeight="1" thickBot="1" x14ac:dyDescent="0.3">
      <c r="A95" s="1"/>
      <c r="C95" s="5"/>
      <c r="D95" s="198" t="s">
        <v>11</v>
      </c>
      <c r="E95" s="199"/>
      <c r="F95" s="199"/>
      <c r="G95" s="199"/>
      <c r="H95" s="199"/>
      <c r="I95" s="199"/>
      <c r="J95" s="200"/>
      <c r="K95" s="47"/>
      <c r="L95" s="47"/>
      <c r="M95" s="5"/>
      <c r="N95" s="5"/>
      <c r="O95" s="5"/>
      <c r="P95" s="5"/>
      <c r="Q95" s="1"/>
    </row>
    <row r="96" spans="1:17" ht="15.75" customHeight="1" thickBot="1" x14ac:dyDescent="0.35">
      <c r="A96" s="1"/>
      <c r="C96" s="5"/>
      <c r="D96" s="99">
        <v>1</v>
      </c>
      <c r="E96" s="82" t="s">
        <v>24</v>
      </c>
      <c r="F96" s="83"/>
      <c r="G96" s="84"/>
      <c r="H96" s="84"/>
      <c r="I96" s="85">
        <v>12</v>
      </c>
      <c r="J96" s="86">
        <f>+I96/I102</f>
        <v>0.8571428571428571</v>
      </c>
      <c r="K96" s="49"/>
      <c r="L96" s="49"/>
      <c r="M96" s="5"/>
      <c r="N96" s="5"/>
      <c r="O96" s="5"/>
      <c r="P96" s="5"/>
      <c r="Q96" s="1"/>
    </row>
    <row r="97" spans="1:17" ht="15.75" customHeight="1" thickBot="1" x14ac:dyDescent="0.35">
      <c r="A97" s="1"/>
      <c r="C97" s="5"/>
      <c r="D97" s="99">
        <v>2</v>
      </c>
      <c r="E97" s="87" t="s">
        <v>25</v>
      </c>
      <c r="F97" s="88"/>
      <c r="G97" s="84"/>
      <c r="H97" s="84"/>
      <c r="I97" s="89">
        <v>2</v>
      </c>
      <c r="J97" s="86">
        <f>I97/I102</f>
        <v>0.14285714285714285</v>
      </c>
      <c r="K97" s="49"/>
      <c r="L97" s="49"/>
      <c r="M97" s="5"/>
      <c r="N97" s="5"/>
      <c r="O97" s="5"/>
      <c r="P97" s="5"/>
      <c r="Q97" s="1"/>
    </row>
    <row r="98" spans="1:17" ht="37.5" customHeight="1" thickBot="1" x14ac:dyDescent="0.35">
      <c r="A98" s="1"/>
      <c r="C98" s="5"/>
      <c r="D98" s="99">
        <v>3</v>
      </c>
      <c r="E98" s="210" t="s">
        <v>29</v>
      </c>
      <c r="F98" s="211"/>
      <c r="G98" s="211"/>
      <c r="H98" s="212"/>
      <c r="I98" s="89">
        <v>0</v>
      </c>
      <c r="J98" s="86">
        <f>+I98/I102</f>
        <v>0</v>
      </c>
      <c r="K98" s="49"/>
      <c r="L98" s="49"/>
      <c r="M98" s="5"/>
      <c r="N98" s="5"/>
      <c r="O98" s="5"/>
      <c r="P98" s="5"/>
      <c r="Q98" s="1"/>
    </row>
    <row r="99" spans="1:17" ht="15.75" customHeight="1" thickBot="1" x14ac:dyDescent="0.35">
      <c r="A99" s="1"/>
      <c r="C99" s="5"/>
      <c r="D99" s="99">
        <v>4</v>
      </c>
      <c r="E99" s="87" t="s">
        <v>26</v>
      </c>
      <c r="F99" s="88"/>
      <c r="G99" s="84"/>
      <c r="H99" s="84"/>
      <c r="I99" s="89">
        <v>0</v>
      </c>
      <c r="J99" s="86">
        <f>I99/I102</f>
        <v>0</v>
      </c>
      <c r="K99" s="49"/>
      <c r="L99" s="49"/>
      <c r="M99" s="5"/>
      <c r="N99" s="5"/>
      <c r="O99" s="5"/>
      <c r="P99" s="5"/>
      <c r="Q99" s="1"/>
    </row>
    <row r="100" spans="1:17" ht="15.75" customHeight="1" thickBot="1" x14ac:dyDescent="0.35">
      <c r="A100" s="1"/>
      <c r="C100" s="5"/>
      <c r="D100" s="100">
        <v>5</v>
      </c>
      <c r="E100" s="87" t="s">
        <v>27</v>
      </c>
      <c r="F100" s="88"/>
      <c r="G100" s="84"/>
      <c r="H100" s="84"/>
      <c r="I100" s="85">
        <v>0</v>
      </c>
      <c r="J100" s="90">
        <f>+I100/I102</f>
        <v>0</v>
      </c>
      <c r="K100" s="49"/>
      <c r="L100" s="49"/>
      <c r="M100" s="5"/>
      <c r="N100" s="5"/>
      <c r="O100" s="5"/>
      <c r="P100" s="5"/>
      <c r="Q100" s="1"/>
    </row>
    <row r="101" spans="1:17" ht="15.75" customHeight="1" thickBot="1" x14ac:dyDescent="0.35">
      <c r="A101" s="1"/>
      <c r="C101" s="5"/>
      <c r="D101" s="91"/>
      <c r="E101" s="92"/>
      <c r="F101" s="92"/>
      <c r="G101" s="98"/>
      <c r="H101" s="92"/>
      <c r="I101" s="92"/>
      <c r="J101" s="92"/>
      <c r="K101" s="5"/>
      <c r="L101" s="5"/>
      <c r="M101" s="5"/>
      <c r="N101" s="5"/>
      <c r="O101" s="5"/>
      <c r="P101" s="5"/>
      <c r="Q101" s="1"/>
    </row>
    <row r="102" spans="1:17" ht="15.75" customHeight="1" thickBot="1" x14ac:dyDescent="0.35">
      <c r="A102" s="1"/>
      <c r="C102" s="5"/>
      <c r="D102" s="93"/>
      <c r="E102" s="93"/>
      <c r="F102" s="93"/>
      <c r="G102" s="94"/>
      <c r="H102" s="95" t="s">
        <v>5</v>
      </c>
      <c r="I102" s="96">
        <f>SUM(I96:I101)</f>
        <v>14</v>
      </c>
      <c r="J102" s="97">
        <f>SUM(J96:J101)</f>
        <v>1</v>
      </c>
      <c r="K102" s="50"/>
      <c r="L102" s="50"/>
      <c r="M102" s="5"/>
      <c r="N102" s="5"/>
      <c r="O102" s="5"/>
      <c r="P102" s="5"/>
      <c r="Q102" s="1"/>
    </row>
    <row r="103" spans="1:17" x14ac:dyDescent="0.25">
      <c r="A103" s="1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Q103" s="1"/>
    </row>
    <row r="104" spans="1:17" s="14" customFormat="1" ht="15.75" x14ac:dyDescent="0.25">
      <c r="A104" s="12"/>
      <c r="B104" s="13"/>
      <c r="C104" s="13"/>
      <c r="D104" s="5"/>
      <c r="E104" s="5"/>
      <c r="F104" s="5"/>
      <c r="G104" s="5"/>
      <c r="H104" s="5"/>
      <c r="I104" s="5"/>
      <c r="J104" s="5"/>
      <c r="K104" s="5"/>
      <c r="L104" s="5"/>
      <c r="M104" s="13"/>
      <c r="N104" s="13"/>
      <c r="O104" s="13"/>
      <c r="P104" s="13"/>
      <c r="Q104" s="12"/>
    </row>
    <row r="105" spans="1:17" ht="18.75" x14ac:dyDescent="0.25">
      <c r="A105" s="1"/>
      <c r="C105" s="5"/>
      <c r="D105" s="201"/>
      <c r="E105" s="201"/>
      <c r="F105" s="201"/>
      <c r="G105" s="201"/>
      <c r="H105" s="201"/>
      <c r="I105" s="201"/>
      <c r="J105" s="201"/>
      <c r="K105" s="47"/>
      <c r="L105" s="47"/>
      <c r="M105" s="5"/>
      <c r="N105" s="5"/>
      <c r="O105" s="5"/>
      <c r="P105" s="5"/>
      <c r="Q105" s="1"/>
    </row>
    <row r="106" spans="1:17" x14ac:dyDescent="0.25">
      <c r="A106" s="1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P106" s="5"/>
      <c r="Q106" s="1"/>
    </row>
    <row r="107" spans="1:17" x14ac:dyDescent="0.25">
      <c r="A107" s="1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1"/>
    </row>
    <row r="108" spans="1:17" x14ac:dyDescent="0.25">
      <c r="A108" s="1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1"/>
    </row>
    <row r="109" spans="1:17" x14ac:dyDescent="0.25">
      <c r="A109" s="1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1"/>
    </row>
    <row r="110" spans="1:17" x14ac:dyDescent="0.25">
      <c r="A110" s="1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1"/>
    </row>
    <row r="111" spans="1:17" x14ac:dyDescent="0.25">
      <c r="A111" s="1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1"/>
    </row>
    <row r="112" spans="1:17" x14ac:dyDescent="0.25">
      <c r="A112" s="1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1"/>
    </row>
    <row r="113" spans="1:17" x14ac:dyDescent="0.25">
      <c r="A113" s="1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1"/>
    </row>
    <row r="114" spans="1:17" x14ac:dyDescent="0.25">
      <c r="A114" s="1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 t="s">
        <v>12</v>
      </c>
      <c r="P114" s="5"/>
      <c r="Q114" s="1"/>
    </row>
    <row r="115" spans="1:17" x14ac:dyDescent="0.25">
      <c r="A115" s="1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1"/>
    </row>
    <row r="116" spans="1:17" x14ac:dyDescent="0.25">
      <c r="A116" s="1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1"/>
    </row>
    <row r="117" spans="1:17" x14ac:dyDescent="0.25">
      <c r="A117" s="1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1"/>
    </row>
    <row r="118" spans="1:17" x14ac:dyDescent="0.25">
      <c r="A118" s="1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1"/>
    </row>
    <row r="119" spans="1:17" x14ac:dyDescent="0.25">
      <c r="A119" s="1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1"/>
    </row>
    <row r="120" spans="1:17" x14ac:dyDescent="0.25">
      <c r="A120" s="1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1"/>
    </row>
    <row r="121" spans="1:17" x14ac:dyDescent="0.25">
      <c r="A121" s="1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1"/>
    </row>
    <row r="122" spans="1:17" x14ac:dyDescent="0.25">
      <c r="A122" s="1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1"/>
    </row>
    <row r="123" spans="1:17" x14ac:dyDescent="0.25">
      <c r="A123" s="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1"/>
    </row>
    <row r="124" spans="1:17" x14ac:dyDescent="0.25">
      <c r="A124" s="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1"/>
    </row>
    <row r="125" spans="1:17" x14ac:dyDescent="0.25">
      <c r="A125" s="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1"/>
    </row>
    <row r="126" spans="1:17" x14ac:dyDescent="0.25">
      <c r="A126" s="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1"/>
    </row>
    <row r="127" spans="1:17" x14ac:dyDescent="0.25">
      <c r="A127" s="1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1"/>
    </row>
    <row r="128" spans="1:17" x14ac:dyDescent="0.25">
      <c r="A128" s="1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1"/>
    </row>
    <row r="129" spans="1:17" x14ac:dyDescent="0.25">
      <c r="A129" s="1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1"/>
    </row>
    <row r="130" spans="1:17" x14ac:dyDescent="0.25">
      <c r="A130" s="1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1"/>
    </row>
    <row r="131" spans="1:17" ht="15.75" thickBot="1" x14ac:dyDescent="0.3">
      <c r="A131" s="1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1"/>
    </row>
    <row r="132" spans="1:17" ht="19.5" thickBot="1" x14ac:dyDescent="0.3">
      <c r="A132" s="1"/>
      <c r="C132" s="5"/>
      <c r="D132" s="5"/>
      <c r="E132" s="175" t="s">
        <v>13</v>
      </c>
      <c r="F132" s="176"/>
      <c r="G132" s="176"/>
      <c r="H132" s="176"/>
      <c r="I132" s="176"/>
      <c r="J132" s="177"/>
      <c r="K132" s="47"/>
      <c r="L132" s="47"/>
      <c r="M132" s="5"/>
      <c r="N132" s="5"/>
      <c r="O132" s="5"/>
      <c r="P132" s="5"/>
      <c r="Q132" s="1"/>
    </row>
    <row r="133" spans="1:17" ht="15.75" thickBot="1" x14ac:dyDescent="0.3">
      <c r="A133" s="1"/>
      <c r="C133" s="5"/>
      <c r="D133" s="5"/>
      <c r="E133" s="192" t="s">
        <v>14</v>
      </c>
      <c r="F133" s="193"/>
      <c r="G133" s="193"/>
      <c r="H133" s="193"/>
      <c r="I133" s="194"/>
      <c r="J133" s="18">
        <v>23</v>
      </c>
      <c r="K133" s="27"/>
      <c r="L133" s="27"/>
      <c r="M133" s="5"/>
      <c r="N133" s="5"/>
      <c r="O133" s="5"/>
      <c r="P133" s="5"/>
      <c r="Q133" s="1"/>
    </row>
    <row r="134" spans="1:17" ht="19.5" customHeight="1" thickBot="1" x14ac:dyDescent="0.3">
      <c r="A134" s="1"/>
      <c r="C134" s="5"/>
      <c r="D134" s="5"/>
      <c r="E134" s="5"/>
      <c r="F134" s="5"/>
      <c r="G134" s="5"/>
      <c r="H134" s="5"/>
      <c r="I134" s="19" t="s">
        <v>5</v>
      </c>
      <c r="J134" s="10">
        <f>SUM(J133)</f>
        <v>23</v>
      </c>
      <c r="K134" s="51"/>
      <c r="L134" s="51"/>
      <c r="M134" s="5"/>
      <c r="N134" s="5"/>
      <c r="O134" s="5"/>
      <c r="P134" s="5"/>
      <c r="Q134" s="1"/>
    </row>
    <row r="135" spans="1:17" ht="15.75" customHeight="1" x14ac:dyDescent="0.25">
      <c r="A135" s="1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1"/>
    </row>
    <row r="136" spans="1:17" ht="15.75" thickBot="1" x14ac:dyDescent="0.3">
      <c r="A136" s="1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1"/>
    </row>
    <row r="137" spans="1:17" ht="19.5" thickBot="1" x14ac:dyDescent="0.3">
      <c r="A137" s="1"/>
      <c r="C137" s="5"/>
      <c r="D137" s="5"/>
      <c r="E137" s="175" t="s">
        <v>15</v>
      </c>
      <c r="F137" s="176"/>
      <c r="G137" s="176"/>
      <c r="H137" s="176"/>
      <c r="I137" s="176"/>
      <c r="J137" s="177"/>
      <c r="K137" s="47"/>
      <c r="L137" s="47"/>
      <c r="M137" s="5"/>
      <c r="N137" s="5"/>
      <c r="O137" s="5"/>
      <c r="P137" s="5"/>
      <c r="Q137" s="1"/>
    </row>
    <row r="138" spans="1:17" ht="15.75" thickBot="1" x14ac:dyDescent="0.3">
      <c r="A138" s="1"/>
      <c r="C138" s="5"/>
      <c r="D138" s="5"/>
      <c r="E138" s="192" t="s">
        <v>16</v>
      </c>
      <c r="F138" s="193"/>
      <c r="G138" s="193"/>
      <c r="H138" s="193"/>
      <c r="I138" s="194"/>
      <c r="J138" s="20">
        <v>1</v>
      </c>
      <c r="K138" s="34"/>
      <c r="L138" s="34"/>
      <c r="M138" s="5"/>
      <c r="N138" s="5"/>
      <c r="O138" s="5"/>
      <c r="P138" s="5"/>
      <c r="Q138" s="1"/>
    </row>
    <row r="139" spans="1:17" ht="19.5" customHeight="1" thickBot="1" x14ac:dyDescent="0.3">
      <c r="A139" s="1"/>
      <c r="C139" s="5"/>
      <c r="D139" s="5"/>
      <c r="E139" s="5"/>
      <c r="F139" s="5"/>
      <c r="G139" s="5"/>
      <c r="H139" s="5"/>
      <c r="I139" s="19" t="s">
        <v>5</v>
      </c>
      <c r="J139" s="10">
        <f>SUM(J138)</f>
        <v>1</v>
      </c>
      <c r="K139" s="51"/>
      <c r="L139" s="51"/>
      <c r="M139" s="5"/>
      <c r="N139" s="5"/>
      <c r="O139" s="5"/>
      <c r="P139" s="5"/>
      <c r="Q139" s="1"/>
    </row>
    <row r="140" spans="1:17" x14ac:dyDescent="0.25">
      <c r="A140" s="1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1"/>
    </row>
    <row r="141" spans="1:17" ht="15.75" thickBot="1" x14ac:dyDescent="0.3">
      <c r="A141" s="1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1"/>
    </row>
    <row r="142" spans="1:17" ht="19.5" thickBot="1" x14ac:dyDescent="0.3">
      <c r="A142" s="1"/>
      <c r="C142" s="5"/>
      <c r="D142" s="5"/>
      <c r="E142" s="195" t="s">
        <v>17</v>
      </c>
      <c r="F142" s="196"/>
      <c r="G142" s="196"/>
      <c r="H142" s="196"/>
      <c r="I142" s="196"/>
      <c r="J142" s="197"/>
      <c r="K142" s="52"/>
      <c r="L142" s="52"/>
      <c r="M142" s="5"/>
      <c r="N142" s="5"/>
      <c r="O142" s="5"/>
      <c r="P142" s="5"/>
      <c r="Q142" s="1"/>
    </row>
    <row r="143" spans="1:17" ht="15.75" thickBot="1" x14ac:dyDescent="0.3">
      <c r="A143" s="1"/>
      <c r="C143" s="5"/>
      <c r="D143" s="5"/>
      <c r="E143" s="192" t="s">
        <v>18</v>
      </c>
      <c r="F143" s="193"/>
      <c r="G143" s="193"/>
      <c r="H143" s="193"/>
      <c r="I143" s="194"/>
      <c r="J143" s="20">
        <v>0</v>
      </c>
      <c r="K143" s="34"/>
      <c r="L143" s="34"/>
      <c r="M143" s="5"/>
      <c r="N143" s="5"/>
      <c r="O143" s="5"/>
      <c r="P143" s="5"/>
      <c r="Q143" s="1"/>
    </row>
    <row r="144" spans="1:17" ht="16.5" thickBot="1" x14ac:dyDescent="0.3">
      <c r="A144" s="1"/>
      <c r="C144" s="5"/>
      <c r="D144" s="5"/>
      <c r="E144" s="5"/>
      <c r="F144" s="5"/>
      <c r="G144" s="5"/>
      <c r="H144" s="5"/>
      <c r="I144" s="19" t="s">
        <v>5</v>
      </c>
      <c r="J144" s="10">
        <f>SUM(J143)</f>
        <v>0</v>
      </c>
      <c r="K144" s="51"/>
      <c r="L144" s="51"/>
      <c r="M144" s="5"/>
      <c r="N144" s="5"/>
      <c r="O144" s="5"/>
      <c r="P144" s="5"/>
      <c r="Q144" s="1"/>
    </row>
    <row r="145" spans="1:17" ht="15.75" customHeight="1" x14ac:dyDescent="0.25">
      <c r="A145" s="1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1"/>
    </row>
    <row r="146" spans="1:17" ht="15.75" thickBot="1" x14ac:dyDescent="0.3">
      <c r="A146" s="1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1"/>
    </row>
    <row r="147" spans="1:17" ht="19.5" thickBot="1" x14ac:dyDescent="0.3">
      <c r="A147" s="1"/>
      <c r="C147" s="5"/>
      <c r="D147" s="5"/>
      <c r="E147" s="195" t="s">
        <v>19</v>
      </c>
      <c r="F147" s="196"/>
      <c r="G147" s="196"/>
      <c r="H147" s="196"/>
      <c r="I147" s="196"/>
      <c r="J147" s="197"/>
      <c r="K147" s="52"/>
      <c r="L147" s="52"/>
      <c r="M147" s="5"/>
      <c r="N147" s="5"/>
      <c r="O147" s="5"/>
      <c r="P147" s="5"/>
      <c r="Q147" s="1"/>
    </row>
    <row r="148" spans="1:17" ht="15.75" thickBot="1" x14ac:dyDescent="0.3">
      <c r="A148" s="1"/>
      <c r="C148" s="5"/>
      <c r="D148" s="5"/>
      <c r="E148" s="192" t="s">
        <v>19</v>
      </c>
      <c r="F148" s="193"/>
      <c r="G148" s="193"/>
      <c r="H148" s="193"/>
      <c r="I148" s="194"/>
      <c r="J148" s="20">
        <v>6</v>
      </c>
      <c r="K148" s="34"/>
      <c r="L148" s="34"/>
      <c r="M148" s="5"/>
      <c r="N148" s="5"/>
      <c r="O148" s="5"/>
      <c r="P148" s="5"/>
      <c r="Q148" s="1"/>
    </row>
    <row r="149" spans="1:17" ht="16.5" thickBot="1" x14ac:dyDescent="0.3">
      <c r="A149" s="1"/>
      <c r="C149" s="5"/>
      <c r="D149" s="5"/>
      <c r="E149" s="21"/>
      <c r="F149" s="21"/>
      <c r="G149" s="21"/>
      <c r="H149" s="21"/>
      <c r="I149" s="19" t="s">
        <v>5</v>
      </c>
      <c r="J149" s="10">
        <f>SUM(J148)</f>
        <v>6</v>
      </c>
      <c r="K149" s="51"/>
      <c r="L149" s="51"/>
      <c r="M149" s="5"/>
      <c r="N149" s="5"/>
      <c r="O149" s="5"/>
      <c r="P149" s="5"/>
      <c r="Q149" s="1"/>
    </row>
    <row r="150" spans="1:17" x14ac:dyDescent="0.25">
      <c r="A150" s="1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1"/>
    </row>
    <row r="151" spans="1:17" x14ac:dyDescent="0.25">
      <c r="A151" s="1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1"/>
    </row>
    <row r="152" spans="1:17" x14ac:dyDescent="0.25">
      <c r="A152" s="1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1"/>
    </row>
    <row r="153" spans="1:17" ht="15.75" thickBot="1" x14ac:dyDescent="0.3">
      <c r="A153" s="1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1"/>
    </row>
    <row r="154" spans="1:17" ht="19.5" thickBot="1" x14ac:dyDescent="0.3">
      <c r="A154" s="1"/>
      <c r="C154" s="5"/>
      <c r="D154" s="175" t="s">
        <v>20</v>
      </c>
      <c r="E154" s="176"/>
      <c r="F154" s="176"/>
      <c r="G154" s="176"/>
      <c r="H154" s="176"/>
      <c r="I154" s="176"/>
      <c r="J154" s="177"/>
      <c r="K154" s="47"/>
      <c r="L154" s="47"/>
      <c r="M154" s="5"/>
      <c r="N154" s="5"/>
      <c r="O154" s="5"/>
      <c r="P154" s="5"/>
      <c r="Q154" s="1"/>
    </row>
    <row r="155" spans="1:17" ht="15.75" thickBot="1" x14ac:dyDescent="0.3">
      <c r="A155" s="1"/>
      <c r="C155" s="5"/>
      <c r="D155" s="22">
        <v>1</v>
      </c>
      <c r="E155" s="172" t="str">
        <f>+'[1]ACUM-MAYO'!A162</f>
        <v>ORDINARIA</v>
      </c>
      <c r="F155" s="173"/>
      <c r="G155" s="173"/>
      <c r="H155" s="174"/>
      <c r="I155" s="48">
        <v>12</v>
      </c>
      <c r="J155" s="23">
        <v>0.86</v>
      </c>
      <c r="K155" s="53"/>
      <c r="L155" s="53"/>
      <c r="M155" s="5"/>
      <c r="N155" s="5"/>
      <c r="O155" s="5"/>
      <c r="P155" s="5"/>
      <c r="Q155" s="1"/>
    </row>
    <row r="156" spans="1:17" ht="19.5" customHeight="1" thickBot="1" x14ac:dyDescent="0.3">
      <c r="A156" s="1"/>
      <c r="C156" s="5"/>
      <c r="D156" s="22">
        <v>2</v>
      </c>
      <c r="E156" s="172" t="str">
        <f>+'[1]ACUM-MAYO'!A163</f>
        <v>FUNDAMENTAL</v>
      </c>
      <c r="F156" s="173"/>
      <c r="G156" s="173"/>
      <c r="H156" s="174"/>
      <c r="I156" s="48">
        <v>2</v>
      </c>
      <c r="J156" s="24">
        <v>0.14000000000000001</v>
      </c>
      <c r="K156" s="53"/>
      <c r="L156" s="53"/>
      <c r="M156" s="5"/>
      <c r="N156" s="5"/>
      <c r="O156" s="5"/>
      <c r="P156" s="5"/>
      <c r="Q156" s="1"/>
    </row>
    <row r="157" spans="1:17" ht="15.75" thickBot="1" x14ac:dyDescent="0.3">
      <c r="A157" s="1"/>
      <c r="C157" s="5"/>
      <c r="D157" s="25">
        <v>4</v>
      </c>
      <c r="E157" s="172" t="str">
        <f>+'[1]ACUM-MAYO'!A165</f>
        <v>RESERVADA</v>
      </c>
      <c r="F157" s="173"/>
      <c r="G157" s="173"/>
      <c r="H157" s="174"/>
      <c r="I157" s="48">
        <v>0</v>
      </c>
      <c r="J157" s="24">
        <v>0</v>
      </c>
      <c r="K157" s="53"/>
      <c r="L157" s="53"/>
      <c r="M157" s="5"/>
      <c r="N157" s="5"/>
      <c r="O157" s="5"/>
      <c r="P157" s="5"/>
      <c r="Q157" s="1"/>
    </row>
    <row r="158" spans="1:17" ht="15.75" thickBot="1" x14ac:dyDescent="0.3">
      <c r="A158" s="1"/>
      <c r="C158" s="5"/>
      <c r="D158" s="22">
        <v>3</v>
      </c>
      <c r="E158" s="172" t="s">
        <v>28</v>
      </c>
      <c r="F158" s="173"/>
      <c r="G158" s="173"/>
      <c r="H158" s="174"/>
      <c r="I158" s="48">
        <v>0</v>
      </c>
      <c r="J158" s="26">
        <v>0</v>
      </c>
      <c r="K158" s="53"/>
      <c r="L158" s="53"/>
      <c r="M158" s="5"/>
      <c r="N158" s="5"/>
      <c r="O158" s="5"/>
      <c r="P158" s="5"/>
      <c r="Q158" s="1"/>
    </row>
    <row r="159" spans="1:17" ht="15.75" thickBot="1" x14ac:dyDescent="0.3">
      <c r="A159" s="1"/>
      <c r="C159" s="5"/>
      <c r="D159" s="5"/>
      <c r="E159" s="5"/>
      <c r="F159" s="5"/>
      <c r="G159" s="5"/>
      <c r="H159" s="5"/>
      <c r="I159" s="27"/>
      <c r="J159" s="28">
        <v>0</v>
      </c>
      <c r="K159" s="28"/>
      <c r="L159" s="28"/>
      <c r="M159" s="5"/>
      <c r="N159" s="5"/>
      <c r="O159" s="5"/>
      <c r="P159" s="5"/>
      <c r="Q159" s="1"/>
    </row>
    <row r="160" spans="1:17" ht="16.5" thickBot="1" x14ac:dyDescent="0.3">
      <c r="A160" s="1"/>
      <c r="C160" s="5"/>
      <c r="D160" s="13"/>
      <c r="E160" s="29"/>
      <c r="F160" s="29"/>
      <c r="G160" s="29"/>
      <c r="H160" s="16" t="s">
        <v>5</v>
      </c>
      <c r="I160" s="10">
        <f>SUM(I155:I159)</f>
        <v>14</v>
      </c>
      <c r="J160" s="30">
        <v>1</v>
      </c>
      <c r="K160" s="54"/>
      <c r="L160" s="54"/>
      <c r="M160" s="5"/>
      <c r="N160" s="5"/>
      <c r="O160" s="5"/>
      <c r="P160" s="5"/>
      <c r="Q160" s="1"/>
    </row>
    <row r="161" spans="1:17" x14ac:dyDescent="0.25">
      <c r="A161" s="1"/>
      <c r="C161" s="5"/>
      <c r="D161" s="5"/>
      <c r="E161" s="5"/>
      <c r="F161" s="5"/>
      <c r="G161" s="5"/>
      <c r="H161" s="31"/>
      <c r="I161" s="5"/>
      <c r="J161" s="5"/>
      <c r="K161" s="5"/>
      <c r="L161" s="5"/>
      <c r="M161" s="5"/>
      <c r="N161" s="5"/>
      <c r="O161" s="5"/>
      <c r="P161" s="5"/>
      <c r="Q161" s="1"/>
    </row>
    <row r="162" spans="1:17" s="14" customFormat="1" ht="15.75" x14ac:dyDescent="0.25">
      <c r="A162" s="12"/>
      <c r="B162" s="13"/>
      <c r="C162" s="13"/>
      <c r="D162" s="5"/>
      <c r="E162" s="5"/>
      <c r="F162" s="5"/>
      <c r="G162" s="5"/>
      <c r="H162" s="31"/>
      <c r="I162" s="5"/>
      <c r="J162" s="5"/>
      <c r="K162" s="5"/>
      <c r="L162" s="5"/>
      <c r="M162" s="13"/>
      <c r="N162" s="13"/>
      <c r="O162" s="13"/>
      <c r="P162" s="13"/>
      <c r="Q162" s="12"/>
    </row>
    <row r="163" spans="1:17" x14ac:dyDescent="0.25">
      <c r="A163" s="1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1"/>
    </row>
    <row r="164" spans="1:17" x14ac:dyDescent="0.25">
      <c r="A164" s="1"/>
      <c r="C164" s="5"/>
      <c r="D164" s="5"/>
      <c r="E164" s="5"/>
      <c r="F164" s="5"/>
      <c r="G164" s="5"/>
      <c r="H164" s="31"/>
      <c r="I164" s="5"/>
      <c r="J164" s="5"/>
      <c r="K164" s="5"/>
      <c r="L164" s="5"/>
      <c r="M164" s="5"/>
      <c r="N164" s="5"/>
      <c r="O164" s="5"/>
      <c r="P164" s="5"/>
      <c r="Q164" s="1"/>
    </row>
    <row r="165" spans="1:17" x14ac:dyDescent="0.25">
      <c r="A165" s="1"/>
      <c r="C165" s="5"/>
      <c r="D165" s="5"/>
      <c r="E165" s="5"/>
      <c r="F165" s="5"/>
      <c r="G165" s="5"/>
      <c r="H165" s="31"/>
      <c r="I165" s="5"/>
      <c r="J165" s="5"/>
      <c r="K165" s="5"/>
      <c r="L165" s="5"/>
      <c r="M165" s="5"/>
      <c r="N165" s="5"/>
      <c r="O165" s="5"/>
      <c r="P165" s="5"/>
      <c r="Q165" s="1"/>
    </row>
    <row r="166" spans="1:17" x14ac:dyDescent="0.25">
      <c r="A166" s="1"/>
      <c r="C166" s="5"/>
      <c r="D166" s="5"/>
      <c r="E166" s="5"/>
      <c r="F166" s="5"/>
      <c r="G166" s="5"/>
      <c r="H166" s="31"/>
      <c r="I166" s="5"/>
      <c r="J166" s="5"/>
      <c r="K166" s="5"/>
      <c r="L166" s="5"/>
      <c r="M166" s="5"/>
      <c r="N166" s="5"/>
      <c r="O166" s="5"/>
      <c r="P166" s="5"/>
      <c r="Q166" s="1"/>
    </row>
    <row r="167" spans="1:17" x14ac:dyDescent="0.25">
      <c r="A167" s="1"/>
      <c r="C167" s="5"/>
      <c r="D167" s="5"/>
      <c r="E167" s="5"/>
      <c r="F167" s="5"/>
      <c r="G167" s="5"/>
      <c r="H167" s="31"/>
      <c r="I167" s="5"/>
      <c r="J167" s="5"/>
      <c r="K167" s="5"/>
      <c r="L167" s="5"/>
      <c r="M167" s="5"/>
      <c r="N167" s="5"/>
      <c r="O167" s="5"/>
      <c r="P167" s="5"/>
      <c r="Q167" s="1"/>
    </row>
    <row r="168" spans="1:17" x14ac:dyDescent="0.25">
      <c r="A168" s="1"/>
      <c r="C168" s="5"/>
      <c r="D168" s="5"/>
      <c r="E168" s="5"/>
      <c r="F168" s="5"/>
      <c r="G168" s="5"/>
      <c r="H168" s="31"/>
      <c r="I168" s="5"/>
      <c r="J168" s="5"/>
      <c r="K168" s="5"/>
      <c r="L168" s="5"/>
      <c r="M168" s="5"/>
      <c r="N168" s="5"/>
      <c r="O168" s="5"/>
      <c r="P168" s="5"/>
      <c r="Q168" s="1"/>
    </row>
    <row r="169" spans="1:17" x14ac:dyDescent="0.25">
      <c r="A169" s="1"/>
      <c r="C169" s="5"/>
      <c r="D169" s="5"/>
      <c r="E169" s="5"/>
      <c r="F169" s="5"/>
      <c r="G169" s="5"/>
      <c r="H169" s="31"/>
      <c r="I169" s="5"/>
      <c r="J169" s="5"/>
      <c r="K169" s="5"/>
      <c r="L169" s="5"/>
      <c r="M169" s="5"/>
      <c r="N169" s="5"/>
      <c r="O169" s="5"/>
      <c r="P169" s="5"/>
      <c r="Q169" s="1"/>
    </row>
    <row r="170" spans="1:17" x14ac:dyDescent="0.25">
      <c r="A170" s="1"/>
      <c r="C170" s="5"/>
      <c r="D170" s="5"/>
      <c r="E170" s="5"/>
      <c r="F170" s="5"/>
      <c r="G170" s="5"/>
      <c r="H170" s="31"/>
      <c r="I170" s="5"/>
      <c r="J170" s="5"/>
      <c r="K170" s="5"/>
      <c r="L170" s="5"/>
      <c r="M170" s="5"/>
      <c r="N170" s="5"/>
      <c r="O170" s="5"/>
      <c r="P170" s="5"/>
      <c r="Q170" s="1"/>
    </row>
    <row r="171" spans="1:17" x14ac:dyDescent="0.25">
      <c r="A171" s="1"/>
      <c r="C171" s="5"/>
      <c r="D171" s="5"/>
      <c r="E171" s="5"/>
      <c r="F171" s="5"/>
      <c r="G171" s="5"/>
      <c r="H171" s="31"/>
      <c r="I171" s="5"/>
      <c r="J171" s="5"/>
      <c r="K171" s="5"/>
      <c r="L171" s="5"/>
      <c r="M171" s="5"/>
      <c r="N171" s="5"/>
      <c r="O171" s="5"/>
      <c r="P171" s="5"/>
      <c r="Q171" s="1"/>
    </row>
    <row r="172" spans="1:17" x14ac:dyDescent="0.25">
      <c r="A172" s="1"/>
      <c r="C172" s="5"/>
      <c r="D172" s="5"/>
      <c r="E172" s="5"/>
      <c r="F172" s="5"/>
      <c r="G172" s="5"/>
      <c r="H172" s="31"/>
      <c r="I172" s="5"/>
      <c r="J172" s="5"/>
      <c r="K172" s="5"/>
      <c r="L172" s="5"/>
      <c r="M172" s="5"/>
      <c r="N172" s="5"/>
      <c r="O172" s="5"/>
      <c r="P172" s="5"/>
      <c r="Q172" s="1"/>
    </row>
    <row r="173" spans="1:17" x14ac:dyDescent="0.25">
      <c r="A173" s="1"/>
      <c r="C173" s="5"/>
      <c r="D173" s="5"/>
      <c r="E173" s="5"/>
      <c r="F173" s="5"/>
      <c r="G173" s="5"/>
      <c r="H173" s="31"/>
      <c r="I173" s="5"/>
      <c r="J173" s="5"/>
      <c r="K173" s="5"/>
      <c r="L173" s="5"/>
      <c r="M173" s="5"/>
      <c r="N173" s="5"/>
      <c r="O173" s="5"/>
      <c r="P173" s="5"/>
      <c r="Q173" s="1"/>
    </row>
    <row r="174" spans="1:17" x14ac:dyDescent="0.25">
      <c r="A174" s="1"/>
      <c r="C174" s="5"/>
      <c r="D174" s="5"/>
      <c r="E174" s="5"/>
      <c r="F174" s="5"/>
      <c r="G174" s="5"/>
      <c r="H174" s="31"/>
      <c r="I174" s="5"/>
      <c r="J174" s="5"/>
      <c r="K174" s="5"/>
      <c r="L174" s="5"/>
      <c r="M174" s="5"/>
      <c r="N174" s="5"/>
      <c r="O174" s="5"/>
      <c r="P174" s="5"/>
      <c r="Q174" s="1"/>
    </row>
    <row r="175" spans="1:17" x14ac:dyDescent="0.25">
      <c r="A175" s="1"/>
      <c r="C175" s="5"/>
      <c r="D175" s="5"/>
      <c r="E175" s="5"/>
      <c r="F175" s="5"/>
      <c r="G175" s="5"/>
      <c r="H175" s="31"/>
      <c r="I175" s="5"/>
      <c r="J175" s="5"/>
      <c r="K175" s="5"/>
      <c r="L175" s="5"/>
      <c r="M175" s="5"/>
      <c r="N175" s="5"/>
      <c r="O175" s="5"/>
      <c r="P175" s="5"/>
      <c r="Q175" s="1"/>
    </row>
    <row r="176" spans="1:17" x14ac:dyDescent="0.25">
      <c r="A176" s="1"/>
      <c r="C176" s="5"/>
      <c r="D176" s="5"/>
      <c r="E176" s="5"/>
      <c r="F176" s="5"/>
      <c r="G176" s="5"/>
      <c r="H176" s="31"/>
      <c r="I176" s="5"/>
      <c r="J176" s="5"/>
      <c r="K176" s="5"/>
      <c r="L176" s="5"/>
      <c r="M176" s="5"/>
      <c r="N176" s="5"/>
      <c r="O176" s="5"/>
      <c r="P176" s="5"/>
      <c r="Q176" s="1"/>
    </row>
    <row r="177" spans="1:17" x14ac:dyDescent="0.25">
      <c r="A177" s="1"/>
      <c r="C177" s="5"/>
      <c r="D177" s="5"/>
      <c r="E177" s="5"/>
      <c r="F177" s="5"/>
      <c r="G177" s="5"/>
      <c r="H177" s="31"/>
      <c r="I177" s="5"/>
      <c r="J177" s="5"/>
      <c r="K177" s="5"/>
      <c r="L177" s="5"/>
      <c r="M177" s="5"/>
      <c r="N177" s="5"/>
      <c r="O177" s="5"/>
      <c r="P177" s="5"/>
      <c r="Q177" s="1"/>
    </row>
    <row r="178" spans="1:17" x14ac:dyDescent="0.25">
      <c r="A178" s="1"/>
      <c r="C178" s="5"/>
      <c r="D178" s="5"/>
      <c r="E178" s="5"/>
      <c r="F178" s="5"/>
      <c r="G178" s="5"/>
      <c r="H178" s="31"/>
      <c r="I178" s="5"/>
      <c r="J178" s="5"/>
      <c r="K178" s="5"/>
      <c r="L178" s="5"/>
      <c r="M178" s="5"/>
      <c r="N178" s="5"/>
      <c r="O178" s="5"/>
      <c r="P178" s="5"/>
      <c r="Q178" s="1"/>
    </row>
    <row r="179" spans="1:17" x14ac:dyDescent="0.25">
      <c r="A179" s="1"/>
      <c r="C179" s="5"/>
      <c r="D179" s="5"/>
      <c r="E179" s="5"/>
      <c r="F179" s="5"/>
      <c r="G179" s="5"/>
      <c r="H179" s="31"/>
      <c r="I179" s="5"/>
      <c r="J179" s="5"/>
      <c r="K179" s="5"/>
      <c r="L179" s="5"/>
      <c r="M179" s="5"/>
      <c r="N179" s="5"/>
      <c r="O179" s="5"/>
      <c r="P179" s="5"/>
      <c r="Q179" s="1"/>
    </row>
    <row r="180" spans="1:17" x14ac:dyDescent="0.25">
      <c r="A180" s="1"/>
      <c r="C180" s="5"/>
      <c r="D180" s="5"/>
      <c r="E180" s="5"/>
      <c r="F180" s="5"/>
      <c r="G180" s="5"/>
      <c r="H180" s="31"/>
      <c r="I180" s="5"/>
      <c r="J180" s="5"/>
      <c r="K180" s="5"/>
      <c r="L180" s="5"/>
      <c r="M180" s="5"/>
      <c r="N180" s="5"/>
      <c r="O180" s="5"/>
      <c r="P180" s="5"/>
      <c r="Q180" s="1"/>
    </row>
    <row r="181" spans="1:17" x14ac:dyDescent="0.25">
      <c r="A181" s="1"/>
      <c r="C181" s="5"/>
      <c r="D181" s="5"/>
      <c r="E181" s="5"/>
      <c r="F181" s="5"/>
      <c r="G181" s="5"/>
      <c r="H181" s="31"/>
      <c r="I181" s="5"/>
      <c r="J181" s="5"/>
      <c r="K181" s="5"/>
      <c r="L181" s="5"/>
      <c r="M181" s="5"/>
      <c r="N181" s="5"/>
      <c r="O181" s="5"/>
      <c r="P181" s="5"/>
      <c r="Q181" s="1"/>
    </row>
    <row r="182" spans="1:17" ht="15.75" thickBot="1" x14ac:dyDescent="0.3">
      <c r="A182" s="1"/>
      <c r="C182" s="5"/>
      <c r="D182" s="5"/>
      <c r="E182" s="5"/>
      <c r="F182" s="5"/>
      <c r="G182" s="5"/>
      <c r="H182" s="31"/>
      <c r="I182" s="5"/>
      <c r="J182" s="5"/>
      <c r="K182" s="5"/>
      <c r="L182" s="5"/>
      <c r="M182" s="5"/>
      <c r="N182" s="5"/>
      <c r="O182" s="5"/>
      <c r="P182" s="5"/>
      <c r="Q182" s="1"/>
    </row>
    <row r="183" spans="1:17" ht="19.5" thickBot="1" x14ac:dyDescent="0.3">
      <c r="A183" s="1"/>
      <c r="C183" s="5"/>
      <c r="D183" s="175" t="s">
        <v>21</v>
      </c>
      <c r="E183" s="176"/>
      <c r="F183" s="176"/>
      <c r="G183" s="176"/>
      <c r="H183" s="176"/>
      <c r="I183" s="176"/>
      <c r="J183" s="177"/>
      <c r="K183" s="47"/>
      <c r="L183" s="47"/>
      <c r="M183" s="5"/>
      <c r="N183" s="5"/>
      <c r="O183" s="5"/>
      <c r="P183" s="5"/>
      <c r="Q183" s="1"/>
    </row>
    <row r="184" spans="1:17" ht="21.75" customHeight="1" thickBot="1" x14ac:dyDescent="0.3">
      <c r="A184" s="1"/>
      <c r="C184" s="5"/>
      <c r="D184" s="22">
        <v>1</v>
      </c>
      <c r="E184" s="172" t="str">
        <f>+'[1]ACUM-MAYO'!A173</f>
        <v>ECONOMICA ADMINISTRATIVA</v>
      </c>
      <c r="F184" s="173"/>
      <c r="G184" s="173"/>
      <c r="H184" s="174"/>
      <c r="I184" s="48">
        <v>11</v>
      </c>
      <c r="J184" s="32">
        <v>0.79</v>
      </c>
      <c r="K184" s="49"/>
      <c r="L184" s="49"/>
      <c r="M184" s="5"/>
      <c r="N184" s="5"/>
      <c r="O184" s="5"/>
      <c r="P184" s="5"/>
      <c r="Q184" s="1"/>
    </row>
    <row r="185" spans="1:17" ht="21" customHeight="1" thickBot="1" x14ac:dyDescent="0.3">
      <c r="A185" s="1"/>
      <c r="C185" s="5"/>
      <c r="D185" s="22">
        <v>2</v>
      </c>
      <c r="E185" s="172" t="str">
        <f>+'[1]ACUM-MAYO'!A174</f>
        <v>TRAMITE</v>
      </c>
      <c r="F185" s="173"/>
      <c r="G185" s="173"/>
      <c r="H185" s="174"/>
      <c r="I185" s="48">
        <v>0</v>
      </c>
      <c r="J185" s="15">
        <v>0</v>
      </c>
      <c r="K185" s="49"/>
      <c r="L185" s="49"/>
      <c r="M185" s="5"/>
      <c r="N185" s="5"/>
      <c r="O185" s="5"/>
      <c r="P185" s="5"/>
      <c r="Q185" s="1"/>
    </row>
    <row r="186" spans="1:17" ht="21.75" customHeight="1" thickBot="1" x14ac:dyDescent="0.3">
      <c r="A186" s="1"/>
      <c r="C186" s="5"/>
      <c r="D186" s="22">
        <v>3</v>
      </c>
      <c r="E186" s="172" t="str">
        <f>+'[1]ACUM-MAYO'!A175</f>
        <v>SERV. PUB.</v>
      </c>
      <c r="F186" s="173"/>
      <c r="G186" s="173"/>
      <c r="H186" s="174"/>
      <c r="I186" s="101">
        <v>2</v>
      </c>
      <c r="J186" s="15">
        <v>0.14000000000000001</v>
      </c>
      <c r="K186" s="49"/>
      <c r="L186" s="49"/>
      <c r="M186" s="5"/>
      <c r="N186" s="5"/>
      <c r="O186" s="5"/>
      <c r="P186" s="5"/>
      <c r="Q186" s="1"/>
    </row>
    <row r="187" spans="1:17" ht="21" customHeight="1" thickBot="1" x14ac:dyDescent="0.3">
      <c r="A187" s="1"/>
      <c r="C187" s="5"/>
      <c r="D187" s="22">
        <v>4</v>
      </c>
      <c r="E187" s="172" t="str">
        <f>+'[1]ACUM-MAYO'!A176</f>
        <v>LEGAL</v>
      </c>
      <c r="F187" s="173"/>
      <c r="G187" s="173"/>
      <c r="H187" s="174"/>
      <c r="I187" s="48">
        <v>1</v>
      </c>
      <c r="J187" s="33">
        <v>7.0000000000000007E-2</v>
      </c>
      <c r="K187" s="49"/>
      <c r="L187" s="49"/>
      <c r="M187" s="5"/>
      <c r="N187" s="5"/>
      <c r="O187" s="5"/>
      <c r="P187" s="5"/>
      <c r="Q187" s="1"/>
    </row>
    <row r="188" spans="1:17" ht="15.75" customHeight="1" thickBot="1" x14ac:dyDescent="0.3">
      <c r="A188" s="1"/>
      <c r="C188" s="5"/>
      <c r="D188" s="34"/>
      <c r="E188" s="35"/>
      <c r="F188" s="35"/>
      <c r="G188" s="35"/>
      <c r="H188" s="35"/>
      <c r="I188" s="35"/>
      <c r="J188" s="35"/>
      <c r="K188" s="35"/>
      <c r="L188" s="35"/>
      <c r="M188" s="5"/>
      <c r="N188" s="5"/>
      <c r="O188" s="5"/>
      <c r="P188" s="5"/>
      <c r="Q188" s="1"/>
    </row>
    <row r="189" spans="1:17" ht="16.5" thickBot="1" x14ac:dyDescent="0.3">
      <c r="A189" s="1"/>
      <c r="C189" s="5"/>
      <c r="D189" s="13"/>
      <c r="E189" s="13"/>
      <c r="F189" s="13"/>
      <c r="G189" s="13"/>
      <c r="H189" s="16" t="s">
        <v>5</v>
      </c>
      <c r="I189" s="10">
        <f>SUM(I184:I187)</f>
        <v>14</v>
      </c>
      <c r="J189" s="17">
        <f>SUM(J184:J187)</f>
        <v>1</v>
      </c>
      <c r="K189" s="50"/>
      <c r="L189" s="50"/>
      <c r="M189" s="5"/>
      <c r="N189" s="5"/>
      <c r="O189" s="5"/>
      <c r="P189" s="5"/>
      <c r="Q189" s="1"/>
    </row>
    <row r="190" spans="1:17" x14ac:dyDescent="0.25">
      <c r="A190" s="1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35"/>
      <c r="N190" s="5"/>
      <c r="O190" s="5"/>
      <c r="P190" s="5"/>
      <c r="Q190" s="1"/>
    </row>
    <row r="191" spans="1:17" s="14" customFormat="1" ht="15.75" x14ac:dyDescent="0.25">
      <c r="A191" s="12"/>
      <c r="B191" s="13"/>
      <c r="C191" s="13"/>
      <c r="D191" s="5"/>
      <c r="E191" s="5"/>
      <c r="F191" s="5"/>
      <c r="G191" s="5"/>
      <c r="H191" s="5"/>
      <c r="I191" s="5"/>
      <c r="J191" s="5"/>
      <c r="K191" s="5"/>
      <c r="L191" s="5"/>
      <c r="M191" s="13"/>
      <c r="N191" s="13"/>
      <c r="O191" s="13"/>
      <c r="P191" s="13"/>
      <c r="Q191" s="12"/>
    </row>
    <row r="192" spans="1:17" x14ac:dyDescent="0.25">
      <c r="A192" s="1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1"/>
    </row>
    <row r="193" spans="1:17" x14ac:dyDescent="0.25">
      <c r="A193" s="1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1"/>
    </row>
    <row r="194" spans="1:17" x14ac:dyDescent="0.25">
      <c r="A194" s="1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1"/>
    </row>
    <row r="195" spans="1:17" x14ac:dyDescent="0.25">
      <c r="A195" s="1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1"/>
    </row>
    <row r="196" spans="1:17" x14ac:dyDescent="0.25">
      <c r="A196" s="1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1"/>
    </row>
    <row r="197" spans="1:17" x14ac:dyDescent="0.25">
      <c r="A197" s="1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1"/>
    </row>
    <row r="198" spans="1:17" x14ac:dyDescent="0.25">
      <c r="A198" s="1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1"/>
    </row>
    <row r="199" spans="1:17" x14ac:dyDescent="0.25">
      <c r="A199" s="1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1"/>
    </row>
    <row r="200" spans="1:17" x14ac:dyDescent="0.25">
      <c r="A200" s="1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1"/>
    </row>
    <row r="201" spans="1:17" x14ac:dyDescent="0.25">
      <c r="A201" s="1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1"/>
    </row>
    <row r="202" spans="1:17" x14ac:dyDescent="0.25">
      <c r="A202" s="1"/>
      <c r="C202" s="5"/>
      <c r="D202" s="5"/>
      <c r="E202" s="5"/>
      <c r="F202" s="5"/>
      <c r="G202" s="5"/>
      <c r="H202" s="5"/>
      <c r="I202" s="5"/>
      <c r="J202" s="5"/>
      <c r="K202" s="5"/>
      <c r="L202" s="5"/>
      <c r="N202" s="5"/>
      <c r="O202" s="5"/>
      <c r="P202" s="5"/>
      <c r="Q202" s="1"/>
    </row>
    <row r="203" spans="1:17" x14ac:dyDescent="0.25">
      <c r="A203" s="1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1"/>
    </row>
    <row r="204" spans="1:17" x14ac:dyDescent="0.25">
      <c r="A204" s="1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1"/>
    </row>
    <row r="205" spans="1:17" x14ac:dyDescent="0.25">
      <c r="A205" s="1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1"/>
    </row>
    <row r="206" spans="1:17" x14ac:dyDescent="0.25">
      <c r="A206" s="1"/>
      <c r="C206" s="5"/>
      <c r="D206" s="35"/>
      <c r="E206" s="35"/>
      <c r="F206" s="35"/>
      <c r="G206" s="36"/>
      <c r="H206" s="31"/>
      <c r="I206" s="5"/>
      <c r="J206" s="5"/>
      <c r="K206" s="5"/>
      <c r="L206" s="5"/>
      <c r="M206" s="5"/>
      <c r="N206" s="5"/>
      <c r="O206" s="5"/>
      <c r="P206" s="5"/>
      <c r="Q206" s="1"/>
    </row>
    <row r="207" spans="1:17" x14ac:dyDescent="0.25">
      <c r="A207" s="1"/>
      <c r="C207" s="5"/>
      <c r="D207" s="35"/>
      <c r="E207" s="35"/>
      <c r="F207" s="35"/>
      <c r="G207" s="36"/>
      <c r="H207" s="31"/>
      <c r="I207" s="5"/>
      <c r="J207" s="5"/>
      <c r="K207" s="5"/>
      <c r="L207" s="5"/>
      <c r="M207" s="5"/>
      <c r="N207" s="5"/>
      <c r="O207" s="5"/>
      <c r="P207" s="5"/>
      <c r="Q207" s="1"/>
    </row>
    <row r="208" spans="1:17" x14ac:dyDescent="0.25">
      <c r="A208" s="1"/>
      <c r="C208" s="5"/>
      <c r="D208" s="35"/>
      <c r="E208" s="35"/>
      <c r="F208" s="35"/>
      <c r="G208" s="36"/>
      <c r="H208" s="31"/>
      <c r="I208" s="5"/>
      <c r="J208" s="5"/>
      <c r="K208" s="5"/>
      <c r="L208" s="5"/>
      <c r="M208" s="5"/>
      <c r="N208" s="5"/>
      <c r="O208" s="5"/>
      <c r="P208" s="5"/>
      <c r="Q208" s="1"/>
    </row>
    <row r="209" spans="1:17" ht="15.75" thickBot="1" x14ac:dyDescent="0.3">
      <c r="A209" s="1"/>
      <c r="C209" s="5"/>
      <c r="D209" s="35"/>
      <c r="E209" s="35"/>
      <c r="F209" s="35"/>
      <c r="G209" s="36"/>
      <c r="H209" s="31"/>
      <c r="I209" s="5"/>
      <c r="J209" s="5"/>
      <c r="K209" s="5"/>
      <c r="L209" s="5"/>
      <c r="M209" s="5"/>
      <c r="N209" s="5"/>
      <c r="O209" s="5"/>
      <c r="P209" s="5"/>
      <c r="Q209" s="1"/>
    </row>
    <row r="210" spans="1:17" ht="19.5" thickBot="1" x14ac:dyDescent="0.3">
      <c r="A210" s="1"/>
      <c r="C210" s="5"/>
      <c r="D210" s="175" t="s">
        <v>22</v>
      </c>
      <c r="E210" s="176"/>
      <c r="F210" s="176"/>
      <c r="G210" s="176"/>
      <c r="H210" s="176"/>
      <c r="I210" s="176"/>
      <c r="J210" s="177"/>
      <c r="K210" s="47"/>
      <c r="L210" s="47"/>
      <c r="M210" s="5"/>
      <c r="N210" s="5"/>
      <c r="O210" s="5"/>
      <c r="P210" s="5"/>
      <c r="Q210" s="1"/>
    </row>
    <row r="211" spans="1:17" ht="21.75" customHeight="1" thickBot="1" x14ac:dyDescent="0.3">
      <c r="A211" s="1"/>
      <c r="C211" s="5"/>
      <c r="D211" s="22">
        <v>1</v>
      </c>
      <c r="E211" s="37" t="str">
        <f>+'[1]ACUM-MAYO'!A186</f>
        <v>INFOMEX</v>
      </c>
      <c r="F211" s="38"/>
      <c r="G211" s="38"/>
      <c r="H211" s="39"/>
      <c r="I211" s="48">
        <v>2</v>
      </c>
      <c r="J211" s="32">
        <v>0.14000000000000001</v>
      </c>
      <c r="K211" s="49"/>
      <c r="L211" s="49"/>
      <c r="M211" s="5"/>
      <c r="N211" s="5"/>
      <c r="O211" s="5"/>
      <c r="P211" s="5"/>
      <c r="Q211" s="1"/>
    </row>
    <row r="212" spans="1:17" ht="21" customHeight="1" thickBot="1" x14ac:dyDescent="0.3">
      <c r="A212" s="1"/>
      <c r="C212" s="5"/>
      <c r="D212" s="22">
        <v>2</v>
      </c>
      <c r="E212" s="37" t="str">
        <f>+'[1]ACUM-MAYO'!A187</f>
        <v>CORREO ELECTRONICO</v>
      </c>
      <c r="F212" s="38"/>
      <c r="G212" s="38"/>
      <c r="H212" s="39"/>
      <c r="I212" s="48">
        <v>12</v>
      </c>
      <c r="J212" s="32">
        <v>0.86</v>
      </c>
      <c r="K212" s="49"/>
      <c r="L212" s="49"/>
      <c r="M212" s="5"/>
      <c r="N212" s="5"/>
      <c r="O212" s="5"/>
      <c r="P212" s="5"/>
      <c r="Q212" s="1"/>
    </row>
    <row r="213" spans="1:17" ht="21" customHeight="1" thickBot="1" x14ac:dyDescent="0.3">
      <c r="A213" s="1"/>
      <c r="C213" s="5"/>
      <c r="D213" s="22">
        <v>3</v>
      </c>
      <c r="E213" s="37" t="str">
        <f>+'[1]ACUM-MAYO'!A188</f>
        <v>NOTIFICACIÓN PERSONAL</v>
      </c>
      <c r="F213" s="38"/>
      <c r="G213" s="38"/>
      <c r="H213" s="39"/>
      <c r="I213" s="48">
        <v>0</v>
      </c>
      <c r="J213" s="32">
        <v>0</v>
      </c>
      <c r="K213" s="49"/>
      <c r="L213" s="49"/>
      <c r="M213" s="5"/>
      <c r="N213" s="5"/>
      <c r="O213" s="5"/>
      <c r="P213" s="5"/>
      <c r="Q213" s="1"/>
    </row>
    <row r="214" spans="1:17" ht="21" customHeight="1" thickBot="1" x14ac:dyDescent="0.3">
      <c r="A214" s="1"/>
      <c r="C214" s="5"/>
      <c r="D214" s="22">
        <v>4</v>
      </c>
      <c r="E214" s="37" t="str">
        <f>+'[1]ACUM-MAYO'!A189</f>
        <v>LISTAS</v>
      </c>
      <c r="F214" s="38"/>
      <c r="G214" s="41"/>
      <c r="H214" s="42"/>
      <c r="I214" s="48">
        <v>0</v>
      </c>
      <c r="J214" s="32">
        <v>0</v>
      </c>
      <c r="K214" s="49"/>
      <c r="L214" s="49"/>
      <c r="M214" s="5"/>
      <c r="N214" s="40"/>
      <c r="O214" s="5"/>
      <c r="P214" s="5"/>
      <c r="Q214" s="1"/>
    </row>
    <row r="215" spans="1:17" ht="15.75" customHeight="1" thickBot="1" x14ac:dyDescent="0.3">
      <c r="A215" s="1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40"/>
      <c r="O215" s="5"/>
      <c r="P215" s="5"/>
      <c r="Q215" s="1"/>
    </row>
    <row r="216" spans="1:17" ht="15.75" customHeight="1" thickBot="1" x14ac:dyDescent="0.3">
      <c r="A216" s="1"/>
      <c r="C216" s="5"/>
      <c r="D216" s="13"/>
      <c r="E216" s="29"/>
      <c r="F216" s="29"/>
      <c r="G216" s="29"/>
      <c r="H216" s="16" t="s">
        <v>5</v>
      </c>
      <c r="I216" s="10">
        <f>SUM(I211:I215)</f>
        <v>14</v>
      </c>
      <c r="J216" s="17">
        <f>SUM(J211:J215)</f>
        <v>1</v>
      </c>
      <c r="K216" s="50"/>
      <c r="L216" s="50"/>
      <c r="M216" s="5"/>
      <c r="N216" s="5"/>
      <c r="O216" s="5"/>
      <c r="P216" s="5"/>
      <c r="Q216" s="1"/>
    </row>
    <row r="217" spans="1:17" x14ac:dyDescent="0.25">
      <c r="A217" s="1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1"/>
    </row>
    <row r="218" spans="1:17" s="14" customFormat="1" ht="15.75" x14ac:dyDescent="0.25">
      <c r="A218" s="12"/>
      <c r="B218" s="13"/>
      <c r="C218" s="13"/>
      <c r="D218" s="5"/>
      <c r="E218" s="5"/>
      <c r="F218" s="5"/>
      <c r="G218" s="5"/>
      <c r="H218" s="5"/>
      <c r="I218" s="5"/>
      <c r="J218" s="5"/>
      <c r="K218" s="5"/>
      <c r="L218" s="5"/>
      <c r="M218" s="13"/>
      <c r="N218" s="13"/>
      <c r="O218" s="13"/>
      <c r="P218" s="13"/>
      <c r="Q218" s="12"/>
    </row>
    <row r="219" spans="1:17" x14ac:dyDescent="0.25">
      <c r="A219" s="1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1"/>
    </row>
    <row r="220" spans="1:17" x14ac:dyDescent="0.25">
      <c r="A220" s="1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1"/>
    </row>
    <row r="221" spans="1:17" x14ac:dyDescent="0.25">
      <c r="A221" s="1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1"/>
    </row>
    <row r="222" spans="1:17" x14ac:dyDescent="0.25">
      <c r="A222" s="1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1"/>
    </row>
    <row r="223" spans="1:17" x14ac:dyDescent="0.25">
      <c r="A223" s="1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1"/>
    </row>
    <row r="224" spans="1:17" x14ac:dyDescent="0.25">
      <c r="A224" s="1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1"/>
    </row>
    <row r="225" spans="1:17" x14ac:dyDescent="0.25">
      <c r="A225" s="1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1"/>
    </row>
    <row r="226" spans="1:17" x14ac:dyDescent="0.25">
      <c r="A226" s="1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1"/>
    </row>
    <row r="227" spans="1:17" x14ac:dyDescent="0.25">
      <c r="A227" s="1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1"/>
    </row>
    <row r="228" spans="1:17" x14ac:dyDescent="0.25">
      <c r="A228" s="1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1"/>
    </row>
    <row r="229" spans="1:17" x14ac:dyDescent="0.25">
      <c r="A229" s="1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1"/>
    </row>
    <row r="230" spans="1:17" x14ac:dyDescent="0.25">
      <c r="A230" s="1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1"/>
    </row>
    <row r="231" spans="1:17" x14ac:dyDescent="0.25">
      <c r="A231" s="1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1"/>
    </row>
    <row r="232" spans="1:17" x14ac:dyDescent="0.25">
      <c r="A232" s="1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1"/>
    </row>
    <row r="233" spans="1:17" x14ac:dyDescent="0.25">
      <c r="A233" s="1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1"/>
    </row>
    <row r="234" spans="1:17" x14ac:dyDescent="0.25">
      <c r="A234" s="1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1"/>
    </row>
    <row r="235" spans="1:17" x14ac:dyDescent="0.25">
      <c r="A235" s="1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1"/>
    </row>
    <row r="236" spans="1:17" ht="15.75" thickBot="1" x14ac:dyDescent="0.3">
      <c r="A236" s="1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1"/>
    </row>
    <row r="237" spans="1:17" ht="19.5" thickBot="1" x14ac:dyDescent="0.3">
      <c r="A237" s="1"/>
      <c r="C237" s="5"/>
      <c r="D237" s="180" t="s">
        <v>23</v>
      </c>
      <c r="E237" s="181"/>
      <c r="F237" s="181"/>
      <c r="G237" s="182"/>
      <c r="H237" s="5"/>
      <c r="I237" s="5"/>
      <c r="J237" s="5"/>
      <c r="K237" s="5"/>
      <c r="L237" s="5"/>
      <c r="M237" s="5"/>
      <c r="N237" s="5"/>
      <c r="O237" s="5"/>
      <c r="P237" s="5"/>
      <c r="Q237" s="1"/>
    </row>
    <row r="238" spans="1:17" ht="21" customHeight="1" thickBot="1" x14ac:dyDescent="0.3">
      <c r="A238" s="1"/>
      <c r="C238" s="5"/>
      <c r="D238" s="9">
        <v>1</v>
      </c>
      <c r="E238" s="178" t="s">
        <v>33</v>
      </c>
      <c r="F238" s="179"/>
      <c r="G238" s="58">
        <v>1</v>
      </c>
      <c r="H238" s="5"/>
      <c r="I238" s="5"/>
      <c r="J238" s="5"/>
      <c r="K238" s="5"/>
      <c r="L238" s="5"/>
      <c r="M238" s="5"/>
      <c r="N238" s="5"/>
      <c r="O238" s="5"/>
      <c r="P238" s="5"/>
      <c r="Q238" s="1"/>
    </row>
    <row r="239" spans="1:17" ht="21" customHeight="1" thickBot="1" x14ac:dyDescent="0.3">
      <c r="A239" s="1"/>
      <c r="C239" s="5"/>
      <c r="D239" s="9">
        <v>2</v>
      </c>
      <c r="E239" s="102" t="s">
        <v>34</v>
      </c>
      <c r="F239" s="103"/>
      <c r="G239" s="58">
        <v>11</v>
      </c>
      <c r="H239" s="5"/>
      <c r="I239" s="5"/>
      <c r="J239" s="5"/>
      <c r="K239" s="5"/>
      <c r="L239" s="5"/>
      <c r="M239" s="5"/>
      <c r="N239" s="5"/>
      <c r="O239" s="5"/>
      <c r="P239" s="5"/>
      <c r="Q239" s="1"/>
    </row>
    <row r="240" spans="1:17" ht="21" customHeight="1" thickBot="1" x14ac:dyDescent="0.3">
      <c r="A240" s="1"/>
      <c r="C240" s="5"/>
      <c r="D240" s="9">
        <v>3</v>
      </c>
      <c r="E240" s="178" t="s">
        <v>31</v>
      </c>
      <c r="F240" s="179"/>
      <c r="G240" s="56">
        <v>1</v>
      </c>
      <c r="H240" s="5"/>
      <c r="I240" s="5"/>
      <c r="J240" s="5"/>
      <c r="K240" s="5"/>
      <c r="L240" s="5"/>
      <c r="M240" s="5"/>
      <c r="N240" s="5"/>
      <c r="O240" s="5"/>
      <c r="P240" s="5"/>
      <c r="Q240" s="1"/>
    </row>
    <row r="241" spans="1:17" ht="21.75" customHeight="1" thickBot="1" x14ac:dyDescent="0.3">
      <c r="A241" s="1"/>
      <c r="C241" s="43"/>
      <c r="D241" s="9">
        <v>4</v>
      </c>
      <c r="E241" s="178" t="s">
        <v>30</v>
      </c>
      <c r="F241" s="179"/>
      <c r="G241" s="56">
        <v>1</v>
      </c>
      <c r="H241" s="5"/>
      <c r="I241" s="5"/>
      <c r="J241" s="5"/>
      <c r="K241" s="5"/>
      <c r="L241" s="5"/>
      <c r="M241" s="5"/>
      <c r="N241" s="5"/>
      <c r="O241" s="5"/>
      <c r="P241" s="1"/>
      <c r="Q241" s="45"/>
    </row>
    <row r="242" spans="1:17" ht="15.75" customHeight="1" thickBot="1" x14ac:dyDescent="0.3">
      <c r="A242" s="1"/>
      <c r="C242" s="43"/>
      <c r="D242" s="5"/>
      <c r="E242" s="168" t="s">
        <v>5</v>
      </c>
      <c r="F242" s="169"/>
      <c r="G242" s="57">
        <f>SUM(G238:G241)</f>
        <v>14</v>
      </c>
      <c r="H242" s="5"/>
      <c r="I242" s="5"/>
      <c r="J242" s="5"/>
      <c r="K242" s="5"/>
      <c r="L242" s="5"/>
      <c r="M242" s="5"/>
      <c r="N242" s="5"/>
      <c r="O242" s="5"/>
      <c r="P242" s="1"/>
      <c r="Q242" s="45"/>
    </row>
    <row r="243" spans="1:17" ht="15.75" customHeight="1" thickBot="1" x14ac:dyDescent="0.3">
      <c r="A243" s="1"/>
      <c r="C243" s="43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1"/>
      <c r="Q243" s="45"/>
    </row>
    <row r="244" spans="1:17" ht="15.75" customHeight="1" thickBot="1" x14ac:dyDescent="0.3">
      <c r="A244" s="1"/>
      <c r="B244" s="170"/>
      <c r="C244" s="171"/>
      <c r="D244" s="171"/>
      <c r="E244" s="171"/>
      <c r="F244" s="171"/>
      <c r="G244" s="171"/>
      <c r="H244" s="171"/>
      <c r="I244" s="171"/>
      <c r="J244" s="171"/>
      <c r="K244" s="171"/>
      <c r="L244" s="171"/>
      <c r="M244" s="171"/>
      <c r="N244" s="171"/>
      <c r="O244" s="171"/>
      <c r="P244" s="1"/>
      <c r="Q244" s="45"/>
    </row>
    <row r="245" spans="1:17" ht="15.75" customHeight="1" x14ac:dyDescent="0.25">
      <c r="A245" s="1"/>
      <c r="C245" s="43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1"/>
      <c r="Q245" s="45"/>
    </row>
    <row r="246" spans="1:17" ht="15.75" customHeight="1" x14ac:dyDescent="0.25">
      <c r="A246" s="1"/>
      <c r="C246" s="43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1"/>
      <c r="Q246" s="45"/>
    </row>
    <row r="247" spans="1:17" ht="15.75" customHeight="1" x14ac:dyDescent="0.25">
      <c r="A247" s="1"/>
      <c r="C247" s="43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1"/>
      <c r="Q247" s="45"/>
    </row>
    <row r="248" spans="1:17" ht="15.75" customHeight="1" x14ac:dyDescent="0.25">
      <c r="A248" s="1"/>
      <c r="C248" s="43"/>
      <c r="D248" s="5"/>
      <c r="E248" s="5"/>
      <c r="F248" s="5"/>
      <c r="G248" s="5"/>
      <c r="H248" s="14"/>
      <c r="I248" s="13"/>
      <c r="J248" s="13"/>
      <c r="K248" s="13"/>
      <c r="L248" s="13"/>
      <c r="M248" s="5"/>
      <c r="N248" s="5"/>
      <c r="O248" s="5"/>
      <c r="P248" s="1"/>
      <c r="Q248" s="45"/>
    </row>
    <row r="249" spans="1:17" x14ac:dyDescent="0.25">
      <c r="A249" s="1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1"/>
    </row>
    <row r="250" spans="1:17" s="14" customFormat="1" ht="15.75" x14ac:dyDescent="0.25">
      <c r="A250" s="12"/>
      <c r="B250" s="13"/>
      <c r="C250" s="13"/>
      <c r="D250" s="5"/>
      <c r="E250" s="5"/>
      <c r="F250" s="5"/>
      <c r="G250" s="5"/>
      <c r="H250" s="5"/>
      <c r="I250" s="5"/>
      <c r="J250" s="5"/>
      <c r="K250" s="5"/>
      <c r="L250" s="5"/>
      <c r="M250" s="13"/>
      <c r="N250" s="13"/>
      <c r="O250" s="13"/>
      <c r="P250" s="13"/>
      <c r="Q250" s="12"/>
    </row>
    <row r="251" spans="1:17" x14ac:dyDescent="0.25">
      <c r="A251" s="1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1"/>
    </row>
    <row r="252" spans="1:17" ht="15.75" thickBot="1" x14ac:dyDescent="0.3">
      <c r="A252" s="1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1"/>
    </row>
    <row r="253" spans="1:17" ht="24" customHeight="1" thickBot="1" x14ac:dyDescent="0.3">
      <c r="A253" s="1"/>
      <c r="P253" s="46"/>
      <c r="Q253" s="44"/>
    </row>
    <row r="254" spans="1:17" x14ac:dyDescent="0.25">
      <c r="A254" s="1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1"/>
    </row>
    <row r="255" spans="1:17" x14ac:dyDescent="0.25">
      <c r="A255" s="1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1"/>
    </row>
    <row r="256" spans="1:17" x14ac:dyDescent="0.25">
      <c r="A256" s="1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1"/>
    </row>
    <row r="257" spans="1:17" x14ac:dyDescent="0.25">
      <c r="A257" s="1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1"/>
    </row>
    <row r="258" spans="1:17" x14ac:dyDescent="0.25">
      <c r="A258" s="1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1"/>
    </row>
    <row r="259" spans="1:17" x14ac:dyDescent="0.25">
      <c r="A259" s="1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1"/>
    </row>
    <row r="260" spans="1:17" x14ac:dyDescent="0.25">
      <c r="A260" s="1"/>
      <c r="C260" s="5"/>
      <c r="H260" s="5"/>
      <c r="I260" s="5"/>
      <c r="J260" s="5"/>
      <c r="K260" s="5"/>
      <c r="L260" s="5"/>
      <c r="M260" s="5"/>
      <c r="N260" s="5"/>
      <c r="O260" s="5"/>
      <c r="P260" s="5"/>
      <c r="Q260" s="1"/>
    </row>
    <row r="261" spans="1:17" x14ac:dyDescent="0.25">
      <c r="A261" s="1"/>
      <c r="C261" s="5"/>
      <c r="H261" s="5"/>
      <c r="I261" s="5"/>
      <c r="J261" s="5"/>
      <c r="K261" s="5"/>
      <c r="L261" s="5"/>
      <c r="M261" s="5"/>
      <c r="N261" s="5"/>
      <c r="O261" s="5"/>
      <c r="P261" s="5"/>
      <c r="Q261" s="1"/>
    </row>
    <row r="262" spans="1:17" x14ac:dyDescent="0.25">
      <c r="A262" s="1"/>
      <c r="C262" s="5"/>
      <c r="D262" s="1"/>
      <c r="E262" s="1"/>
      <c r="F262" s="1"/>
      <c r="G262" s="1"/>
      <c r="H262" s="5"/>
      <c r="I262" s="5"/>
      <c r="J262" s="5"/>
      <c r="K262" s="5"/>
      <c r="L262" s="5"/>
      <c r="M262" s="5"/>
      <c r="N262" s="5"/>
      <c r="O262" s="5"/>
      <c r="P262" s="5"/>
      <c r="Q262" s="1"/>
    </row>
    <row r="263" spans="1:17" x14ac:dyDescent="0.25">
      <c r="A263" s="1"/>
      <c r="C263" s="5"/>
      <c r="H263" s="5"/>
      <c r="I263" s="5"/>
      <c r="J263" s="5"/>
      <c r="K263" s="5"/>
      <c r="L263" s="5"/>
      <c r="M263" s="5"/>
      <c r="N263" s="5"/>
      <c r="O263" s="5"/>
      <c r="P263" s="5"/>
      <c r="Q263" s="1"/>
    </row>
    <row r="264" spans="1:17" x14ac:dyDescent="0.25">
      <c r="A264" s="1"/>
      <c r="C264" s="5"/>
      <c r="H264" s="5"/>
      <c r="I264" s="5"/>
      <c r="J264" s="5"/>
      <c r="K264" s="5"/>
      <c r="L264" s="5"/>
      <c r="M264" s="5"/>
      <c r="N264" s="5"/>
      <c r="O264" s="5"/>
      <c r="P264" s="5"/>
      <c r="Q264" s="1"/>
    </row>
    <row r="265" spans="1:17" x14ac:dyDescent="0.25">
      <c r="A265" s="1"/>
      <c r="C265" s="5"/>
      <c r="H265" s="5"/>
      <c r="I265" s="5"/>
      <c r="J265" s="5"/>
      <c r="K265" s="5"/>
      <c r="L265" s="5"/>
      <c r="M265" s="5"/>
      <c r="N265" s="5"/>
      <c r="O265" s="5"/>
      <c r="P265" s="5"/>
      <c r="Q265" s="1"/>
    </row>
    <row r="266" spans="1:17" x14ac:dyDescent="0.25">
      <c r="A266" s="1"/>
      <c r="C266" s="5"/>
      <c r="H266" s="5"/>
      <c r="I266" s="5"/>
      <c r="J266" s="5"/>
      <c r="K266" s="5"/>
      <c r="L266" s="5"/>
      <c r="M266" s="5"/>
      <c r="N266" s="5"/>
      <c r="O266" s="5"/>
      <c r="P266" s="5"/>
      <c r="Q266" s="1"/>
    </row>
    <row r="267" spans="1:17" x14ac:dyDescent="0.25">
      <c r="A267" s="1"/>
      <c r="C267" s="5"/>
      <c r="H267" s="5"/>
      <c r="I267" s="5"/>
      <c r="J267" s="5"/>
      <c r="K267" s="5"/>
      <c r="L267" s="5"/>
      <c r="M267" s="5"/>
      <c r="N267" s="5"/>
      <c r="O267" s="5"/>
      <c r="P267" s="5"/>
      <c r="Q267" s="1"/>
    </row>
    <row r="268" spans="1:17" x14ac:dyDescent="0.25">
      <c r="A268" s="1"/>
      <c r="C268" s="5"/>
      <c r="H268" s="5"/>
      <c r="I268" s="5"/>
      <c r="J268" s="5"/>
      <c r="K268" s="5"/>
      <c r="L268" s="5"/>
      <c r="M268" s="5"/>
      <c r="N268" s="5"/>
      <c r="O268" s="5"/>
      <c r="P268" s="5"/>
      <c r="Q268" s="1"/>
    </row>
    <row r="269" spans="1:17" x14ac:dyDescent="0.25">
      <c r="A269" s="1"/>
      <c r="C269" s="5"/>
      <c r="H269" s="5"/>
      <c r="I269" s="5"/>
      <c r="J269" s="5"/>
      <c r="K269" s="5"/>
      <c r="L269" s="5"/>
      <c r="M269" s="5"/>
      <c r="N269" s="5"/>
      <c r="O269" s="5"/>
      <c r="P269" s="5"/>
      <c r="Q269" s="1"/>
    </row>
    <row r="270" spans="1:17" x14ac:dyDescent="0.25">
      <c r="A270" s="1"/>
      <c r="C270" s="5"/>
      <c r="H270" s="5"/>
      <c r="I270" s="5"/>
      <c r="J270" s="5"/>
      <c r="K270" s="5"/>
      <c r="L270" s="5"/>
      <c r="M270" s="5"/>
      <c r="N270" s="5"/>
      <c r="O270" s="5"/>
      <c r="P270" s="5"/>
      <c r="Q270" s="1"/>
    </row>
    <row r="271" spans="1:17" x14ac:dyDescent="0.25">
      <c r="A271" s="1"/>
      <c r="C271" s="5"/>
      <c r="H271" s="5"/>
      <c r="I271" s="5"/>
      <c r="J271" s="5"/>
      <c r="K271" s="5"/>
      <c r="L271" s="5"/>
      <c r="M271" s="5"/>
      <c r="N271" s="5"/>
      <c r="O271" s="5"/>
      <c r="P271" s="5"/>
      <c r="Q271" s="1"/>
    </row>
    <row r="272" spans="1:17" x14ac:dyDescent="0.25">
      <c r="A272" s="1"/>
      <c r="C272" s="5"/>
      <c r="H272" s="5"/>
      <c r="I272" s="5"/>
      <c r="J272" s="5"/>
      <c r="K272" s="5"/>
      <c r="L272" s="5"/>
      <c r="M272" s="5"/>
      <c r="N272" s="5"/>
      <c r="O272" s="5"/>
      <c r="P272" s="5"/>
      <c r="Q272" s="1"/>
    </row>
    <row r="273" spans="1:17" x14ac:dyDescent="0.25">
      <c r="A273" s="1"/>
      <c r="C273" s="5"/>
      <c r="H273" s="5"/>
      <c r="I273" s="5"/>
      <c r="J273" s="5"/>
      <c r="K273" s="5"/>
      <c r="L273" s="5"/>
      <c r="M273" s="5"/>
      <c r="N273" s="5"/>
      <c r="O273" s="5"/>
      <c r="P273" s="5"/>
      <c r="Q273" s="1"/>
    </row>
    <row r="274" spans="1:17" x14ac:dyDescent="0.25">
      <c r="A274" s="1"/>
      <c r="C274" s="5"/>
      <c r="H274" s="5"/>
      <c r="I274" s="5"/>
      <c r="J274" s="5"/>
      <c r="K274" s="5"/>
      <c r="L274" s="5"/>
      <c r="M274" s="5"/>
      <c r="N274" s="5"/>
      <c r="O274" s="5"/>
      <c r="P274" s="5"/>
      <c r="Q274" s="1"/>
    </row>
    <row r="275" spans="1:17" x14ac:dyDescent="0.25">
      <c r="A275" s="1"/>
      <c r="C275" s="5"/>
      <c r="H275" s="5"/>
      <c r="I275" s="5"/>
      <c r="J275" s="5"/>
      <c r="K275" s="5"/>
      <c r="L275" s="5"/>
      <c r="M275" s="5"/>
      <c r="N275" s="5"/>
      <c r="O275" s="5"/>
      <c r="P275" s="5"/>
      <c r="Q275" s="1"/>
    </row>
    <row r="276" spans="1:17" x14ac:dyDescent="0.25">
      <c r="A276" s="1"/>
      <c r="C276" s="5"/>
      <c r="H276" s="5"/>
      <c r="I276" s="5"/>
      <c r="J276" s="5"/>
      <c r="K276" s="5"/>
      <c r="L276" s="5"/>
      <c r="M276" s="5"/>
      <c r="N276" s="5"/>
      <c r="O276" s="5"/>
      <c r="P276" s="5"/>
      <c r="Q276" s="1"/>
    </row>
    <row r="277" spans="1:17" x14ac:dyDescent="0.25">
      <c r="A277" s="1"/>
      <c r="C277" s="5"/>
      <c r="M277" s="5"/>
      <c r="N277" s="5"/>
      <c r="O277" s="5"/>
      <c r="P277" s="5"/>
      <c r="Q277" s="1"/>
    </row>
    <row r="278" spans="1:17" x14ac:dyDescent="0.25">
      <c r="A278" s="1"/>
      <c r="C278" s="5"/>
      <c r="M278" s="5"/>
      <c r="N278" s="5"/>
      <c r="O278" s="5"/>
      <c r="P278" s="5"/>
      <c r="Q278" s="1"/>
    </row>
    <row r="279" spans="1:17" x14ac:dyDescent="0.25">
      <c r="A279" s="1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1"/>
      <c r="Q279" s="1"/>
    </row>
    <row r="280" spans="1:17" x14ac:dyDescent="0.25">
      <c r="A280" s="4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Q280" s="45"/>
    </row>
    <row r="281" spans="1:17" x14ac:dyDescent="0.25">
      <c r="A281" s="4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Q281" s="45"/>
    </row>
    <row r="282" spans="1:17" x14ac:dyDescent="0.25">
      <c r="A282" s="4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Q282" s="45"/>
    </row>
    <row r="283" spans="1:17" x14ac:dyDescent="0.25">
      <c r="A283" s="4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Q283" s="45"/>
    </row>
    <row r="284" spans="1:17" x14ac:dyDescent="0.25">
      <c r="A284" s="4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Q284" s="45"/>
    </row>
    <row r="285" spans="1:17" x14ac:dyDescent="0.25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</row>
    <row r="286" spans="1:17" x14ac:dyDescent="0.25">
      <c r="B286"/>
    </row>
    <row r="287" spans="1:17" x14ac:dyDescent="0.25">
      <c r="B287"/>
    </row>
    <row r="288" spans="1:17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</sheetData>
  <mergeCells count="50">
    <mergeCell ref="J44:L44"/>
    <mergeCell ref="B13:O13"/>
    <mergeCell ref="B14:O14"/>
    <mergeCell ref="C20:F20"/>
    <mergeCell ref="H20:L20"/>
    <mergeCell ref="D43:M43"/>
    <mergeCell ref="J56:L56"/>
    <mergeCell ref="J45:L45"/>
    <mergeCell ref="J46:L46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E142:J142"/>
    <mergeCell ref="J57:L57"/>
    <mergeCell ref="J58:L58"/>
    <mergeCell ref="J59:L59"/>
    <mergeCell ref="J61:L61"/>
    <mergeCell ref="D95:J95"/>
    <mergeCell ref="E98:H98"/>
    <mergeCell ref="D105:J105"/>
    <mergeCell ref="E132:J132"/>
    <mergeCell ref="E133:I133"/>
    <mergeCell ref="E137:J137"/>
    <mergeCell ref="E138:I138"/>
    <mergeCell ref="E186:H186"/>
    <mergeCell ref="E143:I143"/>
    <mergeCell ref="E147:J147"/>
    <mergeCell ref="E148:I148"/>
    <mergeCell ref="D154:J154"/>
    <mergeCell ref="E155:H155"/>
    <mergeCell ref="E156:H156"/>
    <mergeCell ref="E157:H157"/>
    <mergeCell ref="E158:H158"/>
    <mergeCell ref="D183:J183"/>
    <mergeCell ref="E184:H184"/>
    <mergeCell ref="E185:H185"/>
    <mergeCell ref="E242:F242"/>
    <mergeCell ref="B244:O244"/>
    <mergeCell ref="E187:H187"/>
    <mergeCell ref="D210:J210"/>
    <mergeCell ref="D237:G237"/>
    <mergeCell ref="E238:F238"/>
    <mergeCell ref="E240:F240"/>
    <mergeCell ref="E241:F241"/>
  </mergeCells>
  <pageMargins left="0.19685039370078741" right="0.19685039370078741" top="0.74803149606299213" bottom="0.74803149606299213" header="0.31496062992125984" footer="0.31496062992125984"/>
  <pageSetup paperSize="124" scale="3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8165B-6E7B-4326-9EF8-A6A127F6CB90}">
  <dimension ref="A1:Q292"/>
  <sheetViews>
    <sheetView topLeftCell="C1" zoomScale="88" zoomScaleNormal="88" workbookViewId="0">
      <selection activeCell="H241" sqref="H241"/>
    </sheetView>
  </sheetViews>
  <sheetFormatPr baseColWidth="10" defaultRowHeight="15" x14ac:dyDescent="0.25"/>
  <cols>
    <col min="1" max="1" width="3.5703125" customWidth="1"/>
    <col min="2" max="2" width="6.7109375" style="5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1:17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</row>
    <row r="4" spans="1:17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</row>
    <row r="5" spans="1:17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"/>
    </row>
    <row r="6" spans="1:17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"/>
    </row>
    <row r="7" spans="1:17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</row>
    <row r="8" spans="1:17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"/>
    </row>
    <row r="9" spans="1:17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"/>
    </row>
    <row r="10" spans="1:17" x14ac:dyDescent="0.2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"/>
    </row>
    <row r="11" spans="1:17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"/>
    </row>
    <row r="12" spans="1:17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50.25" customHeight="1" x14ac:dyDescent="0.25">
      <c r="A13" s="1"/>
      <c r="B13" s="202" t="s">
        <v>32</v>
      </c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3"/>
      <c r="Q13" s="1"/>
    </row>
    <row r="14" spans="1:17" ht="43.5" customHeight="1" thickBot="1" x14ac:dyDescent="0.85">
      <c r="A14" s="1"/>
      <c r="B14" s="204" t="s">
        <v>39</v>
      </c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4"/>
      <c r="Q14" s="1"/>
    </row>
    <row r="15" spans="1:17" x14ac:dyDescent="0.25">
      <c r="A15" s="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"/>
    </row>
    <row r="16" spans="1:17" x14ac:dyDescent="0.25">
      <c r="A16" s="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"/>
    </row>
    <row r="17" spans="1:17" x14ac:dyDescent="0.25">
      <c r="A17" s="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"/>
    </row>
    <row r="18" spans="1:17" x14ac:dyDescent="0.25">
      <c r="A18" s="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"/>
    </row>
    <row r="19" spans="1:17" ht="15.75" thickBot="1" x14ac:dyDescent="0.3">
      <c r="A19" s="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"/>
    </row>
    <row r="20" spans="1:17" ht="20.25" customHeight="1" thickBot="1" x14ac:dyDescent="0.3">
      <c r="A20" s="1"/>
      <c r="C20" s="207" t="s">
        <v>0</v>
      </c>
      <c r="D20" s="208"/>
      <c r="E20" s="208"/>
      <c r="F20" s="209"/>
      <c r="G20" s="59"/>
      <c r="H20" s="207" t="s">
        <v>1</v>
      </c>
      <c r="I20" s="208"/>
      <c r="J20" s="208"/>
      <c r="K20" s="208"/>
      <c r="L20" s="209"/>
      <c r="M20" s="55"/>
      <c r="N20" s="55"/>
      <c r="O20" s="55"/>
      <c r="P20" s="5"/>
      <c r="Q20" s="1"/>
    </row>
    <row r="21" spans="1:17" s="8" customFormat="1" ht="15.75" thickBot="1" x14ac:dyDescent="0.3">
      <c r="A21" s="6"/>
      <c r="B21" s="7"/>
      <c r="C21" s="60" t="s">
        <v>2</v>
      </c>
      <c r="D21" s="61" t="s">
        <v>3</v>
      </c>
      <c r="E21" s="62" t="s">
        <v>4</v>
      </c>
      <c r="F21" s="60" t="s">
        <v>5</v>
      </c>
      <c r="G21" s="63"/>
      <c r="H21" s="62" t="s">
        <v>6</v>
      </c>
      <c r="I21" s="62" t="s">
        <v>7</v>
      </c>
      <c r="J21" s="60" t="s">
        <v>8</v>
      </c>
      <c r="K21" s="60" t="s">
        <v>9</v>
      </c>
      <c r="L21" s="60" t="s">
        <v>5</v>
      </c>
      <c r="M21" s="7"/>
      <c r="N21" s="7"/>
      <c r="O21" s="7"/>
      <c r="P21" s="6"/>
      <c r="Q21" s="6"/>
    </row>
    <row r="22" spans="1:17" ht="16.5" thickBot="1" x14ac:dyDescent="0.35">
      <c r="A22" s="1"/>
      <c r="C22" s="64">
        <v>1</v>
      </c>
      <c r="D22" s="109">
        <v>0</v>
      </c>
      <c r="E22" s="109">
        <v>1</v>
      </c>
      <c r="F22" s="66">
        <f>SUM(C22:E22)</f>
        <v>2</v>
      </c>
      <c r="G22" s="67"/>
      <c r="H22" s="64">
        <v>1</v>
      </c>
      <c r="I22" s="64">
        <v>1</v>
      </c>
      <c r="J22" s="64">
        <v>0</v>
      </c>
      <c r="K22" s="64">
        <v>0</v>
      </c>
      <c r="L22" s="66">
        <v>2</v>
      </c>
      <c r="M22" s="5"/>
      <c r="N22" s="5"/>
      <c r="O22" s="5"/>
      <c r="P22" s="1"/>
      <c r="Q22" s="1"/>
    </row>
    <row r="23" spans="1:17" ht="16.5" thickBot="1" x14ac:dyDescent="0.35">
      <c r="A23" s="1"/>
      <c r="C23" s="104">
        <v>0.5</v>
      </c>
      <c r="D23" s="64" t="s">
        <v>35</v>
      </c>
      <c r="E23" s="104">
        <v>0.5</v>
      </c>
      <c r="F23" s="69">
        <v>1</v>
      </c>
      <c r="G23" s="67"/>
      <c r="H23" s="68">
        <v>0.5</v>
      </c>
      <c r="I23" s="68">
        <v>0.5</v>
      </c>
      <c r="J23" s="68">
        <v>0</v>
      </c>
      <c r="K23" s="68">
        <v>0</v>
      </c>
      <c r="L23" s="68">
        <v>1</v>
      </c>
      <c r="M23" s="5"/>
      <c r="N23" s="5"/>
      <c r="O23" s="5"/>
      <c r="P23" s="1"/>
      <c r="Q23" s="1"/>
    </row>
    <row r="24" spans="1:17" x14ac:dyDescent="0.25">
      <c r="A24" s="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1"/>
    </row>
    <row r="25" spans="1:17" x14ac:dyDescent="0.25">
      <c r="A25" s="1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1"/>
    </row>
    <row r="26" spans="1:17" x14ac:dyDescent="0.25">
      <c r="A26" s="1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1"/>
    </row>
    <row r="27" spans="1:17" x14ac:dyDescent="0.25">
      <c r="A27" s="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"/>
    </row>
    <row r="28" spans="1:17" x14ac:dyDescent="0.25">
      <c r="A28" s="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"/>
    </row>
    <row r="29" spans="1:17" x14ac:dyDescent="0.25">
      <c r="A29" s="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"/>
    </row>
    <row r="30" spans="1:17" x14ac:dyDescent="0.25">
      <c r="A30" s="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"/>
    </row>
    <row r="31" spans="1:17" x14ac:dyDescent="0.25">
      <c r="A31" s="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"/>
    </row>
    <row r="32" spans="1:17" x14ac:dyDescent="0.25">
      <c r="A32" s="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"/>
    </row>
    <row r="33" spans="1:17" x14ac:dyDescent="0.25">
      <c r="A33" s="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"/>
    </row>
    <row r="34" spans="1:17" x14ac:dyDescent="0.25">
      <c r="A34" s="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"/>
    </row>
    <row r="35" spans="1:17" x14ac:dyDescent="0.25">
      <c r="A35" s="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"/>
    </row>
    <row r="36" spans="1:17" x14ac:dyDescent="0.25">
      <c r="A36" s="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"/>
    </row>
    <row r="37" spans="1:17" x14ac:dyDescent="0.25">
      <c r="A37" s="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"/>
    </row>
    <row r="38" spans="1:17" x14ac:dyDescent="0.25">
      <c r="A38" s="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"/>
    </row>
    <row r="39" spans="1:17" x14ac:dyDescent="0.25">
      <c r="A39" s="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"/>
    </row>
    <row r="40" spans="1:17" x14ac:dyDescent="0.25">
      <c r="A40" s="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"/>
    </row>
    <row r="41" spans="1:17" x14ac:dyDescent="0.25">
      <c r="A41" s="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"/>
    </row>
    <row r="42" spans="1:17" x14ac:dyDescent="0.25">
      <c r="A42" s="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"/>
    </row>
    <row r="43" spans="1:17" ht="19.5" customHeight="1" x14ac:dyDescent="0.25">
      <c r="A43" s="1"/>
      <c r="C43" s="5"/>
      <c r="D43" s="206" t="s">
        <v>10</v>
      </c>
      <c r="E43" s="206"/>
      <c r="F43" s="206"/>
      <c r="G43" s="206"/>
      <c r="H43" s="206"/>
      <c r="I43" s="206"/>
      <c r="J43" s="206"/>
      <c r="K43" s="206"/>
      <c r="L43" s="206"/>
      <c r="M43" s="206"/>
      <c r="N43" s="5"/>
      <c r="O43" s="5"/>
      <c r="P43" s="5"/>
      <c r="Q43" s="1"/>
    </row>
    <row r="44" spans="1:17" ht="16.5" thickBot="1" x14ac:dyDescent="0.35">
      <c r="A44" s="1"/>
      <c r="C44" s="5"/>
      <c r="D44" s="70">
        <v>1</v>
      </c>
      <c r="E44" s="71" t="str">
        <f>+'[1]ACUM-MAYO'!A61</f>
        <v>SE TIENE POR NO PRESENTADA ( NO CUMPLIÓ PREVENCIÓN)</v>
      </c>
      <c r="F44" s="72"/>
      <c r="G44" s="72"/>
      <c r="H44" s="72"/>
      <c r="I44" s="73"/>
      <c r="J44" s="189">
        <v>0</v>
      </c>
      <c r="K44" s="190"/>
      <c r="L44" s="191"/>
      <c r="M44" s="74">
        <v>0</v>
      </c>
      <c r="N44" s="5"/>
      <c r="O44" s="5"/>
      <c r="P44" s="5"/>
      <c r="Q44" s="1"/>
    </row>
    <row r="45" spans="1:17" ht="16.5" thickBot="1" x14ac:dyDescent="0.35">
      <c r="A45" s="1"/>
      <c r="C45" s="5"/>
      <c r="D45" s="64">
        <v>2</v>
      </c>
      <c r="E45" s="75" t="str">
        <f>+'[1]ACUM-MAYO'!A62</f>
        <v>NO CUMPLIO CON LOS EXTREMOS DEL ARTÍCULO 79 (REQUISITOS)</v>
      </c>
      <c r="F45" s="76"/>
      <c r="G45" s="76"/>
      <c r="H45" s="76"/>
      <c r="I45" s="77"/>
      <c r="J45" s="183">
        <v>0</v>
      </c>
      <c r="K45" s="184"/>
      <c r="L45" s="185"/>
      <c r="M45" s="68">
        <v>0</v>
      </c>
      <c r="N45" s="5"/>
      <c r="O45" s="5"/>
      <c r="P45" s="5"/>
      <c r="Q45" s="1"/>
    </row>
    <row r="46" spans="1:17" ht="16.5" thickBot="1" x14ac:dyDescent="0.35">
      <c r="A46" s="1"/>
      <c r="C46" s="5"/>
      <c r="D46" s="64">
        <v>3</v>
      </c>
      <c r="E46" s="75" t="str">
        <f>+'[1]ACUM-MAYO'!A63</f>
        <v xml:space="preserve">INCOMPETENCIA </v>
      </c>
      <c r="F46" s="76"/>
      <c r="G46" s="76"/>
      <c r="H46" s="76"/>
      <c r="I46" s="77"/>
      <c r="J46" s="183">
        <v>0</v>
      </c>
      <c r="K46" s="184"/>
      <c r="L46" s="185"/>
      <c r="M46" s="68">
        <v>0</v>
      </c>
      <c r="N46" s="5"/>
      <c r="O46" s="5"/>
      <c r="P46" s="5"/>
      <c r="Q46" s="1"/>
    </row>
    <row r="47" spans="1:17" ht="16.5" thickBot="1" x14ac:dyDescent="0.35">
      <c r="A47" s="1"/>
      <c r="C47" s="5"/>
      <c r="D47" s="64">
        <v>4</v>
      </c>
      <c r="E47" s="75" t="str">
        <f>+'[1]ACUM-MAYO'!A64</f>
        <v>NEGATIVA POR INEXISTENCIA</v>
      </c>
      <c r="F47" s="76"/>
      <c r="G47" s="76"/>
      <c r="H47" s="76"/>
      <c r="I47" s="77"/>
      <c r="J47" s="183">
        <v>0</v>
      </c>
      <c r="K47" s="184"/>
      <c r="L47" s="185"/>
      <c r="M47" s="68">
        <v>0</v>
      </c>
      <c r="N47" s="5"/>
      <c r="O47" s="5"/>
      <c r="P47" s="5"/>
      <c r="Q47" s="1"/>
    </row>
    <row r="48" spans="1:17" ht="16.5" thickBot="1" x14ac:dyDescent="0.35">
      <c r="A48" s="1"/>
      <c r="C48" s="5"/>
      <c r="D48" s="64">
        <v>5</v>
      </c>
      <c r="E48" s="75" t="str">
        <f>+'[1]ACUM-MAYO'!A65</f>
        <v>NEGATIVA CONFIDENCIAL E INEXISTENTE</v>
      </c>
      <c r="F48" s="76"/>
      <c r="G48" s="76"/>
      <c r="H48" s="76"/>
      <c r="I48" s="77"/>
      <c r="J48" s="183">
        <v>0</v>
      </c>
      <c r="K48" s="184"/>
      <c r="L48" s="185"/>
      <c r="M48" s="68">
        <v>0</v>
      </c>
      <c r="N48" s="5"/>
      <c r="O48" s="5"/>
      <c r="P48" s="5"/>
      <c r="Q48" s="1"/>
    </row>
    <row r="49" spans="1:17" ht="16.5" thickBot="1" x14ac:dyDescent="0.35">
      <c r="A49" s="1"/>
      <c r="C49" s="5"/>
      <c r="D49" s="64">
        <v>6</v>
      </c>
      <c r="E49" s="75" t="str">
        <f>+'[1]ACUM-MAYO'!A66</f>
        <v>AFIRMATIVO</v>
      </c>
      <c r="F49" s="76"/>
      <c r="G49" s="76"/>
      <c r="H49" s="76"/>
      <c r="I49" s="77"/>
      <c r="J49" s="183">
        <v>2</v>
      </c>
      <c r="K49" s="184"/>
      <c r="L49" s="185"/>
      <c r="M49" s="68">
        <v>1</v>
      </c>
      <c r="N49" s="5"/>
      <c r="O49" s="5"/>
      <c r="P49" s="5"/>
      <c r="Q49" s="1"/>
    </row>
    <row r="50" spans="1:17" ht="16.5" thickBot="1" x14ac:dyDescent="0.35">
      <c r="A50" s="1"/>
      <c r="C50" s="5"/>
      <c r="D50" s="64">
        <v>7</v>
      </c>
      <c r="E50" s="75" t="str">
        <f>+'[1]ACUM-MAYO'!A67</f>
        <v xml:space="preserve">AFIRMATIVO PARCIAL POR CONFIDENCIALIDAD </v>
      </c>
      <c r="F50" s="76"/>
      <c r="G50" s="76"/>
      <c r="H50" s="76"/>
      <c r="I50" s="77"/>
      <c r="J50" s="183">
        <v>0</v>
      </c>
      <c r="K50" s="184"/>
      <c r="L50" s="185"/>
      <c r="M50" s="68">
        <v>0</v>
      </c>
      <c r="N50" s="5"/>
      <c r="O50" s="5"/>
      <c r="P50" s="5"/>
      <c r="Q50" s="1"/>
    </row>
    <row r="51" spans="1:17" ht="16.5" thickBot="1" x14ac:dyDescent="0.35">
      <c r="A51" s="1"/>
      <c r="C51" s="5"/>
      <c r="D51" s="64">
        <v>8</v>
      </c>
      <c r="E51" s="75" t="str">
        <f>+'[1]ACUM-MAYO'!A68</f>
        <v>NEGATIVA POR CONFIDENCIALIDAD Y RESERVADA</v>
      </c>
      <c r="F51" s="78"/>
      <c r="G51" s="79"/>
      <c r="H51" s="79"/>
      <c r="I51" s="80"/>
      <c r="J51" s="183">
        <v>0</v>
      </c>
      <c r="K51" s="184"/>
      <c r="L51" s="185"/>
      <c r="M51" s="68">
        <v>0</v>
      </c>
      <c r="N51" s="5"/>
      <c r="O51" s="5"/>
      <c r="P51" s="5"/>
      <c r="Q51" s="1"/>
    </row>
    <row r="52" spans="1:17" ht="16.5" thickBot="1" x14ac:dyDescent="0.35">
      <c r="A52" s="1"/>
      <c r="C52" s="5"/>
      <c r="D52" s="64">
        <v>9</v>
      </c>
      <c r="E52" s="75" t="str">
        <f>+'[1]ACUM-MAYO'!A69</f>
        <v>AFIRMATIVO PARCIAL POR CONFIDENCIALIDAD E INEXISTENCIA</v>
      </c>
      <c r="F52" s="81"/>
      <c r="G52" s="79"/>
      <c r="H52" s="79"/>
      <c r="I52" s="80"/>
      <c r="J52" s="183">
        <v>0</v>
      </c>
      <c r="K52" s="184"/>
      <c r="L52" s="185"/>
      <c r="M52" s="68">
        <v>0</v>
      </c>
      <c r="N52" s="5"/>
      <c r="O52" s="5"/>
      <c r="P52" s="5"/>
      <c r="Q52" s="1"/>
    </row>
    <row r="53" spans="1:17" ht="16.5" thickBot="1" x14ac:dyDescent="0.35">
      <c r="A53" s="1"/>
      <c r="C53" s="5"/>
      <c r="D53" s="64">
        <v>10</v>
      </c>
      <c r="E53" s="75" t="str">
        <f>+'[1]ACUM-MAYO'!A70</f>
        <v>AFIRMATIVO PARCIAL POR CONFIDENCIALIDAD, RESERVA E INEXISTENCIA</v>
      </c>
      <c r="F53" s="78"/>
      <c r="G53" s="79"/>
      <c r="H53" s="79"/>
      <c r="I53" s="80"/>
      <c r="J53" s="183">
        <v>0</v>
      </c>
      <c r="K53" s="184"/>
      <c r="L53" s="185"/>
      <c r="M53" s="68">
        <v>0</v>
      </c>
      <c r="N53" s="5"/>
      <c r="O53" s="5"/>
      <c r="P53" s="5"/>
      <c r="Q53" s="1"/>
    </row>
    <row r="54" spans="1:17" ht="16.5" thickBot="1" x14ac:dyDescent="0.35">
      <c r="A54" s="1"/>
      <c r="C54" s="5"/>
      <c r="D54" s="64">
        <v>11</v>
      </c>
      <c r="E54" s="75" t="str">
        <f>+'[1]ACUM-MAYO'!A71</f>
        <v>AFIRMATIVO PARCIAL POR INEXISTENCIA</v>
      </c>
      <c r="F54" s="78"/>
      <c r="G54" s="79"/>
      <c r="H54" s="79"/>
      <c r="I54" s="80"/>
      <c r="J54" s="183">
        <v>0</v>
      </c>
      <c r="K54" s="184"/>
      <c r="L54" s="185"/>
      <c r="M54" s="68">
        <v>0</v>
      </c>
      <c r="N54" s="5"/>
      <c r="O54" s="5"/>
      <c r="P54" s="5"/>
      <c r="Q54" s="1"/>
    </row>
    <row r="55" spans="1:17" ht="16.5" thickBot="1" x14ac:dyDescent="0.35">
      <c r="A55" s="1"/>
      <c r="C55" s="5"/>
      <c r="D55" s="64">
        <v>12</v>
      </c>
      <c r="E55" s="75" t="str">
        <f>+'[1]ACUM-MAYO'!A72</f>
        <v>AFIRMATIVO PARCIAL POR RESERVA</v>
      </c>
      <c r="F55" s="76"/>
      <c r="G55" s="76"/>
      <c r="H55" s="76"/>
      <c r="I55" s="77"/>
      <c r="J55" s="183">
        <v>0</v>
      </c>
      <c r="K55" s="184"/>
      <c r="L55" s="185"/>
      <c r="M55" s="68">
        <v>0</v>
      </c>
      <c r="N55" s="5"/>
      <c r="O55" s="5"/>
      <c r="P55" s="5"/>
      <c r="Q55" s="1"/>
    </row>
    <row r="56" spans="1:17" ht="16.5" thickBot="1" x14ac:dyDescent="0.35">
      <c r="A56" s="1"/>
      <c r="C56" s="5"/>
      <c r="D56" s="64">
        <v>13</v>
      </c>
      <c r="E56" s="75" t="str">
        <f>+'[1]ACUM-MAYO'!A73</f>
        <v>AFIRMATIVO PARCIAL POR RESERVA Y CONFIDENCIALIDAD</v>
      </c>
      <c r="F56" s="76"/>
      <c r="G56" s="76"/>
      <c r="H56" s="76"/>
      <c r="I56" s="77"/>
      <c r="J56" s="183">
        <v>0</v>
      </c>
      <c r="K56" s="184"/>
      <c r="L56" s="185"/>
      <c r="M56" s="68">
        <v>0</v>
      </c>
      <c r="N56" s="5"/>
      <c r="O56" s="5"/>
      <c r="P56" s="5"/>
      <c r="Q56" s="1"/>
    </row>
    <row r="57" spans="1:17" ht="16.5" thickBot="1" x14ac:dyDescent="0.35">
      <c r="A57" s="1"/>
      <c r="C57" s="5"/>
      <c r="D57" s="64">
        <v>14</v>
      </c>
      <c r="E57" s="75" t="str">
        <f>+'[1]ACUM-MAYO'!A74</f>
        <v>AFIRMATIVO PARCIAL POR RESERVA E INEXISTENCIA</v>
      </c>
      <c r="F57" s="76"/>
      <c r="G57" s="76"/>
      <c r="H57" s="76"/>
      <c r="I57" s="77"/>
      <c r="J57" s="183">
        <v>0</v>
      </c>
      <c r="K57" s="184"/>
      <c r="L57" s="185"/>
      <c r="M57" s="68">
        <v>0</v>
      </c>
      <c r="N57" s="5"/>
      <c r="O57" s="5"/>
      <c r="P57" s="5"/>
      <c r="Q57" s="1"/>
    </row>
    <row r="58" spans="1:17" ht="16.5" thickBot="1" x14ac:dyDescent="0.35">
      <c r="A58" s="1"/>
      <c r="C58" s="5"/>
      <c r="D58" s="64">
        <v>15</v>
      </c>
      <c r="E58" s="75" t="str">
        <f>+'[1]ACUM-MAYO'!A75</f>
        <v>NEGATIVA  POR RESERVA</v>
      </c>
      <c r="F58" s="76"/>
      <c r="G58" s="76"/>
      <c r="H58" s="76"/>
      <c r="I58" s="77"/>
      <c r="J58" s="183">
        <v>0</v>
      </c>
      <c r="K58" s="184"/>
      <c r="L58" s="185"/>
      <c r="M58" s="68">
        <v>0</v>
      </c>
      <c r="N58" s="5"/>
      <c r="O58" s="5"/>
      <c r="P58" s="5"/>
      <c r="Q58" s="1"/>
    </row>
    <row r="59" spans="1:17" ht="16.5" thickBot="1" x14ac:dyDescent="0.35">
      <c r="A59" s="1"/>
      <c r="C59" s="5"/>
      <c r="D59" s="64">
        <v>16</v>
      </c>
      <c r="E59" s="75" t="str">
        <f>+'[1]ACUM-MAYO'!A76</f>
        <v>PREVENCIÓN ENTRAMITE</v>
      </c>
      <c r="F59" s="76"/>
      <c r="G59" s="76"/>
      <c r="H59" s="76"/>
      <c r="I59" s="77"/>
      <c r="J59" s="183">
        <v>0</v>
      </c>
      <c r="K59" s="184"/>
      <c r="L59" s="185"/>
      <c r="M59" s="68">
        <v>0</v>
      </c>
      <c r="N59" s="5"/>
      <c r="O59" s="5"/>
      <c r="P59" s="5"/>
      <c r="Q59" s="1"/>
    </row>
    <row r="60" spans="1:17" s="14" customFormat="1" ht="16.5" thickBot="1" x14ac:dyDescent="0.3">
      <c r="A60" s="12"/>
      <c r="B60" s="13"/>
      <c r="C60" s="13"/>
      <c r="D60" s="13"/>
      <c r="E60" s="13"/>
      <c r="F60" s="13"/>
      <c r="G60" s="13"/>
      <c r="H60" s="13"/>
      <c r="I60" s="13"/>
      <c r="N60" s="13"/>
      <c r="O60" s="13"/>
      <c r="P60" s="13"/>
      <c r="Q60" s="12"/>
    </row>
    <row r="61" spans="1:17" ht="16.5" thickBot="1" x14ac:dyDescent="0.3">
      <c r="A61" s="1"/>
      <c r="C61" s="5"/>
      <c r="D61" s="5"/>
      <c r="E61" s="5"/>
      <c r="F61" s="5"/>
      <c r="G61" s="5"/>
      <c r="H61" s="5"/>
      <c r="I61" s="5"/>
      <c r="J61" s="186">
        <f>SUM(J44:J59)</f>
        <v>2</v>
      </c>
      <c r="K61" s="187"/>
      <c r="L61" s="188"/>
      <c r="M61" s="11">
        <f>SUM(M44:M60)</f>
        <v>1</v>
      </c>
      <c r="N61" s="5"/>
      <c r="O61" s="5"/>
      <c r="P61" s="5"/>
      <c r="Q61" s="1"/>
    </row>
    <row r="62" spans="1:17" x14ac:dyDescent="0.25">
      <c r="A62" s="1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1"/>
    </row>
    <row r="63" spans="1:17" x14ac:dyDescent="0.25">
      <c r="A63" s="1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1"/>
    </row>
    <row r="64" spans="1:17" x14ac:dyDescent="0.25">
      <c r="A64" s="1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1"/>
    </row>
    <row r="65" spans="1:17" x14ac:dyDescent="0.25">
      <c r="A65" s="1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1"/>
    </row>
    <row r="66" spans="1:17" x14ac:dyDescent="0.25">
      <c r="A66" s="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1"/>
    </row>
    <row r="67" spans="1:17" x14ac:dyDescent="0.25">
      <c r="A67" s="1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1"/>
    </row>
    <row r="68" spans="1:17" x14ac:dyDescent="0.25">
      <c r="A68" s="1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1"/>
    </row>
    <row r="69" spans="1:17" x14ac:dyDescent="0.25">
      <c r="A69" s="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1"/>
    </row>
    <row r="70" spans="1:17" x14ac:dyDescent="0.25">
      <c r="A70" s="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1"/>
    </row>
    <row r="71" spans="1:17" x14ac:dyDescent="0.25">
      <c r="A71" s="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1"/>
    </row>
    <row r="72" spans="1:17" x14ac:dyDescent="0.25">
      <c r="A72" s="1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1"/>
    </row>
    <row r="73" spans="1:17" x14ac:dyDescent="0.25">
      <c r="A73" s="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"/>
    </row>
    <row r="74" spans="1:17" x14ac:dyDescent="0.25">
      <c r="A74" s="1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1"/>
    </row>
    <row r="75" spans="1:17" x14ac:dyDescent="0.25">
      <c r="A75" s="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1"/>
    </row>
    <row r="76" spans="1:17" x14ac:dyDescent="0.25">
      <c r="A76" s="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1"/>
    </row>
    <row r="77" spans="1:17" x14ac:dyDescent="0.25">
      <c r="A77" s="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"/>
    </row>
    <row r="78" spans="1:17" x14ac:dyDescent="0.25">
      <c r="A78" s="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1"/>
    </row>
    <row r="79" spans="1:17" x14ac:dyDescent="0.25">
      <c r="A79" s="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"/>
    </row>
    <row r="80" spans="1:17" x14ac:dyDescent="0.25">
      <c r="A80" s="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1"/>
    </row>
    <row r="81" spans="1:17" x14ac:dyDescent="0.25">
      <c r="A81" s="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1"/>
    </row>
    <row r="82" spans="1:17" x14ac:dyDescent="0.25">
      <c r="A82" s="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"/>
    </row>
    <row r="83" spans="1:17" x14ac:dyDescent="0.25">
      <c r="A83" s="1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1"/>
    </row>
    <row r="84" spans="1:17" x14ac:dyDescent="0.25">
      <c r="A84" s="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1"/>
    </row>
    <row r="85" spans="1:17" x14ac:dyDescent="0.25">
      <c r="A85" s="1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1"/>
    </row>
    <row r="86" spans="1:17" x14ac:dyDescent="0.25">
      <c r="A86" s="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1"/>
    </row>
    <row r="87" spans="1:17" x14ac:dyDescent="0.25">
      <c r="A87" s="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1"/>
    </row>
    <row r="88" spans="1:17" x14ac:dyDescent="0.25">
      <c r="A88" s="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1"/>
    </row>
    <row r="89" spans="1:17" x14ac:dyDescent="0.25">
      <c r="A89" s="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1"/>
    </row>
    <row r="90" spans="1:17" x14ac:dyDescent="0.25">
      <c r="A90" s="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1"/>
    </row>
    <row r="91" spans="1:17" x14ac:dyDescent="0.25">
      <c r="A91" s="1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1"/>
    </row>
    <row r="92" spans="1:17" x14ac:dyDescent="0.25">
      <c r="A92" s="1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1"/>
    </row>
    <row r="93" spans="1:17" x14ac:dyDescent="0.25">
      <c r="A93" s="1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1"/>
    </row>
    <row r="94" spans="1:17" ht="15.75" thickBot="1" x14ac:dyDescent="0.3">
      <c r="A94" s="1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1"/>
    </row>
    <row r="95" spans="1:17" ht="19.5" customHeight="1" thickBot="1" x14ac:dyDescent="0.3">
      <c r="A95" s="1"/>
      <c r="C95" s="5"/>
      <c r="D95" s="198" t="s">
        <v>11</v>
      </c>
      <c r="E95" s="199"/>
      <c r="F95" s="199"/>
      <c r="G95" s="199"/>
      <c r="H95" s="199"/>
      <c r="I95" s="199"/>
      <c r="J95" s="200"/>
      <c r="K95" s="111"/>
      <c r="L95" s="111"/>
      <c r="M95" s="5"/>
      <c r="N95" s="5"/>
      <c r="O95" s="5"/>
      <c r="P95" s="5"/>
      <c r="Q95" s="1"/>
    </row>
    <row r="96" spans="1:17" ht="15.75" customHeight="1" thickBot="1" x14ac:dyDescent="0.35">
      <c r="A96" s="1"/>
      <c r="C96" s="5"/>
      <c r="D96" s="99">
        <v>1</v>
      </c>
      <c r="E96" s="82" t="s">
        <v>24</v>
      </c>
      <c r="F96" s="83"/>
      <c r="G96" s="84"/>
      <c r="H96" s="84"/>
      <c r="I96" s="85">
        <v>1</v>
      </c>
      <c r="J96" s="86">
        <f>+I96/I102</f>
        <v>0.5</v>
      </c>
      <c r="K96" s="49"/>
      <c r="L96" s="49"/>
      <c r="M96" s="5"/>
      <c r="N96" s="5"/>
      <c r="O96" s="5"/>
      <c r="P96" s="5"/>
      <c r="Q96" s="1"/>
    </row>
    <row r="97" spans="1:17" ht="15.75" customHeight="1" thickBot="1" x14ac:dyDescent="0.35">
      <c r="A97" s="1"/>
      <c r="C97" s="5"/>
      <c r="D97" s="99">
        <v>2</v>
      </c>
      <c r="E97" s="87" t="s">
        <v>25</v>
      </c>
      <c r="F97" s="88"/>
      <c r="G97" s="84"/>
      <c r="H97" s="84"/>
      <c r="I97" s="89">
        <v>1</v>
      </c>
      <c r="J97" s="86">
        <f>I97/I102</f>
        <v>0.5</v>
      </c>
      <c r="K97" s="49"/>
      <c r="L97" s="49"/>
      <c r="M97" s="5"/>
      <c r="N97" s="5"/>
      <c r="O97" s="5"/>
      <c r="P97" s="5"/>
      <c r="Q97" s="1"/>
    </row>
    <row r="98" spans="1:17" ht="37.5" customHeight="1" thickBot="1" x14ac:dyDescent="0.35">
      <c r="A98" s="1"/>
      <c r="C98" s="5"/>
      <c r="D98" s="99">
        <v>3</v>
      </c>
      <c r="E98" s="210" t="s">
        <v>29</v>
      </c>
      <c r="F98" s="211"/>
      <c r="G98" s="211"/>
      <c r="H98" s="212"/>
      <c r="I98" s="89">
        <v>0</v>
      </c>
      <c r="J98" s="86">
        <f>+I98/I102</f>
        <v>0</v>
      </c>
      <c r="K98" s="49"/>
      <c r="L98" s="49"/>
      <c r="M98" s="5"/>
      <c r="N98" s="5"/>
      <c r="O98" s="5"/>
      <c r="P98" s="5"/>
      <c r="Q98" s="1"/>
    </row>
    <row r="99" spans="1:17" ht="15.75" customHeight="1" thickBot="1" x14ac:dyDescent="0.35">
      <c r="A99" s="1"/>
      <c r="C99" s="5"/>
      <c r="D99" s="99">
        <v>4</v>
      </c>
      <c r="E99" s="87" t="s">
        <v>26</v>
      </c>
      <c r="F99" s="88"/>
      <c r="G99" s="84"/>
      <c r="H99" s="84"/>
      <c r="I99" s="89">
        <v>0</v>
      </c>
      <c r="J99" s="86">
        <f>I99/I102</f>
        <v>0</v>
      </c>
      <c r="K99" s="49"/>
      <c r="L99" s="49"/>
      <c r="M99" s="5"/>
      <c r="N99" s="5"/>
      <c r="O99" s="5"/>
      <c r="P99" s="5"/>
      <c r="Q99" s="1"/>
    </row>
    <row r="100" spans="1:17" ht="15.75" customHeight="1" thickBot="1" x14ac:dyDescent="0.35">
      <c r="A100" s="1"/>
      <c r="C100" s="5"/>
      <c r="D100" s="100">
        <v>5</v>
      </c>
      <c r="E100" s="87" t="s">
        <v>27</v>
      </c>
      <c r="F100" s="88"/>
      <c r="G100" s="84"/>
      <c r="H100" s="84"/>
      <c r="I100" s="85">
        <v>0</v>
      </c>
      <c r="J100" s="90">
        <f>+I100/I102</f>
        <v>0</v>
      </c>
      <c r="K100" s="49"/>
      <c r="L100" s="49"/>
      <c r="M100" s="5"/>
      <c r="N100" s="5"/>
      <c r="O100" s="5"/>
      <c r="P100" s="5"/>
      <c r="Q100" s="1"/>
    </row>
    <row r="101" spans="1:17" ht="15.75" customHeight="1" thickBot="1" x14ac:dyDescent="0.35">
      <c r="A101" s="1"/>
      <c r="C101" s="5"/>
      <c r="D101" s="91"/>
      <c r="E101" s="92"/>
      <c r="F101" s="92"/>
      <c r="G101" s="98"/>
      <c r="H101" s="92"/>
      <c r="I101" s="92"/>
      <c r="J101" s="92"/>
      <c r="K101" s="5"/>
      <c r="L101" s="5"/>
      <c r="M101" s="5"/>
      <c r="N101" s="5"/>
      <c r="O101" s="5"/>
      <c r="P101" s="5"/>
      <c r="Q101" s="1"/>
    </row>
    <row r="102" spans="1:17" ht="15.75" customHeight="1" thickBot="1" x14ac:dyDescent="0.35">
      <c r="A102" s="1"/>
      <c r="C102" s="5"/>
      <c r="D102" s="93"/>
      <c r="E102" s="93"/>
      <c r="F102" s="93"/>
      <c r="G102" s="94"/>
      <c r="H102" s="95" t="s">
        <v>5</v>
      </c>
      <c r="I102" s="96">
        <f>SUM(I96:I101)</f>
        <v>2</v>
      </c>
      <c r="J102" s="97">
        <f>SUM(J96:J101)</f>
        <v>1</v>
      </c>
      <c r="K102" s="50"/>
      <c r="L102" s="50"/>
      <c r="M102" s="5"/>
      <c r="N102" s="5"/>
      <c r="O102" s="5"/>
      <c r="P102" s="5"/>
      <c r="Q102" s="1"/>
    </row>
    <row r="103" spans="1:17" x14ac:dyDescent="0.25">
      <c r="A103" s="1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Q103" s="1"/>
    </row>
    <row r="104" spans="1:17" s="14" customFormat="1" ht="15.75" x14ac:dyDescent="0.25">
      <c r="A104" s="12"/>
      <c r="B104" s="13"/>
      <c r="C104" s="13"/>
      <c r="D104" s="5"/>
      <c r="E104" s="5"/>
      <c r="F104" s="5"/>
      <c r="G104" s="5"/>
      <c r="H104" s="5"/>
      <c r="I104" s="5"/>
      <c r="J104" s="5"/>
      <c r="K104" s="5"/>
      <c r="L104" s="5"/>
      <c r="M104" s="13"/>
      <c r="N104" s="13"/>
      <c r="O104" s="13"/>
      <c r="P104" s="13"/>
      <c r="Q104" s="12"/>
    </row>
    <row r="105" spans="1:17" ht="18.75" x14ac:dyDescent="0.25">
      <c r="A105" s="1"/>
      <c r="C105" s="5"/>
      <c r="D105" s="201"/>
      <c r="E105" s="201"/>
      <c r="F105" s="201"/>
      <c r="G105" s="201"/>
      <c r="H105" s="201"/>
      <c r="I105" s="201"/>
      <c r="J105" s="201"/>
      <c r="K105" s="111"/>
      <c r="L105" s="111"/>
      <c r="M105" s="5"/>
      <c r="N105" s="5"/>
      <c r="O105" s="5"/>
      <c r="P105" s="5"/>
      <c r="Q105" s="1"/>
    </row>
    <row r="106" spans="1:17" x14ac:dyDescent="0.25">
      <c r="A106" s="1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P106" s="5"/>
      <c r="Q106" s="1"/>
    </row>
    <row r="107" spans="1:17" x14ac:dyDescent="0.25">
      <c r="A107" s="1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1"/>
    </row>
    <row r="108" spans="1:17" x14ac:dyDescent="0.25">
      <c r="A108" s="1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1"/>
    </row>
    <row r="109" spans="1:17" x14ac:dyDescent="0.25">
      <c r="A109" s="1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1"/>
    </row>
    <row r="110" spans="1:17" x14ac:dyDescent="0.25">
      <c r="A110" s="1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1"/>
    </row>
    <row r="111" spans="1:17" x14ac:dyDescent="0.25">
      <c r="A111" s="1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1"/>
    </row>
    <row r="112" spans="1:17" x14ac:dyDescent="0.25">
      <c r="A112" s="1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1"/>
    </row>
    <row r="113" spans="1:17" x14ac:dyDescent="0.25">
      <c r="A113" s="1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1"/>
    </row>
    <row r="114" spans="1:17" x14ac:dyDescent="0.25">
      <c r="A114" s="1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 t="s">
        <v>12</v>
      </c>
      <c r="P114" s="5"/>
      <c r="Q114" s="1"/>
    </row>
    <row r="115" spans="1:17" x14ac:dyDescent="0.25">
      <c r="A115" s="1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1"/>
    </row>
    <row r="116" spans="1:17" x14ac:dyDescent="0.25">
      <c r="A116" s="1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1"/>
    </row>
    <row r="117" spans="1:17" x14ac:dyDescent="0.25">
      <c r="A117" s="1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1"/>
    </row>
    <row r="118" spans="1:17" x14ac:dyDescent="0.25">
      <c r="A118" s="1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1"/>
    </row>
    <row r="119" spans="1:17" x14ac:dyDescent="0.25">
      <c r="A119" s="1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1"/>
    </row>
    <row r="120" spans="1:17" x14ac:dyDescent="0.25">
      <c r="A120" s="1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1"/>
    </row>
    <row r="121" spans="1:17" x14ac:dyDescent="0.25">
      <c r="A121" s="1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1"/>
    </row>
    <row r="122" spans="1:17" x14ac:dyDescent="0.25">
      <c r="A122" s="1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1"/>
    </row>
    <row r="123" spans="1:17" x14ac:dyDescent="0.25">
      <c r="A123" s="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1"/>
    </row>
    <row r="124" spans="1:17" x14ac:dyDescent="0.25">
      <c r="A124" s="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1"/>
    </row>
    <row r="125" spans="1:17" x14ac:dyDescent="0.25">
      <c r="A125" s="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1"/>
    </row>
    <row r="126" spans="1:17" x14ac:dyDescent="0.25">
      <c r="A126" s="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1"/>
    </row>
    <row r="127" spans="1:17" x14ac:dyDescent="0.25">
      <c r="A127" s="1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1"/>
    </row>
    <row r="128" spans="1:17" x14ac:dyDescent="0.25">
      <c r="A128" s="1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1"/>
    </row>
    <row r="129" spans="1:17" x14ac:dyDescent="0.25">
      <c r="A129" s="1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1"/>
    </row>
    <row r="130" spans="1:17" x14ac:dyDescent="0.25">
      <c r="A130" s="1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1"/>
    </row>
    <row r="131" spans="1:17" ht="15.75" thickBot="1" x14ac:dyDescent="0.3">
      <c r="A131" s="1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1"/>
    </row>
    <row r="132" spans="1:17" ht="19.5" thickBot="1" x14ac:dyDescent="0.3">
      <c r="A132" s="1"/>
      <c r="C132" s="5"/>
      <c r="D132" s="5"/>
      <c r="E132" s="175" t="s">
        <v>13</v>
      </c>
      <c r="F132" s="176"/>
      <c r="G132" s="176"/>
      <c r="H132" s="176"/>
      <c r="I132" s="176"/>
      <c r="J132" s="177"/>
      <c r="K132" s="111"/>
      <c r="L132" s="111"/>
      <c r="M132" s="5"/>
      <c r="N132" s="5"/>
      <c r="O132" s="5"/>
      <c r="P132" s="5"/>
      <c r="Q132" s="1"/>
    </row>
    <row r="133" spans="1:17" ht="15.75" thickBot="1" x14ac:dyDescent="0.3">
      <c r="A133" s="1"/>
      <c r="C133" s="5"/>
      <c r="D133" s="5"/>
      <c r="E133" s="192" t="s">
        <v>14</v>
      </c>
      <c r="F133" s="193"/>
      <c r="G133" s="193"/>
      <c r="H133" s="193"/>
      <c r="I133" s="194"/>
      <c r="J133" s="18">
        <v>11</v>
      </c>
      <c r="K133" s="27"/>
      <c r="L133" s="27"/>
      <c r="M133" s="5"/>
      <c r="N133" s="5"/>
      <c r="O133" s="5"/>
      <c r="P133" s="5"/>
      <c r="Q133" s="1"/>
    </row>
    <row r="134" spans="1:17" ht="19.5" customHeight="1" thickBot="1" x14ac:dyDescent="0.3">
      <c r="A134" s="1"/>
      <c r="C134" s="5"/>
      <c r="D134" s="5"/>
      <c r="E134" s="5"/>
      <c r="F134" s="5"/>
      <c r="G134" s="5"/>
      <c r="H134" s="5"/>
      <c r="I134" s="19" t="s">
        <v>5</v>
      </c>
      <c r="J134" s="10">
        <f>SUM(J133)</f>
        <v>11</v>
      </c>
      <c r="K134" s="51"/>
      <c r="L134" s="51"/>
      <c r="M134" s="5"/>
      <c r="N134" s="5"/>
      <c r="O134" s="5"/>
      <c r="P134" s="5"/>
      <c r="Q134" s="1"/>
    </row>
    <row r="135" spans="1:17" ht="15.75" customHeight="1" x14ac:dyDescent="0.25">
      <c r="A135" s="1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1"/>
    </row>
    <row r="136" spans="1:17" ht="15.75" thickBot="1" x14ac:dyDescent="0.3">
      <c r="A136" s="1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1"/>
    </row>
    <row r="137" spans="1:17" ht="19.5" thickBot="1" x14ac:dyDescent="0.3">
      <c r="A137" s="1"/>
      <c r="C137" s="5"/>
      <c r="D137" s="5"/>
      <c r="E137" s="175" t="s">
        <v>15</v>
      </c>
      <c r="F137" s="176"/>
      <c r="G137" s="176"/>
      <c r="H137" s="176"/>
      <c r="I137" s="176"/>
      <c r="J137" s="177"/>
      <c r="K137" s="111"/>
      <c r="L137" s="111"/>
      <c r="M137" s="5"/>
      <c r="N137" s="5"/>
      <c r="O137" s="5"/>
      <c r="P137" s="5"/>
      <c r="Q137" s="1"/>
    </row>
    <row r="138" spans="1:17" ht="15.75" thickBot="1" x14ac:dyDescent="0.3">
      <c r="A138" s="1"/>
      <c r="C138" s="5"/>
      <c r="D138" s="5"/>
      <c r="E138" s="192" t="s">
        <v>16</v>
      </c>
      <c r="F138" s="193"/>
      <c r="G138" s="193"/>
      <c r="H138" s="193"/>
      <c r="I138" s="194"/>
      <c r="J138" s="20">
        <v>3</v>
      </c>
      <c r="K138" s="34"/>
      <c r="L138" s="34"/>
      <c r="M138" s="5"/>
      <c r="N138" s="5"/>
      <c r="O138" s="5"/>
      <c r="P138" s="5"/>
      <c r="Q138" s="1"/>
    </row>
    <row r="139" spans="1:17" ht="19.5" customHeight="1" thickBot="1" x14ac:dyDescent="0.3">
      <c r="A139" s="1"/>
      <c r="C139" s="5"/>
      <c r="D139" s="5"/>
      <c r="E139" s="5"/>
      <c r="F139" s="5"/>
      <c r="G139" s="5"/>
      <c r="H139" s="5"/>
      <c r="I139" s="19" t="s">
        <v>5</v>
      </c>
      <c r="J139" s="10">
        <f>SUM(J138)</f>
        <v>3</v>
      </c>
      <c r="K139" s="51"/>
      <c r="L139" s="51"/>
      <c r="M139" s="5"/>
      <c r="N139" s="5"/>
      <c r="O139" s="5"/>
      <c r="P139" s="5"/>
      <c r="Q139" s="1"/>
    </row>
    <row r="140" spans="1:17" x14ac:dyDescent="0.25">
      <c r="A140" s="1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1"/>
    </row>
    <row r="141" spans="1:17" ht="15.75" thickBot="1" x14ac:dyDescent="0.3">
      <c r="A141" s="1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1"/>
    </row>
    <row r="142" spans="1:17" ht="19.5" thickBot="1" x14ac:dyDescent="0.3">
      <c r="A142" s="1"/>
      <c r="C142" s="5"/>
      <c r="D142" s="5"/>
      <c r="E142" s="195" t="s">
        <v>17</v>
      </c>
      <c r="F142" s="196"/>
      <c r="G142" s="196"/>
      <c r="H142" s="196"/>
      <c r="I142" s="196"/>
      <c r="J142" s="197"/>
      <c r="K142" s="52"/>
      <c r="L142" s="52"/>
      <c r="M142" s="5"/>
      <c r="N142" s="5"/>
      <c r="O142" s="5"/>
      <c r="P142" s="5"/>
      <c r="Q142" s="1"/>
    </row>
    <row r="143" spans="1:17" ht="15.75" thickBot="1" x14ac:dyDescent="0.3">
      <c r="A143" s="1"/>
      <c r="C143" s="5"/>
      <c r="D143" s="5"/>
      <c r="E143" s="192" t="s">
        <v>18</v>
      </c>
      <c r="F143" s="193"/>
      <c r="G143" s="193"/>
      <c r="H143" s="193"/>
      <c r="I143" s="194"/>
      <c r="J143" s="20">
        <v>0</v>
      </c>
      <c r="K143" s="34"/>
      <c r="L143" s="34"/>
      <c r="M143" s="5"/>
      <c r="N143" s="5"/>
      <c r="O143" s="5"/>
      <c r="P143" s="5"/>
      <c r="Q143" s="1"/>
    </row>
    <row r="144" spans="1:17" ht="16.5" thickBot="1" x14ac:dyDescent="0.3">
      <c r="A144" s="1"/>
      <c r="C144" s="5"/>
      <c r="D144" s="5"/>
      <c r="E144" s="5"/>
      <c r="F144" s="5"/>
      <c r="G144" s="5"/>
      <c r="H144" s="5"/>
      <c r="I144" s="19" t="s">
        <v>5</v>
      </c>
      <c r="J144" s="10">
        <f>SUM(J143)</f>
        <v>0</v>
      </c>
      <c r="K144" s="51"/>
      <c r="L144" s="51"/>
      <c r="M144" s="5"/>
      <c r="N144" s="5"/>
      <c r="O144" s="5"/>
      <c r="P144" s="5"/>
      <c r="Q144" s="1"/>
    </row>
    <row r="145" spans="1:17" ht="15.75" customHeight="1" x14ac:dyDescent="0.25">
      <c r="A145" s="1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1"/>
    </row>
    <row r="146" spans="1:17" ht="15.75" thickBot="1" x14ac:dyDescent="0.3">
      <c r="A146" s="1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1"/>
    </row>
    <row r="147" spans="1:17" ht="19.5" thickBot="1" x14ac:dyDescent="0.3">
      <c r="A147" s="1"/>
      <c r="C147" s="5"/>
      <c r="D147" s="5"/>
      <c r="E147" s="195" t="s">
        <v>19</v>
      </c>
      <c r="F147" s="196"/>
      <c r="G147" s="196"/>
      <c r="H147" s="196"/>
      <c r="I147" s="196"/>
      <c r="J147" s="197"/>
      <c r="K147" s="52"/>
      <c r="L147" s="52"/>
      <c r="M147" s="5"/>
      <c r="N147" s="5"/>
      <c r="O147" s="5"/>
      <c r="P147" s="5"/>
      <c r="Q147" s="1"/>
    </row>
    <row r="148" spans="1:17" ht="15.75" thickBot="1" x14ac:dyDescent="0.3">
      <c r="A148" s="1"/>
      <c r="C148" s="5"/>
      <c r="D148" s="5"/>
      <c r="E148" s="192" t="s">
        <v>19</v>
      </c>
      <c r="F148" s="193"/>
      <c r="G148" s="193"/>
      <c r="H148" s="193"/>
      <c r="I148" s="194"/>
      <c r="J148" s="20">
        <v>1</v>
      </c>
      <c r="K148" s="34"/>
      <c r="L148" s="34"/>
      <c r="M148" s="5"/>
      <c r="N148" s="5"/>
      <c r="O148" s="5"/>
      <c r="P148" s="5"/>
      <c r="Q148" s="1"/>
    </row>
    <row r="149" spans="1:17" ht="16.5" thickBot="1" x14ac:dyDescent="0.3">
      <c r="A149" s="1"/>
      <c r="C149" s="5"/>
      <c r="D149" s="5"/>
      <c r="E149" s="21"/>
      <c r="F149" s="21"/>
      <c r="G149" s="21"/>
      <c r="H149" s="21"/>
      <c r="I149" s="19" t="s">
        <v>5</v>
      </c>
      <c r="J149" s="10">
        <f>SUM(J148)</f>
        <v>1</v>
      </c>
      <c r="K149" s="51"/>
      <c r="L149" s="51"/>
      <c r="M149" s="5"/>
      <c r="N149" s="5"/>
      <c r="O149" s="5"/>
      <c r="P149" s="5"/>
      <c r="Q149" s="1"/>
    </row>
    <row r="150" spans="1:17" x14ac:dyDescent="0.25">
      <c r="A150" s="1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1"/>
    </row>
    <row r="151" spans="1:17" x14ac:dyDescent="0.25">
      <c r="A151" s="1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1"/>
    </row>
    <row r="152" spans="1:17" x14ac:dyDescent="0.25">
      <c r="A152" s="1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1"/>
    </row>
    <row r="153" spans="1:17" ht="15.75" thickBot="1" x14ac:dyDescent="0.3">
      <c r="A153" s="1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1"/>
    </row>
    <row r="154" spans="1:17" ht="19.5" thickBot="1" x14ac:dyDescent="0.3">
      <c r="A154" s="1"/>
      <c r="C154" s="5"/>
      <c r="D154" s="175" t="s">
        <v>20</v>
      </c>
      <c r="E154" s="176"/>
      <c r="F154" s="176"/>
      <c r="G154" s="176"/>
      <c r="H154" s="176"/>
      <c r="I154" s="176"/>
      <c r="J154" s="177"/>
      <c r="K154" s="111"/>
      <c r="L154" s="111"/>
      <c r="M154" s="5"/>
      <c r="N154" s="5"/>
      <c r="O154" s="5"/>
      <c r="P154" s="5"/>
      <c r="Q154" s="1"/>
    </row>
    <row r="155" spans="1:17" ht="15.75" thickBot="1" x14ac:dyDescent="0.3">
      <c r="A155" s="1"/>
      <c r="C155" s="5"/>
      <c r="D155" s="22">
        <v>1</v>
      </c>
      <c r="E155" s="172" t="str">
        <f>+'[1]ACUM-MAYO'!A162</f>
        <v>ORDINARIA</v>
      </c>
      <c r="F155" s="173"/>
      <c r="G155" s="173"/>
      <c r="H155" s="174"/>
      <c r="I155" s="48">
        <v>2</v>
      </c>
      <c r="J155" s="23">
        <v>1</v>
      </c>
      <c r="K155" s="53"/>
      <c r="L155" s="53"/>
      <c r="M155" s="5"/>
      <c r="N155" s="5"/>
      <c r="O155" s="5"/>
      <c r="P155" s="5"/>
      <c r="Q155" s="1"/>
    </row>
    <row r="156" spans="1:17" ht="19.5" customHeight="1" thickBot="1" x14ac:dyDescent="0.3">
      <c r="A156" s="1"/>
      <c r="C156" s="5"/>
      <c r="D156" s="22">
        <v>2</v>
      </c>
      <c r="E156" s="172" t="str">
        <f>+'[1]ACUM-MAYO'!A163</f>
        <v>FUNDAMENTAL</v>
      </c>
      <c r="F156" s="173"/>
      <c r="G156" s="173"/>
      <c r="H156" s="174"/>
      <c r="I156" s="48">
        <v>0</v>
      </c>
      <c r="J156" s="24">
        <v>0</v>
      </c>
      <c r="K156" s="53"/>
      <c r="L156" s="53"/>
      <c r="M156" s="5"/>
      <c r="N156" s="5"/>
      <c r="O156" s="5"/>
      <c r="P156" s="5"/>
      <c r="Q156" s="1"/>
    </row>
    <row r="157" spans="1:17" ht="15.75" thickBot="1" x14ac:dyDescent="0.3">
      <c r="A157" s="1"/>
      <c r="C157" s="5"/>
      <c r="D157" s="110">
        <v>4</v>
      </c>
      <c r="E157" s="172" t="str">
        <f>+'[1]ACUM-MAYO'!A165</f>
        <v>RESERVADA</v>
      </c>
      <c r="F157" s="173"/>
      <c r="G157" s="173"/>
      <c r="H157" s="174"/>
      <c r="I157" s="48">
        <v>0</v>
      </c>
      <c r="J157" s="24">
        <v>0</v>
      </c>
      <c r="K157" s="53"/>
      <c r="L157" s="53"/>
      <c r="M157" s="5"/>
      <c r="N157" s="5"/>
      <c r="O157" s="5"/>
      <c r="P157" s="5"/>
      <c r="Q157" s="1"/>
    </row>
    <row r="158" spans="1:17" ht="15.75" thickBot="1" x14ac:dyDescent="0.3">
      <c r="A158" s="1"/>
      <c r="C158" s="5"/>
      <c r="D158" s="22">
        <v>3</v>
      </c>
      <c r="E158" s="172" t="s">
        <v>28</v>
      </c>
      <c r="F158" s="173"/>
      <c r="G158" s="173"/>
      <c r="H158" s="174"/>
      <c r="I158" s="48">
        <v>0</v>
      </c>
      <c r="J158" s="26">
        <v>0</v>
      </c>
      <c r="K158" s="53"/>
      <c r="L158" s="53"/>
      <c r="M158" s="5"/>
      <c r="N158" s="5"/>
      <c r="O158" s="5"/>
      <c r="P158" s="5"/>
      <c r="Q158" s="1"/>
    </row>
    <row r="159" spans="1:17" ht="15.75" thickBot="1" x14ac:dyDescent="0.3">
      <c r="A159" s="1"/>
      <c r="C159" s="5"/>
      <c r="D159" s="5"/>
      <c r="E159" s="5"/>
      <c r="F159" s="5"/>
      <c r="G159" s="5"/>
      <c r="H159" s="5"/>
      <c r="I159" s="27"/>
      <c r="J159" s="28">
        <v>0</v>
      </c>
      <c r="K159" s="28"/>
      <c r="L159" s="28"/>
      <c r="M159" s="5"/>
      <c r="N159" s="5"/>
      <c r="O159" s="5"/>
      <c r="P159" s="5"/>
      <c r="Q159" s="1"/>
    </row>
    <row r="160" spans="1:17" ht="16.5" thickBot="1" x14ac:dyDescent="0.3">
      <c r="A160" s="1"/>
      <c r="C160" s="5"/>
      <c r="D160" s="13"/>
      <c r="E160" s="29"/>
      <c r="F160" s="29"/>
      <c r="G160" s="29"/>
      <c r="H160" s="16" t="s">
        <v>5</v>
      </c>
      <c r="I160" s="10">
        <v>2</v>
      </c>
      <c r="J160" s="30">
        <v>1</v>
      </c>
      <c r="K160" s="54"/>
      <c r="L160" s="54"/>
      <c r="M160" s="5"/>
      <c r="N160" s="5"/>
      <c r="O160" s="5"/>
      <c r="P160" s="5"/>
      <c r="Q160" s="1"/>
    </row>
    <row r="161" spans="1:17" x14ac:dyDescent="0.25">
      <c r="A161" s="1"/>
      <c r="C161" s="5"/>
      <c r="D161" s="5"/>
      <c r="E161" s="5"/>
      <c r="F161" s="5"/>
      <c r="G161" s="5"/>
      <c r="H161" s="31"/>
      <c r="I161" s="5"/>
      <c r="J161" s="5"/>
      <c r="K161" s="5"/>
      <c r="L161" s="5"/>
      <c r="M161" s="5"/>
      <c r="N161" s="5"/>
      <c r="O161" s="5"/>
      <c r="P161" s="5"/>
      <c r="Q161" s="1"/>
    </row>
    <row r="162" spans="1:17" s="14" customFormat="1" ht="15.75" x14ac:dyDescent="0.25">
      <c r="A162" s="12"/>
      <c r="B162" s="13"/>
      <c r="C162" s="13"/>
      <c r="D162" s="5"/>
      <c r="E162" s="5"/>
      <c r="F162" s="5"/>
      <c r="G162" s="5"/>
      <c r="H162" s="31"/>
      <c r="I162" s="5"/>
      <c r="J162" s="5"/>
      <c r="K162" s="5"/>
      <c r="L162" s="5"/>
      <c r="M162" s="13"/>
      <c r="N162" s="13"/>
      <c r="O162" s="13"/>
      <c r="P162" s="13"/>
      <c r="Q162" s="12"/>
    </row>
    <row r="163" spans="1:17" x14ac:dyDescent="0.25">
      <c r="A163" s="1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1"/>
    </row>
    <row r="164" spans="1:17" x14ac:dyDescent="0.25">
      <c r="A164" s="1"/>
      <c r="C164" s="5"/>
      <c r="D164" s="5"/>
      <c r="E164" s="5"/>
      <c r="F164" s="5"/>
      <c r="G164" s="5"/>
      <c r="H164" s="31"/>
      <c r="I164" s="5"/>
      <c r="J164" s="5"/>
      <c r="K164" s="5"/>
      <c r="L164" s="5"/>
      <c r="M164" s="5"/>
      <c r="N164" s="5"/>
      <c r="O164" s="5"/>
      <c r="P164" s="5"/>
      <c r="Q164" s="1"/>
    </row>
    <row r="165" spans="1:17" x14ac:dyDescent="0.25">
      <c r="A165" s="1"/>
      <c r="C165" s="5"/>
      <c r="D165" s="5"/>
      <c r="E165" s="5"/>
      <c r="F165" s="5"/>
      <c r="G165" s="5"/>
      <c r="H165" s="31"/>
      <c r="I165" s="5"/>
      <c r="J165" s="5"/>
      <c r="K165" s="5"/>
      <c r="L165" s="5"/>
      <c r="M165" s="5"/>
      <c r="N165" s="5"/>
      <c r="O165" s="5"/>
      <c r="P165" s="5"/>
      <c r="Q165" s="1"/>
    </row>
    <row r="166" spans="1:17" x14ac:dyDescent="0.25">
      <c r="A166" s="1"/>
      <c r="C166" s="5"/>
      <c r="D166" s="5"/>
      <c r="E166" s="5"/>
      <c r="F166" s="5"/>
      <c r="G166" s="5"/>
      <c r="H166" s="31"/>
      <c r="I166" s="5"/>
      <c r="J166" s="5"/>
      <c r="K166" s="5"/>
      <c r="L166" s="5"/>
      <c r="M166" s="5"/>
      <c r="N166" s="5"/>
      <c r="O166" s="5"/>
      <c r="P166" s="5"/>
      <c r="Q166" s="1"/>
    </row>
    <row r="167" spans="1:17" x14ac:dyDescent="0.25">
      <c r="A167" s="1"/>
      <c r="C167" s="5"/>
      <c r="D167" s="5"/>
      <c r="E167" s="5"/>
      <c r="F167" s="5"/>
      <c r="G167" s="5"/>
      <c r="H167" s="31"/>
      <c r="I167" s="5"/>
      <c r="J167" s="5"/>
      <c r="K167" s="5"/>
      <c r="L167" s="5"/>
      <c r="M167" s="5"/>
      <c r="N167" s="5"/>
      <c r="O167" s="5"/>
      <c r="P167" s="5"/>
      <c r="Q167" s="1"/>
    </row>
    <row r="168" spans="1:17" x14ac:dyDescent="0.25">
      <c r="A168" s="1"/>
      <c r="C168" s="5"/>
      <c r="D168" s="5"/>
      <c r="E168" s="5"/>
      <c r="F168" s="5"/>
      <c r="G168" s="5"/>
      <c r="H168" s="31"/>
      <c r="I168" s="5"/>
      <c r="J168" s="5"/>
      <c r="K168" s="5"/>
      <c r="L168" s="5"/>
      <c r="M168" s="5"/>
      <c r="N168" s="5"/>
      <c r="O168" s="5"/>
      <c r="P168" s="5"/>
      <c r="Q168" s="1"/>
    </row>
    <row r="169" spans="1:17" x14ac:dyDescent="0.25">
      <c r="A169" s="1"/>
      <c r="C169" s="5"/>
      <c r="D169" s="5"/>
      <c r="E169" s="5"/>
      <c r="F169" s="5"/>
      <c r="G169" s="5"/>
      <c r="H169" s="31"/>
      <c r="I169" s="5"/>
      <c r="J169" s="5"/>
      <c r="K169" s="5"/>
      <c r="L169" s="5"/>
      <c r="M169" s="5"/>
      <c r="N169" s="5"/>
      <c r="O169" s="5"/>
      <c r="P169" s="5"/>
      <c r="Q169" s="1"/>
    </row>
    <row r="170" spans="1:17" x14ac:dyDescent="0.25">
      <c r="A170" s="1"/>
      <c r="C170" s="5"/>
      <c r="D170" s="5"/>
      <c r="E170" s="5"/>
      <c r="F170" s="5"/>
      <c r="G170" s="5"/>
      <c r="H170" s="31"/>
      <c r="I170" s="5"/>
      <c r="J170" s="5"/>
      <c r="K170" s="5"/>
      <c r="L170" s="5"/>
      <c r="M170" s="5"/>
      <c r="N170" s="5"/>
      <c r="O170" s="5"/>
      <c r="P170" s="5"/>
      <c r="Q170" s="1"/>
    </row>
    <row r="171" spans="1:17" x14ac:dyDescent="0.25">
      <c r="A171" s="1"/>
      <c r="C171" s="5"/>
      <c r="D171" s="5"/>
      <c r="E171" s="5"/>
      <c r="F171" s="5"/>
      <c r="G171" s="5"/>
      <c r="H171" s="31"/>
      <c r="I171" s="5"/>
      <c r="J171" s="5"/>
      <c r="K171" s="5"/>
      <c r="L171" s="5"/>
      <c r="M171" s="5"/>
      <c r="N171" s="5"/>
      <c r="O171" s="5"/>
      <c r="P171" s="5"/>
      <c r="Q171" s="1"/>
    </row>
    <row r="172" spans="1:17" x14ac:dyDescent="0.25">
      <c r="A172" s="1"/>
      <c r="C172" s="5"/>
      <c r="D172" s="5"/>
      <c r="E172" s="5"/>
      <c r="F172" s="5"/>
      <c r="G172" s="5"/>
      <c r="H172" s="31"/>
      <c r="I172" s="5"/>
      <c r="J172" s="5"/>
      <c r="K172" s="5"/>
      <c r="L172" s="5"/>
      <c r="M172" s="5"/>
      <c r="N172" s="5"/>
      <c r="O172" s="5"/>
      <c r="P172" s="5"/>
      <c r="Q172" s="1"/>
    </row>
    <row r="173" spans="1:17" x14ac:dyDescent="0.25">
      <c r="A173" s="1"/>
      <c r="C173" s="5"/>
      <c r="D173" s="5"/>
      <c r="E173" s="5"/>
      <c r="F173" s="5"/>
      <c r="G173" s="5"/>
      <c r="H173" s="31"/>
      <c r="I173" s="5"/>
      <c r="J173" s="5"/>
      <c r="K173" s="5"/>
      <c r="L173" s="5"/>
      <c r="M173" s="5"/>
      <c r="N173" s="5"/>
      <c r="O173" s="5"/>
      <c r="P173" s="5"/>
      <c r="Q173" s="1"/>
    </row>
    <row r="174" spans="1:17" x14ac:dyDescent="0.25">
      <c r="A174" s="1"/>
      <c r="C174" s="5"/>
      <c r="D174" s="5"/>
      <c r="E174" s="5"/>
      <c r="F174" s="5"/>
      <c r="G174" s="5"/>
      <c r="H174" s="31"/>
      <c r="I174" s="5"/>
      <c r="J174" s="5"/>
      <c r="K174" s="5"/>
      <c r="L174" s="5"/>
      <c r="M174" s="5"/>
      <c r="N174" s="5"/>
      <c r="O174" s="5"/>
      <c r="P174" s="5"/>
      <c r="Q174" s="1"/>
    </row>
    <row r="175" spans="1:17" x14ac:dyDescent="0.25">
      <c r="A175" s="1"/>
      <c r="C175" s="5"/>
      <c r="D175" s="5"/>
      <c r="E175" s="5"/>
      <c r="F175" s="5"/>
      <c r="G175" s="5"/>
      <c r="H175" s="31"/>
      <c r="I175" s="5"/>
      <c r="J175" s="5"/>
      <c r="K175" s="5"/>
      <c r="L175" s="5"/>
      <c r="M175" s="5"/>
      <c r="N175" s="5"/>
      <c r="O175" s="5"/>
      <c r="P175" s="5"/>
      <c r="Q175" s="1"/>
    </row>
    <row r="176" spans="1:17" x14ac:dyDescent="0.25">
      <c r="A176" s="1"/>
      <c r="C176" s="5"/>
      <c r="D176" s="5"/>
      <c r="E176" s="5"/>
      <c r="F176" s="5"/>
      <c r="G176" s="5"/>
      <c r="H176" s="31"/>
      <c r="I176" s="5"/>
      <c r="J176" s="5"/>
      <c r="K176" s="5"/>
      <c r="L176" s="5"/>
      <c r="M176" s="5"/>
      <c r="N176" s="5"/>
      <c r="O176" s="5"/>
      <c r="P176" s="5"/>
      <c r="Q176" s="1"/>
    </row>
    <row r="177" spans="1:17" x14ac:dyDescent="0.25">
      <c r="A177" s="1"/>
      <c r="C177" s="5"/>
      <c r="D177" s="5"/>
      <c r="E177" s="5"/>
      <c r="F177" s="5"/>
      <c r="G177" s="5"/>
      <c r="H177" s="31"/>
      <c r="I177" s="5"/>
      <c r="J177" s="5"/>
      <c r="K177" s="5"/>
      <c r="L177" s="5"/>
      <c r="M177" s="5"/>
      <c r="N177" s="5"/>
      <c r="O177" s="5"/>
      <c r="P177" s="5"/>
      <c r="Q177" s="1"/>
    </row>
    <row r="178" spans="1:17" x14ac:dyDescent="0.25">
      <c r="A178" s="1"/>
      <c r="C178" s="5"/>
      <c r="D178" s="5"/>
      <c r="E178" s="5"/>
      <c r="F178" s="5"/>
      <c r="G178" s="5"/>
      <c r="H178" s="31"/>
      <c r="I178" s="5"/>
      <c r="J178" s="5"/>
      <c r="K178" s="5"/>
      <c r="L178" s="5"/>
      <c r="M178" s="5"/>
      <c r="N178" s="5"/>
      <c r="O178" s="5"/>
      <c r="P178" s="5"/>
      <c r="Q178" s="1"/>
    </row>
    <row r="179" spans="1:17" x14ac:dyDescent="0.25">
      <c r="A179" s="1"/>
      <c r="C179" s="5"/>
      <c r="D179" s="5"/>
      <c r="E179" s="5"/>
      <c r="F179" s="5"/>
      <c r="G179" s="5"/>
      <c r="H179" s="31"/>
      <c r="I179" s="5"/>
      <c r="J179" s="5"/>
      <c r="K179" s="5"/>
      <c r="L179" s="5"/>
      <c r="M179" s="5"/>
      <c r="N179" s="5"/>
      <c r="O179" s="5"/>
      <c r="P179" s="5"/>
      <c r="Q179" s="1"/>
    </row>
    <row r="180" spans="1:17" x14ac:dyDescent="0.25">
      <c r="A180" s="1"/>
      <c r="C180" s="5"/>
      <c r="D180" s="5"/>
      <c r="E180" s="5"/>
      <c r="F180" s="5"/>
      <c r="G180" s="5"/>
      <c r="H180" s="31"/>
      <c r="I180" s="5"/>
      <c r="J180" s="5"/>
      <c r="K180" s="5"/>
      <c r="L180" s="5"/>
      <c r="M180" s="5"/>
      <c r="N180" s="5"/>
      <c r="O180" s="5"/>
      <c r="P180" s="5"/>
      <c r="Q180" s="1"/>
    </row>
    <row r="181" spans="1:17" x14ac:dyDescent="0.25">
      <c r="A181" s="1"/>
      <c r="C181" s="5"/>
      <c r="D181" s="5"/>
      <c r="E181" s="5"/>
      <c r="F181" s="5"/>
      <c r="G181" s="5"/>
      <c r="H181" s="31"/>
      <c r="I181" s="5"/>
      <c r="J181" s="5"/>
      <c r="K181" s="5"/>
      <c r="L181" s="5"/>
      <c r="M181" s="5"/>
      <c r="N181" s="5"/>
      <c r="O181" s="5"/>
      <c r="P181" s="5"/>
      <c r="Q181" s="1"/>
    </row>
    <row r="182" spans="1:17" ht="15.75" thickBot="1" x14ac:dyDescent="0.3">
      <c r="A182" s="1"/>
      <c r="C182" s="5"/>
      <c r="D182" s="5"/>
      <c r="E182" s="5"/>
      <c r="F182" s="5"/>
      <c r="G182" s="5"/>
      <c r="H182" s="31"/>
      <c r="I182" s="5"/>
      <c r="J182" s="5"/>
      <c r="K182" s="5"/>
      <c r="L182" s="5"/>
      <c r="M182" s="5"/>
      <c r="N182" s="5"/>
      <c r="O182" s="5"/>
      <c r="P182" s="5"/>
      <c r="Q182" s="1"/>
    </row>
    <row r="183" spans="1:17" ht="19.5" thickBot="1" x14ac:dyDescent="0.3">
      <c r="A183" s="1"/>
      <c r="C183" s="5"/>
      <c r="D183" s="175" t="s">
        <v>21</v>
      </c>
      <c r="E183" s="176"/>
      <c r="F183" s="176"/>
      <c r="G183" s="176"/>
      <c r="H183" s="176"/>
      <c r="I183" s="176"/>
      <c r="J183" s="177"/>
      <c r="K183" s="111"/>
      <c r="L183" s="111"/>
      <c r="M183" s="5"/>
      <c r="N183" s="5"/>
      <c r="O183" s="5"/>
      <c r="P183" s="5"/>
      <c r="Q183" s="1"/>
    </row>
    <row r="184" spans="1:17" ht="21.75" customHeight="1" thickBot="1" x14ac:dyDescent="0.3">
      <c r="A184" s="1"/>
      <c r="C184" s="5"/>
      <c r="D184" s="22">
        <v>1</v>
      </c>
      <c r="E184" s="172" t="str">
        <f>+'[1]ACUM-MAYO'!A173</f>
        <v>ECONOMICA ADMINISTRATIVA</v>
      </c>
      <c r="F184" s="173"/>
      <c r="G184" s="173"/>
      <c r="H184" s="174"/>
      <c r="I184" s="48">
        <v>1</v>
      </c>
      <c r="J184" s="32">
        <v>0.5</v>
      </c>
      <c r="K184" s="49"/>
      <c r="L184" s="49"/>
      <c r="M184" s="5"/>
      <c r="N184" s="5"/>
      <c r="O184" s="5"/>
      <c r="P184" s="5"/>
      <c r="Q184" s="1"/>
    </row>
    <row r="185" spans="1:17" ht="21" customHeight="1" thickBot="1" x14ac:dyDescent="0.3">
      <c r="A185" s="1"/>
      <c r="C185" s="5"/>
      <c r="D185" s="22">
        <v>2</v>
      </c>
      <c r="E185" s="172" t="str">
        <f>+'[1]ACUM-MAYO'!A174</f>
        <v>TRAMITE</v>
      </c>
      <c r="F185" s="173"/>
      <c r="G185" s="173"/>
      <c r="H185" s="174"/>
      <c r="I185" s="48">
        <v>0</v>
      </c>
      <c r="J185" s="15">
        <v>0</v>
      </c>
      <c r="K185" s="49"/>
      <c r="L185" s="49"/>
      <c r="M185" s="5"/>
      <c r="N185" s="5"/>
      <c r="O185" s="5"/>
      <c r="P185" s="5"/>
      <c r="Q185" s="1"/>
    </row>
    <row r="186" spans="1:17" ht="21.75" customHeight="1" thickBot="1" x14ac:dyDescent="0.3">
      <c r="A186" s="1"/>
      <c r="C186" s="5"/>
      <c r="D186" s="22">
        <v>3</v>
      </c>
      <c r="E186" s="172" t="str">
        <f>+'[1]ACUM-MAYO'!A175</f>
        <v>SERV. PUB.</v>
      </c>
      <c r="F186" s="173"/>
      <c r="G186" s="173"/>
      <c r="H186" s="174"/>
      <c r="I186" s="101">
        <v>1</v>
      </c>
      <c r="J186" s="15">
        <v>0.5</v>
      </c>
      <c r="K186" s="49"/>
      <c r="L186" s="49"/>
      <c r="M186" s="5"/>
      <c r="N186" s="5"/>
      <c r="O186" s="5"/>
      <c r="P186" s="5"/>
      <c r="Q186" s="1"/>
    </row>
    <row r="187" spans="1:17" ht="21" customHeight="1" thickBot="1" x14ac:dyDescent="0.3">
      <c r="A187" s="1"/>
      <c r="C187" s="5"/>
      <c r="D187" s="22">
        <v>4</v>
      </c>
      <c r="E187" s="172" t="str">
        <f>+'[1]ACUM-MAYO'!A176</f>
        <v>LEGAL</v>
      </c>
      <c r="F187" s="173"/>
      <c r="G187" s="173"/>
      <c r="H187" s="174"/>
      <c r="I187" s="48">
        <v>0</v>
      </c>
      <c r="J187" s="33">
        <v>0</v>
      </c>
      <c r="K187" s="49"/>
      <c r="L187" s="49"/>
      <c r="M187" s="5"/>
      <c r="N187" s="5"/>
      <c r="O187" s="5"/>
      <c r="P187" s="5"/>
      <c r="Q187" s="1"/>
    </row>
    <row r="188" spans="1:17" ht="15.75" customHeight="1" thickBot="1" x14ac:dyDescent="0.3">
      <c r="A188" s="1"/>
      <c r="C188" s="5"/>
      <c r="D188" s="34"/>
      <c r="E188" s="35"/>
      <c r="F188" s="35"/>
      <c r="G188" s="35"/>
      <c r="H188" s="35"/>
      <c r="I188" s="35"/>
      <c r="J188" s="35"/>
      <c r="K188" s="35"/>
      <c r="L188" s="35"/>
      <c r="M188" s="5"/>
      <c r="N188" s="5"/>
      <c r="O188" s="5"/>
      <c r="P188" s="5"/>
      <c r="Q188" s="1"/>
    </row>
    <row r="189" spans="1:17" ht="16.5" thickBot="1" x14ac:dyDescent="0.3">
      <c r="A189" s="1"/>
      <c r="C189" s="5"/>
      <c r="D189" s="13"/>
      <c r="E189" s="13"/>
      <c r="F189" s="13"/>
      <c r="G189" s="13"/>
      <c r="H189" s="16" t="s">
        <v>5</v>
      </c>
      <c r="I189" s="10">
        <f>SUM(I184:I187)</f>
        <v>2</v>
      </c>
      <c r="J189" s="17">
        <f>SUM(J184:J187)</f>
        <v>1</v>
      </c>
      <c r="K189" s="50"/>
      <c r="L189" s="50"/>
      <c r="M189" s="5"/>
      <c r="N189" s="5"/>
      <c r="O189" s="5"/>
      <c r="P189" s="5"/>
      <c r="Q189" s="1"/>
    </row>
    <row r="190" spans="1:17" x14ac:dyDescent="0.25">
      <c r="A190" s="1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35"/>
      <c r="N190" s="5"/>
      <c r="O190" s="5"/>
      <c r="P190" s="5"/>
      <c r="Q190" s="1"/>
    </row>
    <row r="191" spans="1:17" s="14" customFormat="1" ht="15.75" x14ac:dyDescent="0.25">
      <c r="A191" s="12"/>
      <c r="B191" s="13"/>
      <c r="C191" s="13"/>
      <c r="D191" s="5"/>
      <c r="E191" s="5"/>
      <c r="F191" s="5"/>
      <c r="G191" s="5"/>
      <c r="H191" s="5"/>
      <c r="I191" s="5"/>
      <c r="J191" s="5"/>
      <c r="K191" s="5"/>
      <c r="L191" s="5"/>
      <c r="M191" s="13"/>
      <c r="N191" s="13"/>
      <c r="O191" s="13"/>
      <c r="P191" s="13"/>
      <c r="Q191" s="12"/>
    </row>
    <row r="192" spans="1:17" x14ac:dyDescent="0.25">
      <c r="A192" s="1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1"/>
    </row>
    <row r="193" spans="1:17" x14ac:dyDescent="0.25">
      <c r="A193" s="1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1"/>
    </row>
    <row r="194" spans="1:17" x14ac:dyDescent="0.25">
      <c r="A194" s="1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1"/>
    </row>
    <row r="195" spans="1:17" x14ac:dyDescent="0.25">
      <c r="A195" s="1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1"/>
    </row>
    <row r="196" spans="1:17" x14ac:dyDescent="0.25">
      <c r="A196" s="1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1"/>
    </row>
    <row r="197" spans="1:17" x14ac:dyDescent="0.25">
      <c r="A197" s="1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1"/>
    </row>
    <row r="198" spans="1:17" x14ac:dyDescent="0.25">
      <c r="A198" s="1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1"/>
    </row>
    <row r="199" spans="1:17" x14ac:dyDescent="0.25">
      <c r="A199" s="1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1"/>
    </row>
    <row r="200" spans="1:17" x14ac:dyDescent="0.25">
      <c r="A200" s="1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1"/>
    </row>
    <row r="201" spans="1:17" x14ac:dyDescent="0.25">
      <c r="A201" s="1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1"/>
    </row>
    <row r="202" spans="1:17" x14ac:dyDescent="0.25">
      <c r="A202" s="1"/>
      <c r="C202" s="5"/>
      <c r="D202" s="5"/>
      <c r="E202" s="5"/>
      <c r="F202" s="5"/>
      <c r="G202" s="5"/>
      <c r="H202" s="5"/>
      <c r="I202" s="5"/>
      <c r="J202" s="5"/>
      <c r="K202" s="5"/>
      <c r="L202" s="5"/>
      <c r="N202" s="5"/>
      <c r="O202" s="5"/>
      <c r="P202" s="5"/>
      <c r="Q202" s="1"/>
    </row>
    <row r="203" spans="1:17" x14ac:dyDescent="0.25">
      <c r="A203" s="1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1"/>
    </row>
    <row r="204" spans="1:17" x14ac:dyDescent="0.25">
      <c r="A204" s="1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1"/>
    </row>
    <row r="205" spans="1:17" x14ac:dyDescent="0.25">
      <c r="A205" s="1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1"/>
    </row>
    <row r="206" spans="1:17" x14ac:dyDescent="0.25">
      <c r="A206" s="1"/>
      <c r="C206" s="5"/>
      <c r="D206" s="35"/>
      <c r="E206" s="35"/>
      <c r="F206" s="35"/>
      <c r="G206" s="36"/>
      <c r="H206" s="31"/>
      <c r="I206" s="5"/>
      <c r="J206" s="5"/>
      <c r="K206" s="5"/>
      <c r="L206" s="5"/>
      <c r="M206" s="5"/>
      <c r="N206" s="5"/>
      <c r="O206" s="5"/>
      <c r="P206" s="5"/>
      <c r="Q206" s="1"/>
    </row>
    <row r="207" spans="1:17" x14ac:dyDescent="0.25">
      <c r="A207" s="1"/>
      <c r="C207" s="5"/>
      <c r="D207" s="35"/>
      <c r="E207" s="35"/>
      <c r="F207" s="35"/>
      <c r="G207" s="36"/>
      <c r="H207" s="31"/>
      <c r="I207" s="5"/>
      <c r="J207" s="5"/>
      <c r="K207" s="5"/>
      <c r="L207" s="5"/>
      <c r="M207" s="5"/>
      <c r="N207" s="5"/>
      <c r="O207" s="5"/>
      <c r="P207" s="5"/>
      <c r="Q207" s="1"/>
    </row>
    <row r="208" spans="1:17" x14ac:dyDescent="0.25">
      <c r="A208" s="1"/>
      <c r="C208" s="5"/>
      <c r="D208" s="35"/>
      <c r="E208" s="35"/>
      <c r="F208" s="35"/>
      <c r="G208" s="36"/>
      <c r="H208" s="31"/>
      <c r="I208" s="5"/>
      <c r="J208" s="5"/>
      <c r="K208" s="5"/>
      <c r="L208" s="5"/>
      <c r="M208" s="5"/>
      <c r="N208" s="5"/>
      <c r="O208" s="5"/>
      <c r="P208" s="5"/>
      <c r="Q208" s="1"/>
    </row>
    <row r="209" spans="1:17" ht="15.75" thickBot="1" x14ac:dyDescent="0.3">
      <c r="A209" s="1"/>
      <c r="C209" s="5"/>
      <c r="D209" s="35"/>
      <c r="E209" s="35"/>
      <c r="F209" s="35"/>
      <c r="G209" s="36"/>
      <c r="H209" s="31"/>
      <c r="I209" s="5"/>
      <c r="J209" s="5"/>
      <c r="K209" s="5"/>
      <c r="L209" s="5"/>
      <c r="M209" s="5"/>
      <c r="N209" s="5"/>
      <c r="O209" s="5"/>
      <c r="P209" s="5"/>
      <c r="Q209" s="1"/>
    </row>
    <row r="210" spans="1:17" ht="19.5" thickBot="1" x14ac:dyDescent="0.3">
      <c r="A210" s="1"/>
      <c r="C210" s="5"/>
      <c r="D210" s="175" t="s">
        <v>22</v>
      </c>
      <c r="E210" s="176"/>
      <c r="F210" s="176"/>
      <c r="G210" s="176"/>
      <c r="H210" s="176"/>
      <c r="I210" s="176"/>
      <c r="J210" s="177"/>
      <c r="K210" s="111"/>
      <c r="L210" s="111"/>
      <c r="M210" s="5"/>
      <c r="N210" s="5"/>
      <c r="O210" s="5"/>
      <c r="P210" s="5"/>
      <c r="Q210" s="1"/>
    </row>
    <row r="211" spans="1:17" ht="21.75" customHeight="1" thickBot="1" x14ac:dyDescent="0.3">
      <c r="A211" s="1"/>
      <c r="C211" s="5"/>
      <c r="D211" s="22">
        <v>1</v>
      </c>
      <c r="E211" s="37" t="str">
        <f>+'[1]ACUM-MAYO'!A186</f>
        <v>INFOMEX</v>
      </c>
      <c r="F211" s="38"/>
      <c r="G211" s="38"/>
      <c r="H211" s="39"/>
      <c r="I211" s="48">
        <v>0</v>
      </c>
      <c r="J211" s="32">
        <v>0</v>
      </c>
      <c r="K211" s="49"/>
      <c r="L211" s="49"/>
      <c r="M211" s="5"/>
      <c r="N211" s="5"/>
      <c r="O211" s="5"/>
      <c r="P211" s="5"/>
      <c r="Q211" s="1"/>
    </row>
    <row r="212" spans="1:17" ht="21" customHeight="1" thickBot="1" x14ac:dyDescent="0.3">
      <c r="A212" s="1"/>
      <c r="C212" s="5"/>
      <c r="D212" s="22">
        <v>2</v>
      </c>
      <c r="E212" s="37" t="str">
        <f>+'[1]ACUM-MAYO'!A187</f>
        <v>CORREO ELECTRONICO</v>
      </c>
      <c r="F212" s="38"/>
      <c r="G212" s="38"/>
      <c r="H212" s="39"/>
      <c r="I212" s="48">
        <v>2</v>
      </c>
      <c r="J212" s="32">
        <v>1</v>
      </c>
      <c r="K212" s="49"/>
      <c r="L212" s="49"/>
      <c r="M212" s="5"/>
      <c r="N212" s="5"/>
      <c r="O212" s="5"/>
      <c r="P212" s="5"/>
      <c r="Q212" s="1"/>
    </row>
    <row r="213" spans="1:17" ht="21" customHeight="1" thickBot="1" x14ac:dyDescent="0.3">
      <c r="A213" s="1"/>
      <c r="C213" s="5"/>
      <c r="D213" s="22">
        <v>3</v>
      </c>
      <c r="E213" s="37" t="str">
        <f>+'[1]ACUM-MAYO'!A188</f>
        <v>NOTIFICACIÓN PERSONAL</v>
      </c>
      <c r="F213" s="38"/>
      <c r="G213" s="38"/>
      <c r="H213" s="39"/>
      <c r="I213" s="48">
        <v>0</v>
      </c>
      <c r="J213" s="32">
        <v>0</v>
      </c>
      <c r="K213" s="49"/>
      <c r="L213" s="49"/>
      <c r="M213" s="5"/>
      <c r="N213" s="5"/>
      <c r="O213" s="5"/>
      <c r="P213" s="5"/>
      <c r="Q213" s="1"/>
    </row>
    <row r="214" spans="1:17" ht="21" customHeight="1" thickBot="1" x14ac:dyDescent="0.3">
      <c r="A214" s="1"/>
      <c r="C214" s="5"/>
      <c r="D214" s="22">
        <v>4</v>
      </c>
      <c r="E214" s="37" t="str">
        <f>+'[1]ACUM-MAYO'!A189</f>
        <v>LISTAS</v>
      </c>
      <c r="F214" s="38"/>
      <c r="G214" s="105"/>
      <c r="H214" s="106"/>
      <c r="I214" s="48">
        <v>0</v>
      </c>
      <c r="J214" s="32">
        <v>0</v>
      </c>
      <c r="K214" s="49"/>
      <c r="L214" s="49"/>
      <c r="M214" s="5"/>
      <c r="N214" s="40"/>
      <c r="O214" s="5"/>
      <c r="P214" s="5"/>
      <c r="Q214" s="1"/>
    </row>
    <row r="215" spans="1:17" ht="15.75" customHeight="1" thickBot="1" x14ac:dyDescent="0.3">
      <c r="A215" s="1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40"/>
      <c r="O215" s="5"/>
      <c r="P215" s="5"/>
      <c r="Q215" s="1"/>
    </row>
    <row r="216" spans="1:17" ht="15.75" customHeight="1" thickBot="1" x14ac:dyDescent="0.3">
      <c r="A216" s="1"/>
      <c r="C216" s="5"/>
      <c r="D216" s="13"/>
      <c r="E216" s="29"/>
      <c r="F216" s="29"/>
      <c r="G216" s="29"/>
      <c r="H216" s="16" t="s">
        <v>5</v>
      </c>
      <c r="I216" s="10">
        <f>SUM(I211:I215)</f>
        <v>2</v>
      </c>
      <c r="J216" s="17">
        <f>SUM(J211:J215)</f>
        <v>1</v>
      </c>
      <c r="K216" s="50"/>
      <c r="L216" s="50"/>
      <c r="M216" s="5"/>
      <c r="N216" s="5"/>
      <c r="O216" s="5"/>
      <c r="P216" s="5"/>
      <c r="Q216" s="1"/>
    </row>
    <row r="217" spans="1:17" x14ac:dyDescent="0.25">
      <c r="A217" s="1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1"/>
    </row>
    <row r="218" spans="1:17" s="14" customFormat="1" ht="15.75" x14ac:dyDescent="0.25">
      <c r="A218" s="12"/>
      <c r="B218" s="13"/>
      <c r="C218" s="13"/>
      <c r="D218" s="5"/>
      <c r="E218" s="5"/>
      <c r="F218" s="5"/>
      <c r="G218" s="5"/>
      <c r="H218" s="5"/>
      <c r="I218" s="5"/>
      <c r="J218" s="5"/>
      <c r="K218" s="5"/>
      <c r="L218" s="5"/>
      <c r="M218" s="13"/>
      <c r="N218" s="13"/>
      <c r="O218" s="13"/>
      <c r="P218" s="13"/>
      <c r="Q218" s="12"/>
    </row>
    <row r="219" spans="1:17" x14ac:dyDescent="0.25">
      <c r="A219" s="1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1"/>
    </row>
    <row r="220" spans="1:17" x14ac:dyDescent="0.25">
      <c r="A220" s="1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1"/>
    </row>
    <row r="221" spans="1:17" x14ac:dyDescent="0.25">
      <c r="A221" s="1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1"/>
    </row>
    <row r="222" spans="1:17" x14ac:dyDescent="0.25">
      <c r="A222" s="1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1"/>
    </row>
    <row r="223" spans="1:17" x14ac:dyDescent="0.25">
      <c r="A223" s="1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1"/>
    </row>
    <row r="224" spans="1:17" x14ac:dyDescent="0.25">
      <c r="A224" s="1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1"/>
    </row>
    <row r="225" spans="1:17" x14ac:dyDescent="0.25">
      <c r="A225" s="1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1"/>
    </row>
    <row r="226" spans="1:17" x14ac:dyDescent="0.25">
      <c r="A226" s="1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1"/>
    </row>
    <row r="227" spans="1:17" x14ac:dyDescent="0.25">
      <c r="A227" s="1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1"/>
    </row>
    <row r="228" spans="1:17" x14ac:dyDescent="0.25">
      <c r="A228" s="1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1"/>
    </row>
    <row r="229" spans="1:17" x14ac:dyDescent="0.25">
      <c r="A229" s="1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1"/>
    </row>
    <row r="230" spans="1:17" x14ac:dyDescent="0.25">
      <c r="A230" s="1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1"/>
    </row>
    <row r="231" spans="1:17" x14ac:dyDescent="0.25">
      <c r="A231" s="1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1"/>
    </row>
    <row r="232" spans="1:17" x14ac:dyDescent="0.25">
      <c r="A232" s="1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1"/>
    </row>
    <row r="233" spans="1:17" x14ac:dyDescent="0.25">
      <c r="A233" s="1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1"/>
    </row>
    <row r="234" spans="1:17" x14ac:dyDescent="0.25">
      <c r="A234" s="1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1"/>
    </row>
    <row r="235" spans="1:17" x14ac:dyDescent="0.25">
      <c r="A235" s="1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1"/>
    </row>
    <row r="236" spans="1:17" ht="15.75" thickBot="1" x14ac:dyDescent="0.3">
      <c r="A236" s="1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1"/>
    </row>
    <row r="237" spans="1:17" ht="19.5" thickBot="1" x14ac:dyDescent="0.3">
      <c r="A237" s="1"/>
      <c r="C237" s="5"/>
      <c r="D237" s="180" t="s">
        <v>23</v>
      </c>
      <c r="E237" s="181"/>
      <c r="F237" s="181"/>
      <c r="G237" s="182"/>
      <c r="H237" s="5"/>
      <c r="I237" s="5"/>
      <c r="J237" s="5"/>
      <c r="K237" s="5"/>
      <c r="L237" s="5"/>
      <c r="M237" s="5"/>
      <c r="N237" s="5"/>
      <c r="O237" s="5"/>
      <c r="P237" s="5"/>
      <c r="Q237" s="1"/>
    </row>
    <row r="238" spans="1:17" ht="21" customHeight="1" thickBot="1" x14ac:dyDescent="0.3">
      <c r="A238" s="1"/>
      <c r="C238" s="5"/>
      <c r="D238" s="9">
        <v>1</v>
      </c>
      <c r="E238" s="178" t="s">
        <v>33</v>
      </c>
      <c r="F238" s="179"/>
      <c r="G238" s="58">
        <v>0</v>
      </c>
      <c r="H238" s="5"/>
      <c r="I238" s="5"/>
      <c r="J238" s="5"/>
      <c r="K238" s="5"/>
      <c r="L238" s="5"/>
      <c r="M238" s="5"/>
      <c r="N238" s="5"/>
      <c r="O238" s="5"/>
      <c r="P238" s="5"/>
      <c r="Q238" s="1"/>
    </row>
    <row r="239" spans="1:17" ht="21" customHeight="1" thickBot="1" x14ac:dyDescent="0.3">
      <c r="A239" s="1"/>
      <c r="C239" s="5"/>
      <c r="D239" s="9">
        <v>2</v>
      </c>
      <c r="E239" s="107" t="s">
        <v>34</v>
      </c>
      <c r="F239" s="108"/>
      <c r="G239" s="58">
        <v>1</v>
      </c>
      <c r="H239" s="5"/>
      <c r="I239" s="5"/>
      <c r="J239" s="5"/>
      <c r="K239" s="5"/>
      <c r="L239" s="5"/>
      <c r="M239" s="5"/>
      <c r="N239" s="5"/>
      <c r="O239" s="5"/>
      <c r="P239" s="5"/>
      <c r="Q239" s="1"/>
    </row>
    <row r="240" spans="1:17" ht="21" customHeight="1" thickBot="1" x14ac:dyDescent="0.3">
      <c r="A240" s="1"/>
      <c r="C240" s="5"/>
      <c r="D240" s="9">
        <v>3</v>
      </c>
      <c r="E240" s="178" t="s">
        <v>31</v>
      </c>
      <c r="F240" s="179"/>
      <c r="G240" s="56">
        <v>1</v>
      </c>
      <c r="H240" s="5"/>
      <c r="I240" s="5"/>
      <c r="J240" s="5"/>
      <c r="K240" s="5"/>
      <c r="L240" s="5"/>
      <c r="M240" s="5"/>
      <c r="N240" s="5"/>
      <c r="O240" s="5"/>
      <c r="P240" s="5"/>
      <c r="Q240" s="1"/>
    </row>
    <row r="241" spans="1:17" ht="21.75" customHeight="1" thickBot="1" x14ac:dyDescent="0.3">
      <c r="A241" s="1"/>
      <c r="C241" s="43"/>
      <c r="D241" s="9">
        <v>4</v>
      </c>
      <c r="E241" s="178" t="s">
        <v>30</v>
      </c>
      <c r="F241" s="179"/>
      <c r="G241" s="56">
        <v>0</v>
      </c>
      <c r="H241" s="5"/>
      <c r="I241" s="5"/>
      <c r="J241" s="5"/>
      <c r="K241" s="5"/>
      <c r="L241" s="5"/>
      <c r="M241" s="5"/>
      <c r="N241" s="5"/>
      <c r="O241" s="5"/>
      <c r="P241" s="1"/>
      <c r="Q241" s="45"/>
    </row>
    <row r="242" spans="1:17" ht="15.75" customHeight="1" thickBot="1" x14ac:dyDescent="0.3">
      <c r="A242" s="1"/>
      <c r="C242" s="43"/>
      <c r="D242" s="5"/>
      <c r="E242" s="168" t="s">
        <v>5</v>
      </c>
      <c r="F242" s="169"/>
      <c r="G242" s="57">
        <f>SUM(G238:G241)</f>
        <v>2</v>
      </c>
      <c r="H242" s="5"/>
      <c r="I242" s="5"/>
      <c r="J242" s="5"/>
      <c r="K242" s="5"/>
      <c r="L242" s="5"/>
      <c r="M242" s="5"/>
      <c r="N242" s="5"/>
      <c r="O242" s="5"/>
      <c r="P242" s="1"/>
      <c r="Q242" s="45"/>
    </row>
    <row r="243" spans="1:17" ht="15.75" customHeight="1" thickBot="1" x14ac:dyDescent="0.3">
      <c r="A243" s="1"/>
      <c r="C243" s="43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1"/>
      <c r="Q243" s="45"/>
    </row>
    <row r="244" spans="1:17" ht="15.75" customHeight="1" thickBot="1" x14ac:dyDescent="0.3">
      <c r="A244" s="1"/>
      <c r="B244" s="170"/>
      <c r="C244" s="171"/>
      <c r="D244" s="171"/>
      <c r="E244" s="171"/>
      <c r="F244" s="171"/>
      <c r="G244" s="171"/>
      <c r="H244" s="171"/>
      <c r="I244" s="171"/>
      <c r="J244" s="171"/>
      <c r="K244" s="171"/>
      <c r="L244" s="171"/>
      <c r="M244" s="171"/>
      <c r="N244" s="171"/>
      <c r="O244" s="171"/>
      <c r="P244" s="1"/>
      <c r="Q244" s="45"/>
    </row>
    <row r="245" spans="1:17" ht="15.75" customHeight="1" x14ac:dyDescent="0.25">
      <c r="A245" s="1"/>
      <c r="C245" s="43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1"/>
      <c r="Q245" s="45"/>
    </row>
    <row r="246" spans="1:17" ht="15.75" customHeight="1" x14ac:dyDescent="0.25">
      <c r="A246" s="1"/>
      <c r="C246" s="43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1"/>
      <c r="Q246" s="45"/>
    </row>
    <row r="247" spans="1:17" ht="15.75" customHeight="1" x14ac:dyDescent="0.25">
      <c r="A247" s="1"/>
      <c r="C247" s="43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1"/>
      <c r="Q247" s="45"/>
    </row>
    <row r="248" spans="1:17" ht="15.75" customHeight="1" x14ac:dyDescent="0.25">
      <c r="A248" s="1"/>
      <c r="C248" s="43"/>
      <c r="D248" s="5"/>
      <c r="E248" s="5"/>
      <c r="F248" s="5"/>
      <c r="G248" s="5"/>
      <c r="H248" s="14"/>
      <c r="I248" s="13"/>
      <c r="J248" s="13"/>
      <c r="K248" s="13"/>
      <c r="L248" s="13"/>
      <c r="M248" s="5"/>
      <c r="N248" s="5"/>
      <c r="O248" s="5"/>
      <c r="P248" s="1"/>
      <c r="Q248" s="45"/>
    </row>
    <row r="249" spans="1:17" x14ac:dyDescent="0.25">
      <c r="A249" s="1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1"/>
    </row>
    <row r="250" spans="1:17" s="14" customFormat="1" ht="15.75" x14ac:dyDescent="0.25">
      <c r="A250" s="12"/>
      <c r="B250" s="13"/>
      <c r="C250" s="13"/>
      <c r="D250" s="5"/>
      <c r="E250" s="5"/>
      <c r="F250" s="5"/>
      <c r="G250" s="5"/>
      <c r="H250" s="5"/>
      <c r="I250" s="5"/>
      <c r="J250" s="5"/>
      <c r="K250" s="5"/>
      <c r="L250" s="5"/>
      <c r="M250" s="13"/>
      <c r="N250" s="13"/>
      <c r="O250" s="13"/>
      <c r="P250" s="13"/>
      <c r="Q250" s="12"/>
    </row>
    <row r="251" spans="1:17" x14ac:dyDescent="0.25">
      <c r="A251" s="1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1"/>
    </row>
    <row r="252" spans="1:17" ht="15.75" thickBot="1" x14ac:dyDescent="0.3">
      <c r="A252" s="1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1"/>
    </row>
    <row r="253" spans="1:17" ht="24" customHeight="1" thickBot="1" x14ac:dyDescent="0.3">
      <c r="A253" s="1"/>
      <c r="P253" s="46"/>
      <c r="Q253" s="44"/>
    </row>
    <row r="254" spans="1:17" x14ac:dyDescent="0.25">
      <c r="A254" s="1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1"/>
    </row>
    <row r="255" spans="1:17" x14ac:dyDescent="0.25">
      <c r="A255" s="1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1"/>
    </row>
    <row r="256" spans="1:17" x14ac:dyDescent="0.25">
      <c r="A256" s="1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1"/>
    </row>
    <row r="257" spans="1:17" x14ac:dyDescent="0.25">
      <c r="A257" s="1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1"/>
    </row>
    <row r="258" spans="1:17" x14ac:dyDescent="0.25">
      <c r="A258" s="1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1"/>
    </row>
    <row r="259" spans="1:17" x14ac:dyDescent="0.25">
      <c r="A259" s="1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1"/>
    </row>
    <row r="260" spans="1:17" x14ac:dyDescent="0.25">
      <c r="A260" s="1"/>
      <c r="C260" s="5"/>
      <c r="H260" s="5"/>
      <c r="I260" s="5"/>
      <c r="J260" s="5"/>
      <c r="K260" s="5"/>
      <c r="L260" s="5"/>
      <c r="M260" s="5"/>
      <c r="N260" s="5"/>
      <c r="O260" s="5"/>
      <c r="P260" s="5"/>
      <c r="Q260" s="1"/>
    </row>
    <row r="261" spans="1:17" x14ac:dyDescent="0.25">
      <c r="A261" s="1"/>
      <c r="C261" s="5"/>
      <c r="H261" s="5"/>
      <c r="I261" s="5"/>
      <c r="J261" s="5"/>
      <c r="K261" s="5"/>
      <c r="L261" s="5"/>
      <c r="M261" s="5"/>
      <c r="N261" s="5"/>
      <c r="O261" s="5"/>
      <c r="P261" s="5"/>
      <c r="Q261" s="1"/>
    </row>
    <row r="262" spans="1:17" x14ac:dyDescent="0.25">
      <c r="A262" s="1"/>
      <c r="C262" s="5"/>
      <c r="D262" s="1"/>
      <c r="E262" s="1"/>
      <c r="F262" s="1"/>
      <c r="G262" s="1"/>
      <c r="H262" s="5"/>
      <c r="I262" s="5"/>
      <c r="J262" s="5"/>
      <c r="K262" s="5"/>
      <c r="L262" s="5"/>
      <c r="M262" s="5"/>
      <c r="N262" s="5"/>
      <c r="O262" s="5"/>
      <c r="P262" s="5"/>
      <c r="Q262" s="1"/>
    </row>
    <row r="263" spans="1:17" x14ac:dyDescent="0.25">
      <c r="A263" s="1"/>
      <c r="C263" s="5"/>
      <c r="H263" s="5"/>
      <c r="I263" s="5"/>
      <c r="J263" s="5"/>
      <c r="K263" s="5"/>
      <c r="L263" s="5"/>
      <c r="M263" s="5"/>
      <c r="N263" s="5"/>
      <c r="O263" s="5"/>
      <c r="P263" s="5"/>
      <c r="Q263" s="1"/>
    </row>
    <row r="264" spans="1:17" x14ac:dyDescent="0.25">
      <c r="A264" s="1"/>
      <c r="C264" s="5"/>
      <c r="H264" s="5"/>
      <c r="I264" s="5"/>
      <c r="J264" s="5"/>
      <c r="K264" s="5"/>
      <c r="L264" s="5"/>
      <c r="M264" s="5"/>
      <c r="N264" s="5"/>
      <c r="O264" s="5"/>
      <c r="P264" s="5"/>
      <c r="Q264" s="1"/>
    </row>
    <row r="265" spans="1:17" x14ac:dyDescent="0.25">
      <c r="A265" s="1"/>
      <c r="C265" s="5"/>
      <c r="H265" s="5"/>
      <c r="I265" s="5"/>
      <c r="J265" s="5"/>
      <c r="K265" s="5"/>
      <c r="L265" s="5"/>
      <c r="M265" s="5"/>
      <c r="N265" s="5"/>
      <c r="O265" s="5"/>
      <c r="P265" s="5"/>
      <c r="Q265" s="1"/>
    </row>
    <row r="266" spans="1:17" x14ac:dyDescent="0.25">
      <c r="A266" s="1"/>
      <c r="C266" s="5"/>
      <c r="H266" s="5"/>
      <c r="I266" s="5"/>
      <c r="J266" s="5"/>
      <c r="K266" s="5"/>
      <c r="L266" s="5"/>
      <c r="M266" s="5"/>
      <c r="N266" s="5"/>
      <c r="O266" s="5"/>
      <c r="P266" s="5"/>
      <c r="Q266" s="1"/>
    </row>
    <row r="267" spans="1:17" x14ac:dyDescent="0.25">
      <c r="A267" s="1"/>
      <c r="C267" s="5"/>
      <c r="H267" s="5"/>
      <c r="I267" s="5"/>
      <c r="J267" s="5"/>
      <c r="K267" s="5"/>
      <c r="L267" s="5"/>
      <c r="M267" s="5"/>
      <c r="N267" s="5"/>
      <c r="O267" s="5"/>
      <c r="P267" s="5"/>
      <c r="Q267" s="1"/>
    </row>
    <row r="268" spans="1:17" x14ac:dyDescent="0.25">
      <c r="A268" s="1"/>
      <c r="C268" s="5"/>
      <c r="H268" s="5"/>
      <c r="I268" s="5"/>
      <c r="J268" s="5"/>
      <c r="K268" s="5"/>
      <c r="L268" s="5"/>
      <c r="M268" s="5"/>
      <c r="N268" s="5"/>
      <c r="O268" s="5"/>
      <c r="P268" s="5"/>
      <c r="Q268" s="1"/>
    </row>
    <row r="269" spans="1:17" x14ac:dyDescent="0.25">
      <c r="A269" s="1"/>
      <c r="C269" s="5"/>
      <c r="H269" s="5"/>
      <c r="I269" s="5"/>
      <c r="J269" s="5"/>
      <c r="K269" s="5"/>
      <c r="L269" s="5"/>
      <c r="M269" s="5"/>
      <c r="N269" s="5"/>
      <c r="O269" s="5"/>
      <c r="P269" s="5"/>
      <c r="Q269" s="1"/>
    </row>
    <row r="270" spans="1:17" x14ac:dyDescent="0.25">
      <c r="A270" s="1"/>
      <c r="C270" s="5"/>
      <c r="H270" s="5"/>
      <c r="I270" s="5"/>
      <c r="J270" s="5"/>
      <c r="K270" s="5"/>
      <c r="L270" s="5"/>
      <c r="M270" s="5"/>
      <c r="N270" s="5"/>
      <c r="O270" s="5"/>
      <c r="P270" s="5"/>
      <c r="Q270" s="1"/>
    </row>
    <row r="271" spans="1:17" x14ac:dyDescent="0.25">
      <c r="A271" s="1"/>
      <c r="C271" s="5"/>
      <c r="H271" s="5"/>
      <c r="I271" s="5"/>
      <c r="J271" s="5"/>
      <c r="K271" s="5"/>
      <c r="L271" s="5"/>
      <c r="M271" s="5"/>
      <c r="N271" s="5"/>
      <c r="O271" s="5"/>
      <c r="P271" s="5"/>
      <c r="Q271" s="1"/>
    </row>
    <row r="272" spans="1:17" x14ac:dyDescent="0.25">
      <c r="A272" s="1"/>
      <c r="C272" s="5"/>
      <c r="H272" s="5"/>
      <c r="I272" s="5"/>
      <c r="J272" s="5"/>
      <c r="K272" s="5"/>
      <c r="L272" s="5"/>
      <c r="M272" s="5"/>
      <c r="N272" s="5"/>
      <c r="O272" s="5"/>
      <c r="P272" s="5"/>
      <c r="Q272" s="1"/>
    </row>
    <row r="273" spans="1:17" x14ac:dyDescent="0.25">
      <c r="A273" s="1"/>
      <c r="C273" s="5"/>
      <c r="H273" s="5"/>
      <c r="I273" s="5"/>
      <c r="J273" s="5"/>
      <c r="K273" s="5"/>
      <c r="L273" s="5"/>
      <c r="M273" s="5"/>
      <c r="N273" s="5"/>
      <c r="O273" s="5"/>
      <c r="P273" s="5"/>
      <c r="Q273" s="1"/>
    </row>
    <row r="274" spans="1:17" x14ac:dyDescent="0.25">
      <c r="A274" s="1"/>
      <c r="C274" s="5"/>
      <c r="H274" s="5"/>
      <c r="I274" s="5"/>
      <c r="J274" s="5"/>
      <c r="K274" s="5"/>
      <c r="L274" s="5"/>
      <c r="M274" s="5"/>
      <c r="N274" s="5"/>
      <c r="O274" s="5"/>
      <c r="P274" s="5"/>
      <c r="Q274" s="1"/>
    </row>
    <row r="275" spans="1:17" x14ac:dyDescent="0.25">
      <c r="A275" s="1"/>
      <c r="C275" s="5"/>
      <c r="H275" s="5"/>
      <c r="I275" s="5"/>
      <c r="J275" s="5"/>
      <c r="K275" s="5"/>
      <c r="L275" s="5"/>
      <c r="M275" s="5"/>
      <c r="N275" s="5"/>
      <c r="O275" s="5"/>
      <c r="P275" s="5"/>
      <c r="Q275" s="1"/>
    </row>
    <row r="276" spans="1:17" x14ac:dyDescent="0.25">
      <c r="A276" s="1"/>
      <c r="C276" s="5"/>
      <c r="H276" s="5"/>
      <c r="I276" s="5"/>
      <c r="J276" s="5"/>
      <c r="K276" s="5"/>
      <c r="L276" s="5"/>
      <c r="M276" s="5"/>
      <c r="N276" s="5"/>
      <c r="O276" s="5"/>
      <c r="P276" s="5"/>
      <c r="Q276" s="1"/>
    </row>
    <row r="277" spans="1:17" x14ac:dyDescent="0.25">
      <c r="A277" s="1"/>
      <c r="C277" s="5"/>
      <c r="M277" s="5"/>
      <c r="N277" s="5"/>
      <c r="O277" s="5"/>
      <c r="P277" s="5"/>
      <c r="Q277" s="1"/>
    </row>
    <row r="278" spans="1:17" x14ac:dyDescent="0.25">
      <c r="A278" s="1"/>
      <c r="C278" s="5"/>
      <c r="M278" s="5"/>
      <c r="N278" s="5"/>
      <c r="O278" s="5"/>
      <c r="P278" s="5"/>
      <c r="Q278" s="1"/>
    </row>
    <row r="279" spans="1:17" x14ac:dyDescent="0.25">
      <c r="A279" s="1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1"/>
      <c r="Q279" s="1"/>
    </row>
    <row r="280" spans="1:17" x14ac:dyDescent="0.25">
      <c r="A280" s="4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Q280" s="45"/>
    </row>
    <row r="281" spans="1:17" x14ac:dyDescent="0.25">
      <c r="A281" s="4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Q281" s="45"/>
    </row>
    <row r="282" spans="1:17" x14ac:dyDescent="0.25">
      <c r="A282" s="4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Q282" s="45"/>
    </row>
    <row r="283" spans="1:17" x14ac:dyDescent="0.25">
      <c r="A283" s="4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Q283" s="45"/>
    </row>
    <row r="284" spans="1:17" x14ac:dyDescent="0.25">
      <c r="A284" s="4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Q284" s="45"/>
    </row>
    <row r="285" spans="1:17" x14ac:dyDescent="0.25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</row>
    <row r="286" spans="1:17" x14ac:dyDescent="0.25">
      <c r="B286"/>
    </row>
    <row r="287" spans="1:17" x14ac:dyDescent="0.25">
      <c r="B287"/>
    </row>
    <row r="288" spans="1:17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</sheetData>
  <mergeCells count="50">
    <mergeCell ref="J44:L44"/>
    <mergeCell ref="B13:O13"/>
    <mergeCell ref="B14:O14"/>
    <mergeCell ref="C20:F20"/>
    <mergeCell ref="H20:L20"/>
    <mergeCell ref="D43:M43"/>
    <mergeCell ref="J56:L56"/>
    <mergeCell ref="J45:L45"/>
    <mergeCell ref="J46:L46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E142:J142"/>
    <mergeCell ref="J57:L57"/>
    <mergeCell ref="J58:L58"/>
    <mergeCell ref="J59:L59"/>
    <mergeCell ref="J61:L61"/>
    <mergeCell ref="D95:J95"/>
    <mergeCell ref="E98:H98"/>
    <mergeCell ref="D105:J105"/>
    <mergeCell ref="E132:J132"/>
    <mergeCell ref="E133:I133"/>
    <mergeCell ref="E137:J137"/>
    <mergeCell ref="E138:I138"/>
    <mergeCell ref="E186:H186"/>
    <mergeCell ref="E143:I143"/>
    <mergeCell ref="E147:J147"/>
    <mergeCell ref="E148:I148"/>
    <mergeCell ref="D154:J154"/>
    <mergeCell ref="E155:H155"/>
    <mergeCell ref="E156:H156"/>
    <mergeCell ref="E157:H157"/>
    <mergeCell ref="E158:H158"/>
    <mergeCell ref="D183:J183"/>
    <mergeCell ref="E184:H184"/>
    <mergeCell ref="E185:H185"/>
    <mergeCell ref="E242:F242"/>
    <mergeCell ref="B244:O244"/>
    <mergeCell ref="E187:H187"/>
    <mergeCell ref="D210:J210"/>
    <mergeCell ref="D237:G237"/>
    <mergeCell ref="E238:F238"/>
    <mergeCell ref="E240:F240"/>
    <mergeCell ref="E241:F241"/>
  </mergeCells>
  <pageMargins left="0.19685039370078741" right="0.19685039370078741" top="0.74803149606299213" bottom="0.74803149606299213" header="0.31496062992125984" footer="0.31496062992125984"/>
  <pageSetup paperSize="124" scale="3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4CAD6-CD5E-47D3-B7DD-8336532067FA}">
  <dimension ref="A1:Q292"/>
  <sheetViews>
    <sheetView topLeftCell="D1" zoomScale="88" zoomScaleNormal="88" workbookViewId="0">
      <selection activeCell="G242" sqref="G242"/>
    </sheetView>
  </sheetViews>
  <sheetFormatPr baseColWidth="10" defaultRowHeight="15" x14ac:dyDescent="0.25"/>
  <cols>
    <col min="1" max="1" width="3.5703125" customWidth="1"/>
    <col min="2" max="2" width="6.7109375" style="5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1:17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</row>
    <row r="4" spans="1:17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</row>
    <row r="5" spans="1:17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"/>
    </row>
    <row r="6" spans="1:17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"/>
    </row>
    <row r="7" spans="1:17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</row>
    <row r="8" spans="1:17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"/>
    </row>
    <row r="9" spans="1:17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"/>
    </row>
    <row r="10" spans="1:17" x14ac:dyDescent="0.2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"/>
    </row>
    <row r="11" spans="1:17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"/>
    </row>
    <row r="12" spans="1:17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50.25" customHeight="1" x14ac:dyDescent="0.25">
      <c r="A13" s="1"/>
      <c r="B13" s="202" t="s">
        <v>32</v>
      </c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3"/>
      <c r="Q13" s="1"/>
    </row>
    <row r="14" spans="1:17" ht="43.5" customHeight="1" thickBot="1" x14ac:dyDescent="0.85">
      <c r="A14" s="1"/>
      <c r="B14" s="204" t="s">
        <v>40</v>
      </c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4"/>
      <c r="Q14" s="1"/>
    </row>
    <row r="15" spans="1:17" x14ac:dyDescent="0.25">
      <c r="A15" s="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"/>
    </row>
    <row r="16" spans="1:17" x14ac:dyDescent="0.25">
      <c r="A16" s="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"/>
    </row>
    <row r="17" spans="1:17" x14ac:dyDescent="0.25">
      <c r="A17" s="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"/>
    </row>
    <row r="18" spans="1:17" x14ac:dyDescent="0.25">
      <c r="A18" s="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"/>
    </row>
    <row r="19" spans="1:17" ht="15.75" thickBot="1" x14ac:dyDescent="0.3">
      <c r="A19" s="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"/>
    </row>
    <row r="20" spans="1:17" ht="20.25" customHeight="1" thickBot="1" x14ac:dyDescent="0.3">
      <c r="A20" s="1"/>
      <c r="C20" s="207" t="s">
        <v>0</v>
      </c>
      <c r="D20" s="208"/>
      <c r="E20" s="208"/>
      <c r="F20" s="209"/>
      <c r="G20" s="59"/>
      <c r="H20" s="207" t="s">
        <v>1</v>
      </c>
      <c r="I20" s="208"/>
      <c r="J20" s="208"/>
      <c r="K20" s="208"/>
      <c r="L20" s="209"/>
      <c r="M20" s="55"/>
      <c r="N20" s="55"/>
      <c r="O20" s="55"/>
      <c r="P20" s="5"/>
      <c r="Q20" s="1"/>
    </row>
    <row r="21" spans="1:17" s="8" customFormat="1" ht="15.75" thickBot="1" x14ac:dyDescent="0.3">
      <c r="A21" s="6"/>
      <c r="B21" s="7"/>
      <c r="C21" s="60" t="s">
        <v>2</v>
      </c>
      <c r="D21" s="61" t="s">
        <v>3</v>
      </c>
      <c r="E21" s="62" t="s">
        <v>4</v>
      </c>
      <c r="F21" s="60" t="s">
        <v>5</v>
      </c>
      <c r="G21" s="63"/>
      <c r="H21" s="62" t="s">
        <v>6</v>
      </c>
      <c r="I21" s="62" t="s">
        <v>7</v>
      </c>
      <c r="J21" s="60" t="s">
        <v>8</v>
      </c>
      <c r="K21" s="60" t="s">
        <v>9</v>
      </c>
      <c r="L21" s="60" t="s">
        <v>5</v>
      </c>
      <c r="M21" s="7"/>
      <c r="N21" s="7"/>
      <c r="O21" s="7"/>
      <c r="P21" s="6"/>
      <c r="Q21" s="6"/>
    </row>
    <row r="22" spans="1:17" ht="16.5" thickBot="1" x14ac:dyDescent="0.35">
      <c r="A22" s="1"/>
      <c r="C22" s="64">
        <v>0</v>
      </c>
      <c r="D22" s="116">
        <v>1</v>
      </c>
      <c r="E22" s="116">
        <v>4</v>
      </c>
      <c r="F22" s="66">
        <f>SUM(C22:E22)</f>
        <v>5</v>
      </c>
      <c r="G22" s="67"/>
      <c r="H22" s="64">
        <v>2</v>
      </c>
      <c r="I22" s="64">
        <v>3</v>
      </c>
      <c r="J22" s="64">
        <v>0</v>
      </c>
      <c r="K22" s="64">
        <v>0</v>
      </c>
      <c r="L22" s="66">
        <f>SUM(H22:K22)</f>
        <v>5</v>
      </c>
      <c r="M22" s="5"/>
      <c r="N22" s="5"/>
      <c r="O22" s="5"/>
      <c r="P22" s="1"/>
      <c r="Q22" s="1"/>
    </row>
    <row r="23" spans="1:17" ht="16.5" thickBot="1" x14ac:dyDescent="0.35">
      <c r="A23" s="1"/>
      <c r="C23" s="64" t="s">
        <v>35</v>
      </c>
      <c r="D23" s="104">
        <v>0.2</v>
      </c>
      <c r="E23" s="104">
        <v>0.8</v>
      </c>
      <c r="F23" s="69">
        <v>1</v>
      </c>
      <c r="G23" s="67"/>
      <c r="H23" s="68">
        <v>0.4</v>
      </c>
      <c r="I23" s="68">
        <v>0.6</v>
      </c>
      <c r="J23" s="68">
        <v>0</v>
      </c>
      <c r="K23" s="68">
        <v>0</v>
      </c>
      <c r="L23" s="68">
        <f>SUM(H23:K23)</f>
        <v>1</v>
      </c>
      <c r="M23" s="5"/>
      <c r="N23" s="5"/>
      <c r="O23" s="5"/>
      <c r="P23" s="1"/>
      <c r="Q23" s="1"/>
    </row>
    <row r="24" spans="1:17" x14ac:dyDescent="0.25">
      <c r="A24" s="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1"/>
    </row>
    <row r="25" spans="1:17" x14ac:dyDescent="0.25">
      <c r="A25" s="1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1"/>
    </row>
    <row r="26" spans="1:17" x14ac:dyDescent="0.25">
      <c r="A26" s="1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1"/>
    </row>
    <row r="27" spans="1:17" x14ac:dyDescent="0.25">
      <c r="A27" s="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"/>
    </row>
    <row r="28" spans="1:17" x14ac:dyDescent="0.25">
      <c r="A28" s="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"/>
    </row>
    <row r="29" spans="1:17" x14ac:dyDescent="0.25">
      <c r="A29" s="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"/>
    </row>
    <row r="30" spans="1:17" x14ac:dyDescent="0.25">
      <c r="A30" s="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"/>
    </row>
    <row r="31" spans="1:17" x14ac:dyDescent="0.25">
      <c r="A31" s="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"/>
    </row>
    <row r="32" spans="1:17" x14ac:dyDescent="0.25">
      <c r="A32" s="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"/>
    </row>
    <row r="33" spans="1:17" x14ac:dyDescent="0.25">
      <c r="A33" s="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"/>
    </row>
    <row r="34" spans="1:17" x14ac:dyDescent="0.25">
      <c r="A34" s="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"/>
    </row>
    <row r="35" spans="1:17" x14ac:dyDescent="0.25">
      <c r="A35" s="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"/>
    </row>
    <row r="36" spans="1:17" x14ac:dyDescent="0.25">
      <c r="A36" s="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"/>
    </row>
    <row r="37" spans="1:17" x14ac:dyDescent="0.25">
      <c r="A37" s="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"/>
    </row>
    <row r="38" spans="1:17" x14ac:dyDescent="0.25">
      <c r="A38" s="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"/>
    </row>
    <row r="39" spans="1:17" x14ac:dyDescent="0.25">
      <c r="A39" s="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"/>
    </row>
    <row r="40" spans="1:17" x14ac:dyDescent="0.25">
      <c r="A40" s="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"/>
    </row>
    <row r="41" spans="1:17" x14ac:dyDescent="0.25">
      <c r="A41" s="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"/>
    </row>
    <row r="42" spans="1:17" x14ac:dyDescent="0.25">
      <c r="A42" s="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"/>
    </row>
    <row r="43" spans="1:17" ht="19.5" customHeight="1" x14ac:dyDescent="0.25">
      <c r="A43" s="1"/>
      <c r="C43" s="5"/>
      <c r="D43" s="206" t="s">
        <v>10</v>
      </c>
      <c r="E43" s="206"/>
      <c r="F43" s="206"/>
      <c r="G43" s="206"/>
      <c r="H43" s="206"/>
      <c r="I43" s="206"/>
      <c r="J43" s="206"/>
      <c r="K43" s="206"/>
      <c r="L43" s="206"/>
      <c r="M43" s="206"/>
      <c r="N43" s="5"/>
      <c r="O43" s="5"/>
      <c r="P43" s="5"/>
      <c r="Q43" s="1"/>
    </row>
    <row r="44" spans="1:17" ht="16.5" thickBot="1" x14ac:dyDescent="0.35">
      <c r="A44" s="1"/>
      <c r="C44" s="5"/>
      <c r="D44" s="70">
        <v>1</v>
      </c>
      <c r="E44" s="71" t="str">
        <f>+'[1]ACUM-MAYO'!A61</f>
        <v>SE TIENE POR NO PRESENTADA ( NO CUMPLIÓ PREVENCIÓN)</v>
      </c>
      <c r="F44" s="72"/>
      <c r="G44" s="72"/>
      <c r="H44" s="72"/>
      <c r="I44" s="73"/>
      <c r="J44" s="189">
        <v>0</v>
      </c>
      <c r="K44" s="190"/>
      <c r="L44" s="191"/>
      <c r="M44" s="74">
        <f>+J44/J61</f>
        <v>0</v>
      </c>
      <c r="N44" s="5"/>
      <c r="O44" s="5"/>
      <c r="P44" s="5"/>
      <c r="Q44" s="1"/>
    </row>
    <row r="45" spans="1:17" ht="16.5" thickBot="1" x14ac:dyDescent="0.35">
      <c r="A45" s="1"/>
      <c r="C45" s="5"/>
      <c r="D45" s="64">
        <v>2</v>
      </c>
      <c r="E45" s="75" t="str">
        <f>+'[1]ACUM-MAYO'!A62</f>
        <v>NO CUMPLIO CON LOS EXTREMOS DEL ARTÍCULO 79 (REQUISITOS)</v>
      </c>
      <c r="F45" s="76"/>
      <c r="G45" s="76"/>
      <c r="H45" s="76"/>
      <c r="I45" s="77"/>
      <c r="J45" s="183">
        <v>0</v>
      </c>
      <c r="K45" s="184"/>
      <c r="L45" s="185"/>
      <c r="M45" s="68">
        <f>+J45/J61</f>
        <v>0</v>
      </c>
      <c r="N45" s="5"/>
      <c r="O45" s="5"/>
      <c r="P45" s="5"/>
      <c r="Q45" s="1"/>
    </row>
    <row r="46" spans="1:17" ht="16.5" thickBot="1" x14ac:dyDescent="0.35">
      <c r="A46" s="1"/>
      <c r="C46" s="5"/>
      <c r="D46" s="64">
        <v>3</v>
      </c>
      <c r="E46" s="75" t="str">
        <f>+'[1]ACUM-MAYO'!A63</f>
        <v xml:space="preserve">INCOMPETENCIA </v>
      </c>
      <c r="F46" s="76"/>
      <c r="G46" s="76"/>
      <c r="H46" s="76"/>
      <c r="I46" s="77"/>
      <c r="J46" s="183">
        <v>0</v>
      </c>
      <c r="K46" s="184"/>
      <c r="L46" s="185"/>
      <c r="M46" s="68">
        <f>+J46/J61</f>
        <v>0</v>
      </c>
      <c r="N46" s="5"/>
      <c r="O46" s="5"/>
      <c r="P46" s="5"/>
      <c r="Q46" s="1"/>
    </row>
    <row r="47" spans="1:17" ht="16.5" thickBot="1" x14ac:dyDescent="0.35">
      <c r="A47" s="1"/>
      <c r="C47" s="5"/>
      <c r="D47" s="64">
        <v>4</v>
      </c>
      <c r="E47" s="75" t="str">
        <f>+'[1]ACUM-MAYO'!A64</f>
        <v>NEGATIVA POR INEXISTENCIA</v>
      </c>
      <c r="F47" s="76"/>
      <c r="G47" s="76"/>
      <c r="H47" s="76"/>
      <c r="I47" s="77"/>
      <c r="J47" s="183">
        <v>2</v>
      </c>
      <c r="K47" s="184"/>
      <c r="L47" s="185"/>
      <c r="M47" s="68">
        <f>+J47/J61</f>
        <v>0.4</v>
      </c>
      <c r="N47" s="5"/>
      <c r="O47" s="5"/>
      <c r="P47" s="5"/>
      <c r="Q47" s="1"/>
    </row>
    <row r="48" spans="1:17" ht="16.5" thickBot="1" x14ac:dyDescent="0.35">
      <c r="A48" s="1"/>
      <c r="C48" s="5"/>
      <c r="D48" s="64">
        <v>5</v>
      </c>
      <c r="E48" s="75" t="str">
        <f>+'[1]ACUM-MAYO'!A65</f>
        <v>NEGATIVA CONFIDENCIAL E INEXISTENTE</v>
      </c>
      <c r="F48" s="76"/>
      <c r="G48" s="76"/>
      <c r="H48" s="76"/>
      <c r="I48" s="77"/>
      <c r="J48" s="183">
        <v>0</v>
      </c>
      <c r="K48" s="184"/>
      <c r="L48" s="185"/>
      <c r="M48" s="68">
        <f>+J48/J61</f>
        <v>0</v>
      </c>
      <c r="N48" s="5"/>
      <c r="O48" s="5"/>
      <c r="P48" s="5"/>
      <c r="Q48" s="1"/>
    </row>
    <row r="49" spans="1:17" ht="16.5" thickBot="1" x14ac:dyDescent="0.35">
      <c r="A49" s="1"/>
      <c r="C49" s="5"/>
      <c r="D49" s="64">
        <v>6</v>
      </c>
      <c r="E49" s="75" t="str">
        <f>+'[1]ACUM-MAYO'!A66</f>
        <v>AFIRMATIVO</v>
      </c>
      <c r="F49" s="76"/>
      <c r="G49" s="76"/>
      <c r="H49" s="76"/>
      <c r="I49" s="77"/>
      <c r="J49" s="183">
        <v>1</v>
      </c>
      <c r="K49" s="184"/>
      <c r="L49" s="185"/>
      <c r="M49" s="68">
        <f>+J49/J61</f>
        <v>0.2</v>
      </c>
      <c r="N49" s="5"/>
      <c r="O49" s="5"/>
      <c r="P49" s="5"/>
      <c r="Q49" s="1"/>
    </row>
    <row r="50" spans="1:17" ht="16.5" thickBot="1" x14ac:dyDescent="0.35">
      <c r="A50" s="1"/>
      <c r="C50" s="5"/>
      <c r="D50" s="64">
        <v>7</v>
      </c>
      <c r="E50" s="75" t="str">
        <f>+'[1]ACUM-MAYO'!A67</f>
        <v xml:space="preserve">AFIRMATIVO PARCIAL POR CONFIDENCIALIDAD </v>
      </c>
      <c r="F50" s="76"/>
      <c r="G50" s="76"/>
      <c r="H50" s="76"/>
      <c r="I50" s="77"/>
      <c r="J50" s="183">
        <v>0</v>
      </c>
      <c r="K50" s="184"/>
      <c r="L50" s="185"/>
      <c r="M50" s="68">
        <f>+J50/J61</f>
        <v>0</v>
      </c>
      <c r="N50" s="5"/>
      <c r="O50" s="5"/>
      <c r="P50" s="5"/>
      <c r="Q50" s="1"/>
    </row>
    <row r="51" spans="1:17" ht="16.5" thickBot="1" x14ac:dyDescent="0.35">
      <c r="A51" s="1"/>
      <c r="C51" s="5"/>
      <c r="D51" s="64">
        <v>8</v>
      </c>
      <c r="E51" s="75" t="str">
        <f>+'[1]ACUM-MAYO'!A68</f>
        <v>NEGATIVA POR CONFIDENCIALIDAD Y RESERVADA</v>
      </c>
      <c r="F51" s="78"/>
      <c r="G51" s="79"/>
      <c r="H51" s="79"/>
      <c r="I51" s="80"/>
      <c r="J51" s="183">
        <v>0</v>
      </c>
      <c r="K51" s="184"/>
      <c r="L51" s="185"/>
      <c r="M51" s="68">
        <f>+J51/J61</f>
        <v>0</v>
      </c>
      <c r="N51" s="5"/>
      <c r="O51" s="5"/>
      <c r="P51" s="5"/>
      <c r="Q51" s="1"/>
    </row>
    <row r="52" spans="1:17" ht="16.5" thickBot="1" x14ac:dyDescent="0.35">
      <c r="A52" s="1"/>
      <c r="C52" s="5"/>
      <c r="D52" s="64">
        <v>9</v>
      </c>
      <c r="E52" s="75" t="str">
        <f>+'[1]ACUM-MAYO'!A69</f>
        <v>AFIRMATIVO PARCIAL POR CONFIDENCIALIDAD E INEXISTENCIA</v>
      </c>
      <c r="F52" s="81"/>
      <c r="G52" s="79"/>
      <c r="H52" s="79"/>
      <c r="I52" s="80"/>
      <c r="J52" s="183">
        <v>0</v>
      </c>
      <c r="K52" s="184"/>
      <c r="L52" s="185"/>
      <c r="M52" s="68">
        <f>+J52/J61</f>
        <v>0</v>
      </c>
      <c r="N52" s="5"/>
      <c r="O52" s="5"/>
      <c r="P52" s="5"/>
      <c r="Q52" s="1"/>
    </row>
    <row r="53" spans="1:17" ht="16.5" thickBot="1" x14ac:dyDescent="0.35">
      <c r="A53" s="1"/>
      <c r="C53" s="5"/>
      <c r="D53" s="64">
        <v>10</v>
      </c>
      <c r="E53" s="75" t="str">
        <f>+'[1]ACUM-MAYO'!A70</f>
        <v>AFIRMATIVO PARCIAL POR CONFIDENCIALIDAD, RESERVA E INEXISTENCIA</v>
      </c>
      <c r="F53" s="78"/>
      <c r="G53" s="79"/>
      <c r="H53" s="79"/>
      <c r="I53" s="80"/>
      <c r="J53" s="183">
        <v>0</v>
      </c>
      <c r="K53" s="184"/>
      <c r="L53" s="185"/>
      <c r="M53" s="68">
        <f>+J53/J61</f>
        <v>0</v>
      </c>
      <c r="N53" s="5"/>
      <c r="O53" s="5"/>
      <c r="P53" s="5"/>
      <c r="Q53" s="1"/>
    </row>
    <row r="54" spans="1:17" ht="16.5" thickBot="1" x14ac:dyDescent="0.35">
      <c r="A54" s="1"/>
      <c r="C54" s="5"/>
      <c r="D54" s="64">
        <v>11</v>
      </c>
      <c r="E54" s="75" t="str">
        <f>+'[1]ACUM-MAYO'!A71</f>
        <v>AFIRMATIVO PARCIAL POR INEXISTENCIA</v>
      </c>
      <c r="F54" s="78"/>
      <c r="G54" s="79"/>
      <c r="H54" s="79"/>
      <c r="I54" s="80"/>
      <c r="J54" s="183">
        <v>2</v>
      </c>
      <c r="K54" s="184"/>
      <c r="L54" s="185"/>
      <c r="M54" s="68">
        <f>+J54/J61</f>
        <v>0.4</v>
      </c>
      <c r="N54" s="5"/>
      <c r="O54" s="5"/>
      <c r="P54" s="5"/>
      <c r="Q54" s="1"/>
    </row>
    <row r="55" spans="1:17" ht="16.5" thickBot="1" x14ac:dyDescent="0.35">
      <c r="A55" s="1"/>
      <c r="C55" s="5"/>
      <c r="D55" s="64">
        <v>12</v>
      </c>
      <c r="E55" s="75" t="str">
        <f>+'[1]ACUM-MAYO'!A72</f>
        <v>AFIRMATIVO PARCIAL POR RESERVA</v>
      </c>
      <c r="F55" s="76"/>
      <c r="G55" s="76"/>
      <c r="H55" s="76"/>
      <c r="I55" s="77"/>
      <c r="J55" s="183">
        <v>0</v>
      </c>
      <c r="K55" s="184"/>
      <c r="L55" s="185"/>
      <c r="M55" s="68">
        <f>+J55/J61</f>
        <v>0</v>
      </c>
      <c r="N55" s="5"/>
      <c r="O55" s="5"/>
      <c r="P55" s="5"/>
      <c r="Q55" s="1"/>
    </row>
    <row r="56" spans="1:17" ht="16.5" thickBot="1" x14ac:dyDescent="0.35">
      <c r="A56" s="1"/>
      <c r="C56" s="5"/>
      <c r="D56" s="64">
        <v>13</v>
      </c>
      <c r="E56" s="75" t="str">
        <f>+'[1]ACUM-MAYO'!A73</f>
        <v>AFIRMATIVO PARCIAL POR RESERVA Y CONFIDENCIALIDAD</v>
      </c>
      <c r="F56" s="76"/>
      <c r="G56" s="76"/>
      <c r="H56" s="76"/>
      <c r="I56" s="77"/>
      <c r="J56" s="183">
        <v>0</v>
      </c>
      <c r="K56" s="184"/>
      <c r="L56" s="185"/>
      <c r="M56" s="68">
        <f>+J56/J61</f>
        <v>0</v>
      </c>
      <c r="N56" s="5"/>
      <c r="O56" s="5"/>
      <c r="P56" s="5"/>
      <c r="Q56" s="1"/>
    </row>
    <row r="57" spans="1:17" ht="16.5" thickBot="1" x14ac:dyDescent="0.35">
      <c r="A57" s="1"/>
      <c r="C57" s="5"/>
      <c r="D57" s="64">
        <v>14</v>
      </c>
      <c r="E57" s="75" t="str">
        <f>+'[1]ACUM-MAYO'!A74</f>
        <v>AFIRMATIVO PARCIAL POR RESERVA E INEXISTENCIA</v>
      </c>
      <c r="F57" s="76"/>
      <c r="G57" s="76"/>
      <c r="H57" s="76"/>
      <c r="I57" s="77"/>
      <c r="J57" s="183">
        <v>0</v>
      </c>
      <c r="K57" s="184"/>
      <c r="L57" s="185"/>
      <c r="M57" s="68">
        <f>+J57/J61</f>
        <v>0</v>
      </c>
      <c r="N57" s="5"/>
      <c r="O57" s="5"/>
      <c r="P57" s="5"/>
      <c r="Q57" s="1"/>
    </row>
    <row r="58" spans="1:17" ht="16.5" thickBot="1" x14ac:dyDescent="0.35">
      <c r="A58" s="1"/>
      <c r="C58" s="5"/>
      <c r="D58" s="64">
        <v>15</v>
      </c>
      <c r="E58" s="75" t="str">
        <f>+'[1]ACUM-MAYO'!A75</f>
        <v>NEGATIVA  POR RESERVA</v>
      </c>
      <c r="F58" s="76"/>
      <c r="G58" s="76"/>
      <c r="H58" s="76"/>
      <c r="I58" s="77"/>
      <c r="J58" s="183">
        <v>0</v>
      </c>
      <c r="K58" s="184"/>
      <c r="L58" s="185"/>
      <c r="M58" s="68">
        <f>+J58/J61</f>
        <v>0</v>
      </c>
      <c r="N58" s="5"/>
      <c r="O58" s="5"/>
      <c r="P58" s="5"/>
      <c r="Q58" s="1"/>
    </row>
    <row r="59" spans="1:17" ht="16.5" thickBot="1" x14ac:dyDescent="0.35">
      <c r="A59" s="1"/>
      <c r="C59" s="5"/>
      <c r="D59" s="64">
        <v>16</v>
      </c>
      <c r="E59" s="75" t="str">
        <f>+'[1]ACUM-MAYO'!A76</f>
        <v>PREVENCIÓN ENTRAMITE</v>
      </c>
      <c r="F59" s="76"/>
      <c r="G59" s="76"/>
      <c r="H59" s="76"/>
      <c r="I59" s="77"/>
      <c r="J59" s="183">
        <v>0</v>
      </c>
      <c r="K59" s="184"/>
      <c r="L59" s="185"/>
      <c r="M59" s="68">
        <f>+J59/J61</f>
        <v>0</v>
      </c>
      <c r="N59" s="5"/>
      <c r="O59" s="5"/>
      <c r="P59" s="5"/>
      <c r="Q59" s="1"/>
    </row>
    <row r="60" spans="1:17" s="14" customFormat="1" ht="16.5" thickBot="1" x14ac:dyDescent="0.3">
      <c r="A60" s="12"/>
      <c r="B60" s="13"/>
      <c r="C60" s="13"/>
      <c r="D60" s="13"/>
      <c r="E60" s="13"/>
      <c r="F60" s="13"/>
      <c r="G60" s="13"/>
      <c r="H60" s="13"/>
      <c r="I60" s="13"/>
      <c r="N60" s="13"/>
      <c r="O60" s="13"/>
      <c r="P60" s="13"/>
      <c r="Q60" s="12"/>
    </row>
    <row r="61" spans="1:17" ht="16.5" thickBot="1" x14ac:dyDescent="0.3">
      <c r="A61" s="1"/>
      <c r="C61" s="5"/>
      <c r="D61" s="5"/>
      <c r="E61" s="5"/>
      <c r="F61" s="5"/>
      <c r="G61" s="5"/>
      <c r="H61" s="5"/>
      <c r="I61" s="5"/>
      <c r="J61" s="186">
        <f>SUM(J44:J59)</f>
        <v>5</v>
      </c>
      <c r="K61" s="187"/>
      <c r="L61" s="188"/>
      <c r="M61" s="11">
        <f>SUM(M44:M59)</f>
        <v>1</v>
      </c>
      <c r="N61" s="5"/>
      <c r="O61" s="5"/>
      <c r="P61" s="5"/>
      <c r="Q61" s="1"/>
    </row>
    <row r="62" spans="1:17" x14ac:dyDescent="0.25">
      <c r="A62" s="1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1"/>
    </row>
    <row r="63" spans="1:17" x14ac:dyDescent="0.25">
      <c r="A63" s="1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1"/>
    </row>
    <row r="64" spans="1:17" x14ac:dyDescent="0.25">
      <c r="A64" s="1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1"/>
    </row>
    <row r="65" spans="1:17" x14ac:dyDescent="0.25">
      <c r="A65" s="1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1"/>
    </row>
    <row r="66" spans="1:17" x14ac:dyDescent="0.25">
      <c r="A66" s="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1"/>
    </row>
    <row r="67" spans="1:17" x14ac:dyDescent="0.25">
      <c r="A67" s="1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1"/>
    </row>
    <row r="68" spans="1:17" x14ac:dyDescent="0.25">
      <c r="A68" s="1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1"/>
    </row>
    <row r="69" spans="1:17" x14ac:dyDescent="0.25">
      <c r="A69" s="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1"/>
    </row>
    <row r="70" spans="1:17" x14ac:dyDescent="0.25">
      <c r="A70" s="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1"/>
    </row>
    <row r="71" spans="1:17" x14ac:dyDescent="0.25">
      <c r="A71" s="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1"/>
    </row>
    <row r="72" spans="1:17" x14ac:dyDescent="0.25">
      <c r="A72" s="1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1"/>
    </row>
    <row r="73" spans="1:17" x14ac:dyDescent="0.25">
      <c r="A73" s="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"/>
    </row>
    <row r="74" spans="1:17" x14ac:dyDescent="0.25">
      <c r="A74" s="1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1"/>
    </row>
    <row r="75" spans="1:17" x14ac:dyDescent="0.25">
      <c r="A75" s="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1"/>
    </row>
    <row r="76" spans="1:17" x14ac:dyDescent="0.25">
      <c r="A76" s="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1"/>
    </row>
    <row r="77" spans="1:17" x14ac:dyDescent="0.25">
      <c r="A77" s="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"/>
    </row>
    <row r="78" spans="1:17" x14ac:dyDescent="0.25">
      <c r="A78" s="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1"/>
    </row>
    <row r="79" spans="1:17" x14ac:dyDescent="0.25">
      <c r="A79" s="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"/>
    </row>
    <row r="80" spans="1:17" x14ac:dyDescent="0.25">
      <c r="A80" s="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1"/>
    </row>
    <row r="81" spans="1:17" x14ac:dyDescent="0.25">
      <c r="A81" s="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1"/>
    </row>
    <row r="82" spans="1:17" x14ac:dyDescent="0.25">
      <c r="A82" s="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"/>
    </row>
    <row r="83" spans="1:17" x14ac:dyDescent="0.25">
      <c r="A83" s="1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1"/>
    </row>
    <row r="84" spans="1:17" x14ac:dyDescent="0.25">
      <c r="A84" s="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1"/>
    </row>
    <row r="85" spans="1:17" x14ac:dyDescent="0.25">
      <c r="A85" s="1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1"/>
    </row>
    <row r="86" spans="1:17" x14ac:dyDescent="0.25">
      <c r="A86" s="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1"/>
    </row>
    <row r="87" spans="1:17" x14ac:dyDescent="0.25">
      <c r="A87" s="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1"/>
    </row>
    <row r="88" spans="1:17" x14ac:dyDescent="0.25">
      <c r="A88" s="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1"/>
    </row>
    <row r="89" spans="1:17" x14ac:dyDescent="0.25">
      <c r="A89" s="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1"/>
    </row>
    <row r="90" spans="1:17" x14ac:dyDescent="0.25">
      <c r="A90" s="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1"/>
    </row>
    <row r="91" spans="1:17" x14ac:dyDescent="0.25">
      <c r="A91" s="1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1"/>
    </row>
    <row r="92" spans="1:17" x14ac:dyDescent="0.25">
      <c r="A92" s="1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1"/>
    </row>
    <row r="93" spans="1:17" x14ac:dyDescent="0.25">
      <c r="A93" s="1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1"/>
    </row>
    <row r="94" spans="1:17" ht="15.75" thickBot="1" x14ac:dyDescent="0.3">
      <c r="A94" s="1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1"/>
    </row>
    <row r="95" spans="1:17" ht="19.5" customHeight="1" thickBot="1" x14ac:dyDescent="0.3">
      <c r="A95" s="1"/>
      <c r="C95" s="5"/>
      <c r="D95" s="198" t="s">
        <v>11</v>
      </c>
      <c r="E95" s="199"/>
      <c r="F95" s="199"/>
      <c r="G95" s="199"/>
      <c r="H95" s="199"/>
      <c r="I95" s="199"/>
      <c r="J95" s="200"/>
      <c r="K95" s="115"/>
      <c r="L95" s="115"/>
      <c r="M95" s="5"/>
      <c r="N95" s="5"/>
      <c r="O95" s="5"/>
      <c r="P95" s="5"/>
      <c r="Q95" s="1"/>
    </row>
    <row r="96" spans="1:17" ht="15.75" customHeight="1" thickBot="1" x14ac:dyDescent="0.35">
      <c r="A96" s="1"/>
      <c r="C96" s="5"/>
      <c r="D96" s="99">
        <v>1</v>
      </c>
      <c r="E96" s="82" t="s">
        <v>24</v>
      </c>
      <c r="F96" s="83"/>
      <c r="G96" s="84"/>
      <c r="H96" s="84"/>
      <c r="I96" s="85">
        <v>4</v>
      </c>
      <c r="J96" s="86">
        <f>+I96/I102</f>
        <v>0.8</v>
      </c>
      <c r="K96" s="49"/>
      <c r="L96" s="49"/>
      <c r="M96" s="5"/>
      <c r="N96" s="5"/>
      <c r="O96" s="5"/>
      <c r="P96" s="5"/>
      <c r="Q96" s="1"/>
    </row>
    <row r="97" spans="1:17" ht="15.75" customHeight="1" thickBot="1" x14ac:dyDescent="0.35">
      <c r="A97" s="1"/>
      <c r="C97" s="5"/>
      <c r="D97" s="99">
        <v>2</v>
      </c>
      <c r="E97" s="87" t="s">
        <v>25</v>
      </c>
      <c r="F97" s="88"/>
      <c r="G97" s="84"/>
      <c r="H97" s="84"/>
      <c r="I97" s="89">
        <v>1</v>
      </c>
      <c r="J97" s="86">
        <f>I97/I102</f>
        <v>0.2</v>
      </c>
      <c r="K97" s="49"/>
      <c r="L97" s="49"/>
      <c r="M97" s="5"/>
      <c r="N97" s="5"/>
      <c r="O97" s="5"/>
      <c r="P97" s="5"/>
      <c r="Q97" s="1"/>
    </row>
    <row r="98" spans="1:17" ht="37.5" customHeight="1" thickBot="1" x14ac:dyDescent="0.35">
      <c r="A98" s="1"/>
      <c r="C98" s="5"/>
      <c r="D98" s="99">
        <v>3</v>
      </c>
      <c r="E98" s="210" t="s">
        <v>29</v>
      </c>
      <c r="F98" s="211"/>
      <c r="G98" s="211"/>
      <c r="H98" s="212"/>
      <c r="I98" s="89">
        <v>0</v>
      </c>
      <c r="J98" s="86">
        <f>+I98/I102</f>
        <v>0</v>
      </c>
      <c r="K98" s="49"/>
      <c r="L98" s="49"/>
      <c r="M98" s="5"/>
      <c r="N98" s="5"/>
      <c r="O98" s="5"/>
      <c r="P98" s="5"/>
      <c r="Q98" s="1"/>
    </row>
    <row r="99" spans="1:17" ht="15.75" customHeight="1" thickBot="1" x14ac:dyDescent="0.35">
      <c r="A99" s="1"/>
      <c r="C99" s="5"/>
      <c r="D99" s="99">
        <v>4</v>
      </c>
      <c r="E99" s="87" t="s">
        <v>26</v>
      </c>
      <c r="F99" s="88"/>
      <c r="G99" s="84"/>
      <c r="H99" s="84"/>
      <c r="I99" s="89">
        <v>0</v>
      </c>
      <c r="J99" s="86">
        <f>I99/I102</f>
        <v>0</v>
      </c>
      <c r="K99" s="49"/>
      <c r="L99" s="49"/>
      <c r="M99" s="5"/>
      <c r="N99" s="5"/>
      <c r="O99" s="5"/>
      <c r="P99" s="5"/>
      <c r="Q99" s="1"/>
    </row>
    <row r="100" spans="1:17" ht="15.75" customHeight="1" thickBot="1" x14ac:dyDescent="0.35">
      <c r="A100" s="1"/>
      <c r="C100" s="5"/>
      <c r="D100" s="100">
        <v>5</v>
      </c>
      <c r="E100" s="87" t="s">
        <v>27</v>
      </c>
      <c r="F100" s="88"/>
      <c r="G100" s="84"/>
      <c r="H100" s="84"/>
      <c r="I100" s="85">
        <v>0</v>
      </c>
      <c r="J100" s="90">
        <f>+I100/I102</f>
        <v>0</v>
      </c>
      <c r="K100" s="49"/>
      <c r="L100" s="49"/>
      <c r="M100" s="5"/>
      <c r="N100" s="5"/>
      <c r="O100" s="5"/>
      <c r="P100" s="5"/>
      <c r="Q100" s="1"/>
    </row>
    <row r="101" spans="1:17" ht="15.75" customHeight="1" thickBot="1" x14ac:dyDescent="0.35">
      <c r="A101" s="1"/>
      <c r="C101" s="5"/>
      <c r="D101" s="91"/>
      <c r="E101" s="92"/>
      <c r="F101" s="92"/>
      <c r="G101" s="98"/>
      <c r="H101" s="92"/>
      <c r="I101" s="92"/>
      <c r="J101" s="92"/>
      <c r="K101" s="5"/>
      <c r="L101" s="5"/>
      <c r="M101" s="5"/>
      <c r="N101" s="5"/>
      <c r="O101" s="5"/>
      <c r="P101" s="5"/>
      <c r="Q101" s="1"/>
    </row>
    <row r="102" spans="1:17" ht="15.75" customHeight="1" thickBot="1" x14ac:dyDescent="0.35">
      <c r="A102" s="1"/>
      <c r="C102" s="5"/>
      <c r="D102" s="93"/>
      <c r="E102" s="93"/>
      <c r="F102" s="93"/>
      <c r="G102" s="94"/>
      <c r="H102" s="95" t="s">
        <v>5</v>
      </c>
      <c r="I102" s="96">
        <f>SUM(I96:I101)</f>
        <v>5</v>
      </c>
      <c r="J102" s="97">
        <f>SUM(J96:J101)</f>
        <v>1</v>
      </c>
      <c r="K102" s="50"/>
      <c r="L102" s="50"/>
      <c r="M102" s="5"/>
      <c r="N102" s="5"/>
      <c r="O102" s="5"/>
      <c r="P102" s="5"/>
      <c r="Q102" s="1"/>
    </row>
    <row r="103" spans="1:17" x14ac:dyDescent="0.25">
      <c r="A103" s="1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Q103" s="1"/>
    </row>
    <row r="104" spans="1:17" s="14" customFormat="1" ht="15.75" x14ac:dyDescent="0.25">
      <c r="A104" s="12"/>
      <c r="B104" s="13"/>
      <c r="C104" s="13"/>
      <c r="D104" s="5"/>
      <c r="E104" s="5"/>
      <c r="F104" s="5"/>
      <c r="G104" s="5"/>
      <c r="H104" s="5"/>
      <c r="I104" s="5"/>
      <c r="J104" s="5"/>
      <c r="K104" s="5"/>
      <c r="L104" s="5"/>
      <c r="M104" s="13"/>
      <c r="N104" s="13"/>
      <c r="O104" s="13"/>
      <c r="P104" s="13"/>
      <c r="Q104" s="12"/>
    </row>
    <row r="105" spans="1:17" ht="18.75" x14ac:dyDescent="0.25">
      <c r="A105" s="1"/>
      <c r="C105" s="5"/>
      <c r="D105" s="201"/>
      <c r="E105" s="201"/>
      <c r="F105" s="201"/>
      <c r="G105" s="201"/>
      <c r="H105" s="201"/>
      <c r="I105" s="201"/>
      <c r="J105" s="201"/>
      <c r="K105" s="115"/>
      <c r="L105" s="115"/>
      <c r="M105" s="5"/>
      <c r="N105" s="5"/>
      <c r="O105" s="5"/>
      <c r="P105" s="5"/>
      <c r="Q105" s="1"/>
    </row>
    <row r="106" spans="1:17" x14ac:dyDescent="0.25">
      <c r="A106" s="1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P106" s="5"/>
      <c r="Q106" s="1"/>
    </row>
    <row r="107" spans="1:17" x14ac:dyDescent="0.25">
      <c r="A107" s="1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1"/>
    </row>
    <row r="108" spans="1:17" x14ac:dyDescent="0.25">
      <c r="A108" s="1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1"/>
    </row>
    <row r="109" spans="1:17" x14ac:dyDescent="0.25">
      <c r="A109" s="1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1"/>
    </row>
    <row r="110" spans="1:17" x14ac:dyDescent="0.25">
      <c r="A110" s="1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1"/>
    </row>
    <row r="111" spans="1:17" x14ac:dyDescent="0.25">
      <c r="A111" s="1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1"/>
    </row>
    <row r="112" spans="1:17" x14ac:dyDescent="0.25">
      <c r="A112" s="1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1"/>
    </row>
    <row r="113" spans="1:17" x14ac:dyDescent="0.25">
      <c r="A113" s="1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1"/>
    </row>
    <row r="114" spans="1:17" x14ac:dyDescent="0.25">
      <c r="A114" s="1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 t="s">
        <v>12</v>
      </c>
      <c r="P114" s="5"/>
      <c r="Q114" s="1"/>
    </row>
    <row r="115" spans="1:17" x14ac:dyDescent="0.25">
      <c r="A115" s="1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1"/>
    </row>
    <row r="116" spans="1:17" x14ac:dyDescent="0.25">
      <c r="A116" s="1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1"/>
    </row>
    <row r="117" spans="1:17" x14ac:dyDescent="0.25">
      <c r="A117" s="1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1"/>
    </row>
    <row r="118" spans="1:17" x14ac:dyDescent="0.25">
      <c r="A118" s="1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1"/>
    </row>
    <row r="119" spans="1:17" x14ac:dyDescent="0.25">
      <c r="A119" s="1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1"/>
    </row>
    <row r="120" spans="1:17" x14ac:dyDescent="0.25">
      <c r="A120" s="1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1"/>
    </row>
    <row r="121" spans="1:17" x14ac:dyDescent="0.25">
      <c r="A121" s="1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1"/>
    </row>
    <row r="122" spans="1:17" x14ac:dyDescent="0.25">
      <c r="A122" s="1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1"/>
    </row>
    <row r="123" spans="1:17" x14ac:dyDescent="0.25">
      <c r="A123" s="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1"/>
    </row>
    <row r="124" spans="1:17" x14ac:dyDescent="0.25">
      <c r="A124" s="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1"/>
    </row>
    <row r="125" spans="1:17" x14ac:dyDescent="0.25">
      <c r="A125" s="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1"/>
    </row>
    <row r="126" spans="1:17" x14ac:dyDescent="0.25">
      <c r="A126" s="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1"/>
    </row>
    <row r="127" spans="1:17" x14ac:dyDescent="0.25">
      <c r="A127" s="1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1"/>
    </row>
    <row r="128" spans="1:17" x14ac:dyDescent="0.25">
      <c r="A128" s="1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1"/>
    </row>
    <row r="129" spans="1:17" x14ac:dyDescent="0.25">
      <c r="A129" s="1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1"/>
    </row>
    <row r="130" spans="1:17" x14ac:dyDescent="0.25">
      <c r="A130" s="1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1"/>
    </row>
    <row r="131" spans="1:17" ht="15.75" thickBot="1" x14ac:dyDescent="0.3">
      <c r="A131" s="1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1"/>
    </row>
    <row r="132" spans="1:17" ht="19.5" thickBot="1" x14ac:dyDescent="0.3">
      <c r="A132" s="1"/>
      <c r="C132" s="5"/>
      <c r="D132" s="5"/>
      <c r="E132" s="175" t="s">
        <v>13</v>
      </c>
      <c r="F132" s="176"/>
      <c r="G132" s="176"/>
      <c r="H132" s="176"/>
      <c r="I132" s="176"/>
      <c r="J132" s="177"/>
      <c r="K132" s="115"/>
      <c r="L132" s="115"/>
      <c r="M132" s="5"/>
      <c r="N132" s="5"/>
      <c r="O132" s="5"/>
      <c r="P132" s="5"/>
      <c r="Q132" s="1"/>
    </row>
    <row r="133" spans="1:17" ht="15.75" thickBot="1" x14ac:dyDescent="0.3">
      <c r="A133" s="1"/>
      <c r="C133" s="5"/>
      <c r="D133" s="5"/>
      <c r="E133" s="192" t="s">
        <v>14</v>
      </c>
      <c r="F133" s="193"/>
      <c r="G133" s="193"/>
      <c r="H133" s="193"/>
      <c r="I133" s="194"/>
      <c r="J133" s="18">
        <v>7</v>
      </c>
      <c r="K133" s="27"/>
      <c r="L133" s="27"/>
      <c r="M133" s="5"/>
      <c r="N133" s="5"/>
      <c r="O133" s="5"/>
      <c r="P133" s="5"/>
      <c r="Q133" s="1"/>
    </row>
    <row r="134" spans="1:17" ht="19.5" customHeight="1" thickBot="1" x14ac:dyDescent="0.3">
      <c r="A134" s="1"/>
      <c r="C134" s="5"/>
      <c r="D134" s="5"/>
      <c r="E134" s="5"/>
      <c r="F134" s="5"/>
      <c r="G134" s="5"/>
      <c r="H134" s="5"/>
      <c r="I134" s="19" t="s">
        <v>5</v>
      </c>
      <c r="J134" s="10">
        <f>SUM(J133)</f>
        <v>7</v>
      </c>
      <c r="K134" s="51"/>
      <c r="L134" s="51"/>
      <c r="M134" s="5"/>
      <c r="N134" s="5"/>
      <c r="O134" s="5"/>
      <c r="P134" s="5"/>
      <c r="Q134" s="1"/>
    </row>
    <row r="135" spans="1:17" ht="15.75" customHeight="1" x14ac:dyDescent="0.25">
      <c r="A135" s="1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1"/>
    </row>
    <row r="136" spans="1:17" ht="15.75" thickBot="1" x14ac:dyDescent="0.3">
      <c r="A136" s="1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1"/>
    </row>
    <row r="137" spans="1:17" ht="19.5" thickBot="1" x14ac:dyDescent="0.3">
      <c r="A137" s="1"/>
      <c r="C137" s="5"/>
      <c r="D137" s="5"/>
      <c r="E137" s="175" t="s">
        <v>15</v>
      </c>
      <c r="F137" s="176"/>
      <c r="G137" s="176"/>
      <c r="H137" s="176"/>
      <c r="I137" s="176"/>
      <c r="J137" s="177"/>
      <c r="K137" s="115"/>
      <c r="L137" s="115"/>
      <c r="M137" s="5"/>
      <c r="N137" s="5"/>
      <c r="O137" s="5"/>
      <c r="P137" s="5"/>
      <c r="Q137" s="1"/>
    </row>
    <row r="138" spans="1:17" ht="15.75" thickBot="1" x14ac:dyDescent="0.3">
      <c r="A138" s="1"/>
      <c r="C138" s="5"/>
      <c r="D138" s="5"/>
      <c r="E138" s="192" t="s">
        <v>16</v>
      </c>
      <c r="F138" s="193"/>
      <c r="G138" s="193"/>
      <c r="H138" s="193"/>
      <c r="I138" s="194"/>
      <c r="J138" s="20">
        <v>1</v>
      </c>
      <c r="K138" s="34"/>
      <c r="L138" s="34"/>
      <c r="M138" s="5"/>
      <c r="N138" s="5"/>
      <c r="O138" s="5"/>
      <c r="P138" s="5"/>
      <c r="Q138" s="1"/>
    </row>
    <row r="139" spans="1:17" ht="19.5" customHeight="1" thickBot="1" x14ac:dyDescent="0.3">
      <c r="A139" s="1"/>
      <c r="C139" s="5"/>
      <c r="D139" s="5"/>
      <c r="E139" s="5"/>
      <c r="F139" s="5"/>
      <c r="G139" s="5"/>
      <c r="H139" s="5"/>
      <c r="I139" s="19" t="s">
        <v>5</v>
      </c>
      <c r="J139" s="10">
        <f>SUM(J138)</f>
        <v>1</v>
      </c>
      <c r="K139" s="51"/>
      <c r="L139" s="51"/>
      <c r="M139" s="5"/>
      <c r="N139" s="5"/>
      <c r="O139" s="5"/>
      <c r="P139" s="5"/>
      <c r="Q139" s="1"/>
    </row>
    <row r="140" spans="1:17" x14ac:dyDescent="0.25">
      <c r="A140" s="1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1"/>
    </row>
    <row r="141" spans="1:17" ht="15.75" thickBot="1" x14ac:dyDescent="0.3">
      <c r="A141" s="1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1"/>
    </row>
    <row r="142" spans="1:17" ht="19.5" thickBot="1" x14ac:dyDescent="0.3">
      <c r="A142" s="1"/>
      <c r="C142" s="5"/>
      <c r="D142" s="5"/>
      <c r="E142" s="195" t="s">
        <v>17</v>
      </c>
      <c r="F142" s="196"/>
      <c r="G142" s="196"/>
      <c r="H142" s="196"/>
      <c r="I142" s="196"/>
      <c r="J142" s="197"/>
      <c r="K142" s="52"/>
      <c r="L142" s="52"/>
      <c r="M142" s="5"/>
      <c r="N142" s="5"/>
      <c r="O142" s="5"/>
      <c r="P142" s="5"/>
      <c r="Q142" s="1"/>
    </row>
    <row r="143" spans="1:17" ht="15.75" thickBot="1" x14ac:dyDescent="0.3">
      <c r="A143" s="1"/>
      <c r="C143" s="5"/>
      <c r="D143" s="5"/>
      <c r="E143" s="192" t="s">
        <v>18</v>
      </c>
      <c r="F143" s="193"/>
      <c r="G143" s="193"/>
      <c r="H143" s="193"/>
      <c r="I143" s="194"/>
      <c r="J143" s="20">
        <v>0</v>
      </c>
      <c r="K143" s="34"/>
      <c r="L143" s="34"/>
      <c r="M143" s="5"/>
      <c r="N143" s="5"/>
      <c r="O143" s="5"/>
      <c r="P143" s="5"/>
      <c r="Q143" s="1"/>
    </row>
    <row r="144" spans="1:17" ht="16.5" thickBot="1" x14ac:dyDescent="0.3">
      <c r="A144" s="1"/>
      <c r="C144" s="5"/>
      <c r="D144" s="5"/>
      <c r="E144" s="5"/>
      <c r="F144" s="5"/>
      <c r="G144" s="5"/>
      <c r="H144" s="5"/>
      <c r="I144" s="19" t="s">
        <v>5</v>
      </c>
      <c r="J144" s="10">
        <f>SUM(J143)</f>
        <v>0</v>
      </c>
      <c r="K144" s="51"/>
      <c r="L144" s="51"/>
      <c r="M144" s="5"/>
      <c r="N144" s="5"/>
      <c r="O144" s="5"/>
      <c r="P144" s="5"/>
      <c r="Q144" s="1"/>
    </row>
    <row r="145" spans="1:17" ht="15.75" customHeight="1" x14ac:dyDescent="0.25">
      <c r="A145" s="1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1"/>
    </row>
    <row r="146" spans="1:17" ht="15.75" thickBot="1" x14ac:dyDescent="0.3">
      <c r="A146" s="1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1"/>
    </row>
    <row r="147" spans="1:17" ht="19.5" thickBot="1" x14ac:dyDescent="0.3">
      <c r="A147" s="1"/>
      <c r="C147" s="5"/>
      <c r="D147" s="5"/>
      <c r="E147" s="195" t="s">
        <v>19</v>
      </c>
      <c r="F147" s="196"/>
      <c r="G147" s="196"/>
      <c r="H147" s="196"/>
      <c r="I147" s="196"/>
      <c r="J147" s="197"/>
      <c r="K147" s="52"/>
      <c r="L147" s="52"/>
      <c r="M147" s="5"/>
      <c r="N147" s="5"/>
      <c r="O147" s="5"/>
      <c r="P147" s="5"/>
      <c r="Q147" s="1"/>
    </row>
    <row r="148" spans="1:17" ht="15.75" thickBot="1" x14ac:dyDescent="0.3">
      <c r="A148" s="1"/>
      <c r="C148" s="5"/>
      <c r="D148" s="5"/>
      <c r="E148" s="192" t="s">
        <v>19</v>
      </c>
      <c r="F148" s="193"/>
      <c r="G148" s="193"/>
      <c r="H148" s="193"/>
      <c r="I148" s="194"/>
      <c r="J148" s="20">
        <v>0</v>
      </c>
      <c r="K148" s="34"/>
      <c r="L148" s="34"/>
      <c r="M148" s="5"/>
      <c r="N148" s="5"/>
      <c r="O148" s="5"/>
      <c r="P148" s="5"/>
      <c r="Q148" s="1"/>
    </row>
    <row r="149" spans="1:17" ht="16.5" thickBot="1" x14ac:dyDescent="0.3">
      <c r="A149" s="1"/>
      <c r="C149" s="5"/>
      <c r="D149" s="5"/>
      <c r="E149" s="21"/>
      <c r="F149" s="21"/>
      <c r="G149" s="21"/>
      <c r="H149" s="21"/>
      <c r="I149" s="19" t="s">
        <v>5</v>
      </c>
      <c r="J149" s="10">
        <f>SUM(J148)</f>
        <v>0</v>
      </c>
      <c r="K149" s="51"/>
      <c r="L149" s="51"/>
      <c r="M149" s="5"/>
      <c r="N149" s="5"/>
      <c r="O149" s="5"/>
      <c r="P149" s="5"/>
      <c r="Q149" s="1"/>
    </row>
    <row r="150" spans="1:17" x14ac:dyDescent="0.25">
      <c r="A150" s="1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1"/>
    </row>
    <row r="151" spans="1:17" x14ac:dyDescent="0.25">
      <c r="A151" s="1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1"/>
    </row>
    <row r="152" spans="1:17" x14ac:dyDescent="0.25">
      <c r="A152" s="1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1"/>
    </row>
    <row r="153" spans="1:17" ht="15.75" thickBot="1" x14ac:dyDescent="0.3">
      <c r="A153" s="1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1"/>
    </row>
    <row r="154" spans="1:17" ht="19.5" thickBot="1" x14ac:dyDescent="0.3">
      <c r="A154" s="1"/>
      <c r="C154" s="5"/>
      <c r="D154" s="175" t="s">
        <v>20</v>
      </c>
      <c r="E154" s="176"/>
      <c r="F154" s="176"/>
      <c r="G154" s="176"/>
      <c r="H154" s="176"/>
      <c r="I154" s="176"/>
      <c r="J154" s="177"/>
      <c r="K154" s="115"/>
      <c r="L154" s="115"/>
      <c r="M154" s="5"/>
      <c r="N154" s="5"/>
      <c r="O154" s="5"/>
      <c r="P154" s="5"/>
      <c r="Q154" s="1"/>
    </row>
    <row r="155" spans="1:17" ht="15.75" thickBot="1" x14ac:dyDescent="0.3">
      <c r="A155" s="1"/>
      <c r="C155" s="5"/>
      <c r="D155" s="22">
        <v>1</v>
      </c>
      <c r="E155" s="172" t="str">
        <f>+'[1]ACUM-MAYO'!A162</f>
        <v>ORDINARIA</v>
      </c>
      <c r="F155" s="173"/>
      <c r="G155" s="173"/>
      <c r="H155" s="174"/>
      <c r="I155" s="48">
        <v>4</v>
      </c>
      <c r="J155" s="23">
        <f>+I155/I160</f>
        <v>0.8</v>
      </c>
      <c r="K155" s="53"/>
      <c r="L155" s="53"/>
      <c r="M155" s="5"/>
      <c r="N155" s="5"/>
      <c r="O155" s="5"/>
      <c r="P155" s="5"/>
      <c r="Q155" s="1"/>
    </row>
    <row r="156" spans="1:17" ht="19.5" customHeight="1" thickBot="1" x14ac:dyDescent="0.3">
      <c r="A156" s="1"/>
      <c r="C156" s="5"/>
      <c r="D156" s="22">
        <v>2</v>
      </c>
      <c r="E156" s="172" t="str">
        <f>+'[1]ACUM-MAYO'!A163</f>
        <v>FUNDAMENTAL</v>
      </c>
      <c r="F156" s="173"/>
      <c r="G156" s="173"/>
      <c r="H156" s="174"/>
      <c r="I156" s="48">
        <v>1</v>
      </c>
      <c r="J156" s="24">
        <f>+I156/I160</f>
        <v>0.2</v>
      </c>
      <c r="K156" s="53"/>
      <c r="L156" s="53"/>
      <c r="M156" s="5"/>
      <c r="N156" s="5"/>
      <c r="O156" s="5"/>
      <c r="P156" s="5"/>
      <c r="Q156" s="1"/>
    </row>
    <row r="157" spans="1:17" ht="15.75" thickBot="1" x14ac:dyDescent="0.3">
      <c r="A157" s="1"/>
      <c r="C157" s="5"/>
      <c r="D157" s="114">
        <v>4</v>
      </c>
      <c r="E157" s="172" t="str">
        <f>+'[1]ACUM-MAYO'!A165</f>
        <v>RESERVADA</v>
      </c>
      <c r="F157" s="173"/>
      <c r="G157" s="173"/>
      <c r="H157" s="174"/>
      <c r="I157" s="48">
        <v>0</v>
      </c>
      <c r="J157" s="24">
        <f>+I157/I160</f>
        <v>0</v>
      </c>
      <c r="K157" s="53"/>
      <c r="L157" s="53"/>
      <c r="M157" s="5"/>
      <c r="N157" s="5"/>
      <c r="O157" s="5"/>
      <c r="P157" s="5"/>
      <c r="Q157" s="1"/>
    </row>
    <row r="158" spans="1:17" ht="15.75" thickBot="1" x14ac:dyDescent="0.3">
      <c r="A158" s="1"/>
      <c r="C158" s="5"/>
      <c r="D158" s="22">
        <v>3</v>
      </c>
      <c r="E158" s="172" t="s">
        <v>28</v>
      </c>
      <c r="F158" s="173"/>
      <c r="G158" s="173"/>
      <c r="H158" s="174"/>
      <c r="I158" s="48">
        <v>0</v>
      </c>
      <c r="J158" s="26">
        <f>+I158/I160</f>
        <v>0</v>
      </c>
      <c r="K158" s="53"/>
      <c r="L158" s="53"/>
      <c r="M158" s="5"/>
      <c r="N158" s="5"/>
      <c r="O158" s="5"/>
      <c r="P158" s="5"/>
      <c r="Q158" s="1"/>
    </row>
    <row r="159" spans="1:17" ht="15.75" thickBot="1" x14ac:dyDescent="0.3">
      <c r="A159" s="1"/>
      <c r="C159" s="5"/>
      <c r="D159" s="5"/>
      <c r="E159" s="5"/>
      <c r="F159" s="5"/>
      <c r="G159" s="5"/>
      <c r="H159" s="5"/>
      <c r="I159" s="27"/>
      <c r="J159" s="28">
        <v>0</v>
      </c>
      <c r="K159" s="28"/>
      <c r="L159" s="28"/>
      <c r="M159" s="5"/>
      <c r="N159" s="5"/>
      <c r="O159" s="5"/>
      <c r="P159" s="5"/>
      <c r="Q159" s="1"/>
    </row>
    <row r="160" spans="1:17" ht="16.5" thickBot="1" x14ac:dyDescent="0.3">
      <c r="A160" s="1"/>
      <c r="C160" s="5"/>
      <c r="D160" s="13"/>
      <c r="E160" s="29"/>
      <c r="F160" s="29"/>
      <c r="G160" s="29"/>
      <c r="H160" s="16" t="s">
        <v>5</v>
      </c>
      <c r="I160" s="10">
        <f>SUM(I155:I158)</f>
        <v>5</v>
      </c>
      <c r="J160" s="30">
        <v>1</v>
      </c>
      <c r="K160" s="54"/>
      <c r="L160" s="54"/>
      <c r="M160" s="5"/>
      <c r="N160" s="5"/>
      <c r="O160" s="5"/>
      <c r="P160" s="5"/>
      <c r="Q160" s="1"/>
    </row>
    <row r="161" spans="1:17" x14ac:dyDescent="0.25">
      <c r="A161" s="1"/>
      <c r="C161" s="5"/>
      <c r="D161" s="5"/>
      <c r="E161" s="5"/>
      <c r="F161" s="5"/>
      <c r="G161" s="5"/>
      <c r="H161" s="31"/>
      <c r="I161" s="5"/>
      <c r="J161" s="5"/>
      <c r="K161" s="5"/>
      <c r="L161" s="5"/>
      <c r="M161" s="5"/>
      <c r="N161" s="5"/>
      <c r="O161" s="5"/>
      <c r="P161" s="5"/>
      <c r="Q161" s="1"/>
    </row>
    <row r="162" spans="1:17" s="14" customFormat="1" ht="15.75" x14ac:dyDescent="0.25">
      <c r="A162" s="12"/>
      <c r="B162" s="13"/>
      <c r="C162" s="13"/>
      <c r="D162" s="5"/>
      <c r="E162" s="5"/>
      <c r="F162" s="5"/>
      <c r="G162" s="5"/>
      <c r="H162" s="31"/>
      <c r="I162" s="5"/>
      <c r="J162" s="5"/>
      <c r="K162" s="5"/>
      <c r="L162" s="5"/>
      <c r="M162" s="13"/>
      <c r="N162" s="13"/>
      <c r="O162" s="13"/>
      <c r="P162" s="13"/>
      <c r="Q162" s="12"/>
    </row>
    <row r="163" spans="1:17" x14ac:dyDescent="0.25">
      <c r="A163" s="1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1"/>
    </row>
    <row r="164" spans="1:17" x14ac:dyDescent="0.25">
      <c r="A164" s="1"/>
      <c r="C164" s="5"/>
      <c r="D164" s="5"/>
      <c r="E164" s="5"/>
      <c r="F164" s="5"/>
      <c r="G164" s="5"/>
      <c r="H164" s="31"/>
      <c r="I164" s="5"/>
      <c r="J164" s="5"/>
      <c r="K164" s="5"/>
      <c r="L164" s="5"/>
      <c r="M164" s="5"/>
      <c r="N164" s="5"/>
      <c r="O164" s="5"/>
      <c r="P164" s="5"/>
      <c r="Q164" s="1"/>
    </row>
    <row r="165" spans="1:17" x14ac:dyDescent="0.25">
      <c r="A165" s="1"/>
      <c r="C165" s="5"/>
      <c r="D165" s="5"/>
      <c r="E165" s="5"/>
      <c r="F165" s="5"/>
      <c r="G165" s="5"/>
      <c r="H165" s="31"/>
      <c r="I165" s="5"/>
      <c r="J165" s="5"/>
      <c r="K165" s="5"/>
      <c r="L165" s="5"/>
      <c r="M165" s="5"/>
      <c r="N165" s="5"/>
      <c r="O165" s="5"/>
      <c r="P165" s="5"/>
      <c r="Q165" s="1"/>
    </row>
    <row r="166" spans="1:17" x14ac:dyDescent="0.25">
      <c r="A166" s="1"/>
      <c r="C166" s="5"/>
      <c r="D166" s="5"/>
      <c r="E166" s="5"/>
      <c r="F166" s="5"/>
      <c r="G166" s="5"/>
      <c r="H166" s="31"/>
      <c r="I166" s="5"/>
      <c r="J166" s="5"/>
      <c r="K166" s="5"/>
      <c r="L166" s="5"/>
      <c r="M166" s="5"/>
      <c r="N166" s="5"/>
      <c r="O166" s="5"/>
      <c r="P166" s="5"/>
      <c r="Q166" s="1"/>
    </row>
    <row r="167" spans="1:17" x14ac:dyDescent="0.25">
      <c r="A167" s="1"/>
      <c r="C167" s="5"/>
      <c r="D167" s="5"/>
      <c r="E167" s="5"/>
      <c r="F167" s="5"/>
      <c r="G167" s="5"/>
      <c r="H167" s="31"/>
      <c r="I167" s="5"/>
      <c r="J167" s="5"/>
      <c r="K167" s="5"/>
      <c r="L167" s="5"/>
      <c r="M167" s="5"/>
      <c r="N167" s="5"/>
      <c r="O167" s="5"/>
      <c r="P167" s="5"/>
      <c r="Q167" s="1"/>
    </row>
    <row r="168" spans="1:17" x14ac:dyDescent="0.25">
      <c r="A168" s="1"/>
      <c r="C168" s="5"/>
      <c r="D168" s="5"/>
      <c r="E168" s="5"/>
      <c r="F168" s="5"/>
      <c r="G168" s="5"/>
      <c r="H168" s="31"/>
      <c r="I168" s="5"/>
      <c r="J168" s="5"/>
      <c r="K168" s="5"/>
      <c r="L168" s="5"/>
      <c r="M168" s="5"/>
      <c r="N168" s="5"/>
      <c r="O168" s="5"/>
      <c r="P168" s="5"/>
      <c r="Q168" s="1"/>
    </row>
    <row r="169" spans="1:17" x14ac:dyDescent="0.25">
      <c r="A169" s="1"/>
      <c r="C169" s="5"/>
      <c r="D169" s="5"/>
      <c r="E169" s="5"/>
      <c r="F169" s="5"/>
      <c r="G169" s="5"/>
      <c r="H169" s="31"/>
      <c r="I169" s="5"/>
      <c r="J169" s="5"/>
      <c r="K169" s="5"/>
      <c r="L169" s="5"/>
      <c r="M169" s="5"/>
      <c r="N169" s="5"/>
      <c r="O169" s="5"/>
      <c r="P169" s="5"/>
      <c r="Q169" s="1"/>
    </row>
    <row r="170" spans="1:17" x14ac:dyDescent="0.25">
      <c r="A170" s="1"/>
      <c r="C170" s="5"/>
      <c r="D170" s="5"/>
      <c r="E170" s="5"/>
      <c r="F170" s="5"/>
      <c r="G170" s="5"/>
      <c r="H170" s="31"/>
      <c r="I170" s="5"/>
      <c r="J170" s="5"/>
      <c r="K170" s="5"/>
      <c r="L170" s="5"/>
      <c r="M170" s="5"/>
      <c r="N170" s="5"/>
      <c r="O170" s="5"/>
      <c r="P170" s="5"/>
      <c r="Q170" s="1"/>
    </row>
    <row r="171" spans="1:17" x14ac:dyDescent="0.25">
      <c r="A171" s="1"/>
      <c r="C171" s="5"/>
      <c r="D171" s="5"/>
      <c r="E171" s="5"/>
      <c r="F171" s="5"/>
      <c r="G171" s="5"/>
      <c r="H171" s="31"/>
      <c r="I171" s="5"/>
      <c r="J171" s="5"/>
      <c r="K171" s="5"/>
      <c r="L171" s="5"/>
      <c r="M171" s="5"/>
      <c r="N171" s="5"/>
      <c r="O171" s="5"/>
      <c r="P171" s="5"/>
      <c r="Q171" s="1"/>
    </row>
    <row r="172" spans="1:17" x14ac:dyDescent="0.25">
      <c r="A172" s="1"/>
      <c r="C172" s="5"/>
      <c r="D172" s="5"/>
      <c r="E172" s="5"/>
      <c r="F172" s="5"/>
      <c r="G172" s="5"/>
      <c r="H172" s="31"/>
      <c r="I172" s="5"/>
      <c r="J172" s="5"/>
      <c r="K172" s="5"/>
      <c r="L172" s="5"/>
      <c r="M172" s="5"/>
      <c r="N172" s="5"/>
      <c r="O172" s="5"/>
      <c r="P172" s="5"/>
      <c r="Q172" s="1"/>
    </row>
    <row r="173" spans="1:17" x14ac:dyDescent="0.25">
      <c r="A173" s="1"/>
      <c r="C173" s="5"/>
      <c r="D173" s="5"/>
      <c r="E173" s="5"/>
      <c r="F173" s="5"/>
      <c r="G173" s="5"/>
      <c r="H173" s="31"/>
      <c r="I173" s="5"/>
      <c r="J173" s="5"/>
      <c r="K173" s="5"/>
      <c r="L173" s="5"/>
      <c r="M173" s="5"/>
      <c r="N173" s="5"/>
      <c r="O173" s="5"/>
      <c r="P173" s="5"/>
      <c r="Q173" s="1"/>
    </row>
    <row r="174" spans="1:17" x14ac:dyDescent="0.25">
      <c r="A174" s="1"/>
      <c r="C174" s="5"/>
      <c r="D174" s="5"/>
      <c r="E174" s="5"/>
      <c r="F174" s="5"/>
      <c r="G174" s="5"/>
      <c r="H174" s="31"/>
      <c r="I174" s="5"/>
      <c r="J174" s="5"/>
      <c r="K174" s="5"/>
      <c r="L174" s="5"/>
      <c r="M174" s="5"/>
      <c r="N174" s="5"/>
      <c r="O174" s="5"/>
      <c r="P174" s="5"/>
      <c r="Q174" s="1"/>
    </row>
    <row r="175" spans="1:17" x14ac:dyDescent="0.25">
      <c r="A175" s="1"/>
      <c r="C175" s="5"/>
      <c r="D175" s="5"/>
      <c r="E175" s="5"/>
      <c r="F175" s="5"/>
      <c r="G175" s="5"/>
      <c r="H175" s="31"/>
      <c r="I175" s="5"/>
      <c r="J175" s="5"/>
      <c r="K175" s="5"/>
      <c r="L175" s="5"/>
      <c r="M175" s="5"/>
      <c r="N175" s="5"/>
      <c r="O175" s="5"/>
      <c r="P175" s="5"/>
      <c r="Q175" s="1"/>
    </row>
    <row r="176" spans="1:17" x14ac:dyDescent="0.25">
      <c r="A176" s="1"/>
      <c r="C176" s="5"/>
      <c r="D176" s="5"/>
      <c r="E176" s="5"/>
      <c r="F176" s="5"/>
      <c r="G176" s="5"/>
      <c r="H176" s="31"/>
      <c r="I176" s="5"/>
      <c r="J176" s="5"/>
      <c r="K176" s="5"/>
      <c r="L176" s="5"/>
      <c r="M176" s="5"/>
      <c r="N176" s="5"/>
      <c r="O176" s="5"/>
      <c r="P176" s="5"/>
      <c r="Q176" s="1"/>
    </row>
    <row r="177" spans="1:17" x14ac:dyDescent="0.25">
      <c r="A177" s="1"/>
      <c r="C177" s="5"/>
      <c r="D177" s="5"/>
      <c r="E177" s="5"/>
      <c r="F177" s="5"/>
      <c r="G177" s="5"/>
      <c r="H177" s="31"/>
      <c r="I177" s="5"/>
      <c r="J177" s="5"/>
      <c r="K177" s="5"/>
      <c r="L177" s="5"/>
      <c r="M177" s="5"/>
      <c r="N177" s="5"/>
      <c r="O177" s="5"/>
      <c r="P177" s="5"/>
      <c r="Q177" s="1"/>
    </row>
    <row r="178" spans="1:17" x14ac:dyDescent="0.25">
      <c r="A178" s="1"/>
      <c r="C178" s="5"/>
      <c r="D178" s="5"/>
      <c r="E178" s="5"/>
      <c r="F178" s="5"/>
      <c r="G178" s="5"/>
      <c r="H178" s="31"/>
      <c r="I178" s="5"/>
      <c r="J178" s="5"/>
      <c r="K178" s="5"/>
      <c r="L178" s="5"/>
      <c r="M178" s="5"/>
      <c r="N178" s="5"/>
      <c r="O178" s="5"/>
      <c r="P178" s="5"/>
      <c r="Q178" s="1"/>
    </row>
    <row r="179" spans="1:17" x14ac:dyDescent="0.25">
      <c r="A179" s="1"/>
      <c r="C179" s="5"/>
      <c r="D179" s="5"/>
      <c r="E179" s="5"/>
      <c r="F179" s="5"/>
      <c r="G179" s="5"/>
      <c r="H179" s="31"/>
      <c r="I179" s="5"/>
      <c r="J179" s="5"/>
      <c r="K179" s="5"/>
      <c r="L179" s="5"/>
      <c r="M179" s="5"/>
      <c r="N179" s="5"/>
      <c r="O179" s="5"/>
      <c r="P179" s="5"/>
      <c r="Q179" s="1"/>
    </row>
    <row r="180" spans="1:17" x14ac:dyDescent="0.25">
      <c r="A180" s="1"/>
      <c r="C180" s="5"/>
      <c r="D180" s="5"/>
      <c r="E180" s="5"/>
      <c r="F180" s="5"/>
      <c r="G180" s="5"/>
      <c r="H180" s="31"/>
      <c r="I180" s="5"/>
      <c r="J180" s="5"/>
      <c r="K180" s="5"/>
      <c r="L180" s="5"/>
      <c r="M180" s="5"/>
      <c r="N180" s="5"/>
      <c r="O180" s="5"/>
      <c r="P180" s="5"/>
      <c r="Q180" s="1"/>
    </row>
    <row r="181" spans="1:17" x14ac:dyDescent="0.25">
      <c r="A181" s="1"/>
      <c r="C181" s="5"/>
      <c r="D181" s="5"/>
      <c r="E181" s="5"/>
      <c r="F181" s="5"/>
      <c r="G181" s="5"/>
      <c r="H181" s="31"/>
      <c r="I181" s="5"/>
      <c r="J181" s="5"/>
      <c r="K181" s="5"/>
      <c r="L181" s="5"/>
      <c r="M181" s="5"/>
      <c r="N181" s="5"/>
      <c r="O181" s="5"/>
      <c r="P181" s="5"/>
      <c r="Q181" s="1"/>
    </row>
    <row r="182" spans="1:17" ht="15.75" thickBot="1" x14ac:dyDescent="0.3">
      <c r="A182" s="1"/>
      <c r="C182" s="5"/>
      <c r="D182" s="5"/>
      <c r="E182" s="5"/>
      <c r="F182" s="5"/>
      <c r="G182" s="5"/>
      <c r="H182" s="31"/>
      <c r="I182" s="5"/>
      <c r="J182" s="5"/>
      <c r="K182" s="5"/>
      <c r="L182" s="5"/>
      <c r="M182" s="5"/>
      <c r="N182" s="5"/>
      <c r="O182" s="5"/>
      <c r="P182" s="5"/>
      <c r="Q182" s="1"/>
    </row>
    <row r="183" spans="1:17" ht="19.5" thickBot="1" x14ac:dyDescent="0.3">
      <c r="A183" s="1"/>
      <c r="C183" s="5"/>
      <c r="D183" s="175" t="s">
        <v>21</v>
      </c>
      <c r="E183" s="176"/>
      <c r="F183" s="176"/>
      <c r="G183" s="176"/>
      <c r="H183" s="176"/>
      <c r="I183" s="176"/>
      <c r="J183" s="177"/>
      <c r="K183" s="115"/>
      <c r="L183" s="115"/>
      <c r="M183" s="5"/>
      <c r="N183" s="5"/>
      <c r="O183" s="5"/>
      <c r="P183" s="5"/>
      <c r="Q183" s="1"/>
    </row>
    <row r="184" spans="1:17" ht="21.75" customHeight="1" thickBot="1" x14ac:dyDescent="0.3">
      <c r="A184" s="1"/>
      <c r="C184" s="5"/>
      <c r="D184" s="22">
        <v>1</v>
      </c>
      <c r="E184" s="172" t="str">
        <f>+'[1]ACUM-MAYO'!A173</f>
        <v>ECONOMICA ADMINISTRATIVA</v>
      </c>
      <c r="F184" s="173"/>
      <c r="G184" s="173"/>
      <c r="H184" s="174"/>
      <c r="I184" s="48">
        <v>2</v>
      </c>
      <c r="J184" s="32">
        <f>+I184/I189</f>
        <v>0.4</v>
      </c>
      <c r="K184" s="49"/>
      <c r="L184" s="49"/>
      <c r="M184" s="5"/>
      <c r="N184" s="5"/>
      <c r="O184" s="5"/>
      <c r="P184" s="5"/>
      <c r="Q184" s="1"/>
    </row>
    <row r="185" spans="1:17" ht="21" customHeight="1" thickBot="1" x14ac:dyDescent="0.3">
      <c r="A185" s="1"/>
      <c r="C185" s="5"/>
      <c r="D185" s="22">
        <v>2</v>
      </c>
      <c r="E185" s="172" t="str">
        <f>+'[1]ACUM-MAYO'!A174</f>
        <v>TRAMITE</v>
      </c>
      <c r="F185" s="173"/>
      <c r="G185" s="173"/>
      <c r="H185" s="174"/>
      <c r="I185" s="48">
        <v>1</v>
      </c>
      <c r="J185" s="15">
        <f>+I185/I189</f>
        <v>0.2</v>
      </c>
      <c r="K185" s="49"/>
      <c r="L185" s="49"/>
      <c r="M185" s="5"/>
      <c r="N185" s="5"/>
      <c r="O185" s="5"/>
      <c r="P185" s="5"/>
      <c r="Q185" s="1"/>
    </row>
    <row r="186" spans="1:17" ht="21.75" customHeight="1" thickBot="1" x14ac:dyDescent="0.3">
      <c r="A186" s="1"/>
      <c r="C186" s="5"/>
      <c r="D186" s="22">
        <v>3</v>
      </c>
      <c r="E186" s="172" t="str">
        <f>+'[1]ACUM-MAYO'!A175</f>
        <v>SERV. PUB.</v>
      </c>
      <c r="F186" s="173"/>
      <c r="G186" s="173"/>
      <c r="H186" s="174"/>
      <c r="I186" s="101">
        <v>1</v>
      </c>
      <c r="J186" s="15">
        <f>+I186/I189</f>
        <v>0.2</v>
      </c>
      <c r="K186" s="49"/>
      <c r="L186" s="49"/>
      <c r="M186" s="5"/>
      <c r="N186" s="5"/>
      <c r="O186" s="5"/>
      <c r="P186" s="5"/>
      <c r="Q186" s="1"/>
    </row>
    <row r="187" spans="1:17" ht="21" customHeight="1" thickBot="1" x14ac:dyDescent="0.3">
      <c r="A187" s="1"/>
      <c r="C187" s="5"/>
      <c r="D187" s="22">
        <v>4</v>
      </c>
      <c r="E187" s="172" t="str">
        <f>+'[1]ACUM-MAYO'!A176</f>
        <v>LEGAL</v>
      </c>
      <c r="F187" s="173"/>
      <c r="G187" s="173"/>
      <c r="H187" s="174"/>
      <c r="I187" s="48">
        <v>1</v>
      </c>
      <c r="J187" s="33">
        <f>+I187/I189</f>
        <v>0.2</v>
      </c>
      <c r="K187" s="49"/>
      <c r="L187" s="49"/>
      <c r="M187" s="5"/>
      <c r="N187" s="5"/>
      <c r="O187" s="5"/>
      <c r="P187" s="5"/>
      <c r="Q187" s="1"/>
    </row>
    <row r="188" spans="1:17" ht="15.75" customHeight="1" thickBot="1" x14ac:dyDescent="0.3">
      <c r="A188" s="1"/>
      <c r="C188" s="5"/>
      <c r="D188" s="34"/>
      <c r="E188" s="35"/>
      <c r="F188" s="35"/>
      <c r="G188" s="35"/>
      <c r="H188" s="35"/>
      <c r="I188" s="35"/>
      <c r="J188" s="35"/>
      <c r="K188" s="35"/>
      <c r="L188" s="35"/>
      <c r="M188" s="5"/>
      <c r="N188" s="5"/>
      <c r="O188" s="5"/>
      <c r="P188" s="5"/>
      <c r="Q188" s="1"/>
    </row>
    <row r="189" spans="1:17" ht="16.5" thickBot="1" x14ac:dyDescent="0.3">
      <c r="A189" s="1"/>
      <c r="C189" s="5"/>
      <c r="D189" s="13"/>
      <c r="E189" s="13"/>
      <c r="F189" s="13"/>
      <c r="G189" s="13"/>
      <c r="H189" s="16" t="s">
        <v>5</v>
      </c>
      <c r="I189" s="10">
        <f>SUM(I184:I187)</f>
        <v>5</v>
      </c>
      <c r="J189" s="17">
        <f>SUM(J184:J187)</f>
        <v>1</v>
      </c>
      <c r="K189" s="50"/>
      <c r="L189" s="50"/>
      <c r="M189" s="5"/>
      <c r="N189" s="5"/>
      <c r="O189" s="5"/>
      <c r="P189" s="5"/>
      <c r="Q189" s="1"/>
    </row>
    <row r="190" spans="1:17" x14ac:dyDescent="0.25">
      <c r="A190" s="1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35"/>
      <c r="N190" s="5"/>
      <c r="O190" s="5"/>
      <c r="P190" s="5"/>
      <c r="Q190" s="1"/>
    </row>
    <row r="191" spans="1:17" s="14" customFormat="1" ht="15.75" x14ac:dyDescent="0.25">
      <c r="A191" s="12"/>
      <c r="B191" s="13"/>
      <c r="C191" s="13"/>
      <c r="D191" s="5"/>
      <c r="E191" s="5"/>
      <c r="F191" s="5"/>
      <c r="G191" s="5"/>
      <c r="H191" s="5"/>
      <c r="I191" s="5"/>
      <c r="J191" s="5"/>
      <c r="K191" s="5"/>
      <c r="L191" s="5"/>
      <c r="M191" s="13"/>
      <c r="N191" s="13"/>
      <c r="O191" s="13"/>
      <c r="P191" s="13"/>
      <c r="Q191" s="12"/>
    </row>
    <row r="192" spans="1:17" x14ac:dyDescent="0.25">
      <c r="A192" s="1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1"/>
    </row>
    <row r="193" spans="1:17" x14ac:dyDescent="0.25">
      <c r="A193" s="1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1"/>
    </row>
    <row r="194" spans="1:17" x14ac:dyDescent="0.25">
      <c r="A194" s="1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1"/>
    </row>
    <row r="195" spans="1:17" x14ac:dyDescent="0.25">
      <c r="A195" s="1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1"/>
    </row>
    <row r="196" spans="1:17" x14ac:dyDescent="0.25">
      <c r="A196" s="1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1"/>
    </row>
    <row r="197" spans="1:17" x14ac:dyDescent="0.25">
      <c r="A197" s="1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1"/>
    </row>
    <row r="198" spans="1:17" x14ac:dyDescent="0.25">
      <c r="A198" s="1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1"/>
    </row>
    <row r="199" spans="1:17" x14ac:dyDescent="0.25">
      <c r="A199" s="1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1"/>
    </row>
    <row r="200" spans="1:17" x14ac:dyDescent="0.25">
      <c r="A200" s="1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1"/>
    </row>
    <row r="201" spans="1:17" x14ac:dyDescent="0.25">
      <c r="A201" s="1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1"/>
    </row>
    <row r="202" spans="1:17" x14ac:dyDescent="0.25">
      <c r="A202" s="1"/>
      <c r="C202" s="5"/>
      <c r="D202" s="5"/>
      <c r="E202" s="5"/>
      <c r="F202" s="5"/>
      <c r="G202" s="5"/>
      <c r="H202" s="5"/>
      <c r="I202" s="5"/>
      <c r="J202" s="5"/>
      <c r="K202" s="5"/>
      <c r="L202" s="5"/>
      <c r="N202" s="5"/>
      <c r="O202" s="5"/>
      <c r="P202" s="5"/>
      <c r="Q202" s="1"/>
    </row>
    <row r="203" spans="1:17" x14ac:dyDescent="0.25">
      <c r="A203" s="1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1"/>
    </row>
    <row r="204" spans="1:17" x14ac:dyDescent="0.25">
      <c r="A204" s="1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1"/>
    </row>
    <row r="205" spans="1:17" x14ac:dyDescent="0.25">
      <c r="A205" s="1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1"/>
    </row>
    <row r="206" spans="1:17" x14ac:dyDescent="0.25">
      <c r="A206" s="1"/>
      <c r="C206" s="5"/>
      <c r="D206" s="35"/>
      <c r="E206" s="35"/>
      <c r="F206" s="35"/>
      <c r="G206" s="36"/>
      <c r="H206" s="31"/>
      <c r="I206" s="5"/>
      <c r="J206" s="5"/>
      <c r="K206" s="5"/>
      <c r="L206" s="5"/>
      <c r="M206" s="5"/>
      <c r="N206" s="5"/>
      <c r="O206" s="5"/>
      <c r="P206" s="5"/>
      <c r="Q206" s="1"/>
    </row>
    <row r="207" spans="1:17" x14ac:dyDescent="0.25">
      <c r="A207" s="1"/>
      <c r="C207" s="5"/>
      <c r="D207" s="35"/>
      <c r="E207" s="35"/>
      <c r="F207" s="35"/>
      <c r="G207" s="36"/>
      <c r="H207" s="31"/>
      <c r="I207" s="5"/>
      <c r="J207" s="5"/>
      <c r="K207" s="5"/>
      <c r="L207" s="5"/>
      <c r="M207" s="5"/>
      <c r="N207" s="5"/>
      <c r="O207" s="5"/>
      <c r="P207" s="5"/>
      <c r="Q207" s="1"/>
    </row>
    <row r="208" spans="1:17" x14ac:dyDescent="0.25">
      <c r="A208" s="1"/>
      <c r="C208" s="5"/>
      <c r="D208" s="35"/>
      <c r="E208" s="35"/>
      <c r="F208" s="35"/>
      <c r="G208" s="36"/>
      <c r="H208" s="31"/>
      <c r="I208" s="5"/>
      <c r="J208" s="5"/>
      <c r="K208" s="5"/>
      <c r="L208" s="5"/>
      <c r="M208" s="5"/>
      <c r="N208" s="5"/>
      <c r="O208" s="5"/>
      <c r="P208" s="5"/>
      <c r="Q208" s="1"/>
    </row>
    <row r="209" spans="1:17" ht="15.75" thickBot="1" x14ac:dyDescent="0.3">
      <c r="A209" s="1"/>
      <c r="C209" s="5"/>
      <c r="D209" s="35"/>
      <c r="E209" s="35"/>
      <c r="F209" s="35"/>
      <c r="G209" s="36"/>
      <c r="H209" s="31"/>
      <c r="I209" s="5"/>
      <c r="J209" s="5"/>
      <c r="K209" s="5"/>
      <c r="L209" s="5"/>
      <c r="M209" s="5"/>
      <c r="N209" s="5"/>
      <c r="O209" s="5"/>
      <c r="P209" s="5"/>
      <c r="Q209" s="1"/>
    </row>
    <row r="210" spans="1:17" ht="19.5" thickBot="1" x14ac:dyDescent="0.3">
      <c r="A210" s="1"/>
      <c r="C210" s="5"/>
      <c r="D210" s="175" t="s">
        <v>22</v>
      </c>
      <c r="E210" s="176"/>
      <c r="F210" s="176"/>
      <c r="G210" s="176"/>
      <c r="H210" s="176"/>
      <c r="I210" s="176"/>
      <c r="J210" s="177"/>
      <c r="K210" s="115"/>
      <c r="L210" s="115"/>
      <c r="M210" s="5"/>
      <c r="N210" s="5"/>
      <c r="O210" s="5"/>
      <c r="P210" s="5"/>
      <c r="Q210" s="1"/>
    </row>
    <row r="211" spans="1:17" ht="21.75" customHeight="1" thickBot="1" x14ac:dyDescent="0.3">
      <c r="A211" s="1"/>
      <c r="C211" s="5"/>
      <c r="D211" s="22">
        <v>1</v>
      </c>
      <c r="E211" s="37" t="str">
        <f>+'[1]ACUM-MAYO'!A186</f>
        <v>INFOMEX</v>
      </c>
      <c r="F211" s="38"/>
      <c r="G211" s="38"/>
      <c r="H211" s="39"/>
      <c r="I211" s="48">
        <v>1</v>
      </c>
      <c r="J211" s="32">
        <f>+I211/I216</f>
        <v>0.2</v>
      </c>
      <c r="K211" s="49"/>
      <c r="L211" s="49"/>
      <c r="M211" s="5"/>
      <c r="N211" s="5"/>
      <c r="O211" s="5"/>
      <c r="P211" s="5"/>
      <c r="Q211" s="1"/>
    </row>
    <row r="212" spans="1:17" ht="21" customHeight="1" thickBot="1" x14ac:dyDescent="0.3">
      <c r="A212" s="1"/>
      <c r="C212" s="5"/>
      <c r="D212" s="22">
        <v>2</v>
      </c>
      <c r="E212" s="37" t="str">
        <f>+'[1]ACUM-MAYO'!A187</f>
        <v>CORREO ELECTRONICO</v>
      </c>
      <c r="F212" s="38"/>
      <c r="G212" s="38"/>
      <c r="H212" s="39"/>
      <c r="I212" s="48">
        <v>4</v>
      </c>
      <c r="J212" s="32">
        <f>+I212/I216</f>
        <v>0.8</v>
      </c>
      <c r="K212" s="49"/>
      <c r="L212" s="49"/>
      <c r="M212" s="5"/>
      <c r="N212" s="5"/>
      <c r="O212" s="5"/>
      <c r="P212" s="5"/>
      <c r="Q212" s="1"/>
    </row>
    <row r="213" spans="1:17" ht="21" customHeight="1" thickBot="1" x14ac:dyDescent="0.3">
      <c r="A213" s="1"/>
      <c r="C213" s="5"/>
      <c r="D213" s="22">
        <v>3</v>
      </c>
      <c r="E213" s="37" t="str">
        <f>+'[1]ACUM-MAYO'!A188</f>
        <v>NOTIFICACIÓN PERSONAL</v>
      </c>
      <c r="F213" s="38"/>
      <c r="G213" s="38"/>
      <c r="H213" s="39"/>
      <c r="I213" s="48">
        <v>0</v>
      </c>
      <c r="J213" s="32">
        <f>+I213/I216</f>
        <v>0</v>
      </c>
      <c r="K213" s="49"/>
      <c r="L213" s="49"/>
      <c r="M213" s="5"/>
      <c r="N213" s="5"/>
      <c r="O213" s="5"/>
      <c r="P213" s="5"/>
      <c r="Q213" s="1"/>
    </row>
    <row r="214" spans="1:17" ht="21" customHeight="1" thickBot="1" x14ac:dyDescent="0.3">
      <c r="A214" s="1"/>
      <c r="C214" s="5"/>
      <c r="D214" s="22">
        <v>4</v>
      </c>
      <c r="E214" s="37" t="str">
        <f>+'[1]ACUM-MAYO'!A189</f>
        <v>LISTAS</v>
      </c>
      <c r="F214" s="38"/>
      <c r="G214" s="112"/>
      <c r="H214" s="113"/>
      <c r="I214" s="48">
        <v>0</v>
      </c>
      <c r="J214" s="32">
        <f>+I214/I216</f>
        <v>0</v>
      </c>
      <c r="K214" s="49"/>
      <c r="L214" s="49"/>
      <c r="M214" s="5"/>
      <c r="N214" s="40"/>
      <c r="O214" s="5"/>
      <c r="P214" s="5"/>
      <c r="Q214" s="1"/>
    </row>
    <row r="215" spans="1:17" ht="15.75" customHeight="1" thickBot="1" x14ac:dyDescent="0.3">
      <c r="A215" s="1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40"/>
      <c r="O215" s="5"/>
      <c r="P215" s="5"/>
      <c r="Q215" s="1"/>
    </row>
    <row r="216" spans="1:17" ht="15.75" customHeight="1" thickBot="1" x14ac:dyDescent="0.3">
      <c r="A216" s="1"/>
      <c r="C216" s="5"/>
      <c r="D216" s="13"/>
      <c r="E216" s="29"/>
      <c r="F216" s="29"/>
      <c r="G216" s="29"/>
      <c r="H216" s="16" t="s">
        <v>5</v>
      </c>
      <c r="I216" s="10">
        <f>SUM(I211:I215)</f>
        <v>5</v>
      </c>
      <c r="J216" s="17">
        <f>SUM(J211:J215)</f>
        <v>1</v>
      </c>
      <c r="K216" s="50"/>
      <c r="L216" s="50"/>
      <c r="M216" s="5"/>
      <c r="N216" s="5"/>
      <c r="O216" s="5"/>
      <c r="P216" s="5"/>
      <c r="Q216" s="1"/>
    </row>
    <row r="217" spans="1:17" x14ac:dyDescent="0.25">
      <c r="A217" s="1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1"/>
    </row>
    <row r="218" spans="1:17" s="14" customFormat="1" ht="15.75" x14ac:dyDescent="0.25">
      <c r="A218" s="12"/>
      <c r="B218" s="13"/>
      <c r="C218" s="13"/>
      <c r="D218" s="5"/>
      <c r="E218" s="5"/>
      <c r="F218" s="5"/>
      <c r="G218" s="5"/>
      <c r="H218" s="5"/>
      <c r="I218" s="5"/>
      <c r="J218" s="5"/>
      <c r="K218" s="5"/>
      <c r="L218" s="5"/>
      <c r="M218" s="13"/>
      <c r="N218" s="13"/>
      <c r="O218" s="13"/>
      <c r="P218" s="13"/>
      <c r="Q218" s="12"/>
    </row>
    <row r="219" spans="1:17" x14ac:dyDescent="0.25">
      <c r="A219" s="1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1"/>
    </row>
    <row r="220" spans="1:17" x14ac:dyDescent="0.25">
      <c r="A220" s="1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1"/>
    </row>
    <row r="221" spans="1:17" x14ac:dyDescent="0.25">
      <c r="A221" s="1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1"/>
    </row>
    <row r="222" spans="1:17" x14ac:dyDescent="0.25">
      <c r="A222" s="1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1"/>
    </row>
    <row r="223" spans="1:17" x14ac:dyDescent="0.25">
      <c r="A223" s="1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1"/>
    </row>
    <row r="224" spans="1:17" x14ac:dyDescent="0.25">
      <c r="A224" s="1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1"/>
    </row>
    <row r="225" spans="1:17" x14ac:dyDescent="0.25">
      <c r="A225" s="1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1"/>
    </row>
    <row r="226" spans="1:17" x14ac:dyDescent="0.25">
      <c r="A226" s="1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1"/>
    </row>
    <row r="227" spans="1:17" x14ac:dyDescent="0.25">
      <c r="A227" s="1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1"/>
    </row>
    <row r="228" spans="1:17" x14ac:dyDescent="0.25">
      <c r="A228" s="1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1"/>
    </row>
    <row r="229" spans="1:17" x14ac:dyDescent="0.25">
      <c r="A229" s="1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1"/>
    </row>
    <row r="230" spans="1:17" x14ac:dyDescent="0.25">
      <c r="A230" s="1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1"/>
    </row>
    <row r="231" spans="1:17" x14ac:dyDescent="0.25">
      <c r="A231" s="1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1"/>
    </row>
    <row r="232" spans="1:17" x14ac:dyDescent="0.25">
      <c r="A232" s="1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1"/>
    </row>
    <row r="233" spans="1:17" x14ac:dyDescent="0.25">
      <c r="A233" s="1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1"/>
    </row>
    <row r="234" spans="1:17" x14ac:dyDescent="0.25">
      <c r="A234" s="1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1"/>
    </row>
    <row r="235" spans="1:17" x14ac:dyDescent="0.25">
      <c r="A235" s="1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1"/>
    </row>
    <row r="236" spans="1:17" ht="15.75" thickBot="1" x14ac:dyDescent="0.3">
      <c r="A236" s="1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1"/>
    </row>
    <row r="237" spans="1:17" ht="19.5" thickBot="1" x14ac:dyDescent="0.3">
      <c r="A237" s="1"/>
      <c r="C237" s="5"/>
      <c r="D237" s="180" t="s">
        <v>23</v>
      </c>
      <c r="E237" s="181"/>
      <c r="F237" s="181"/>
      <c r="G237" s="182"/>
      <c r="H237" s="5"/>
      <c r="I237" s="5"/>
      <c r="J237" s="5"/>
      <c r="K237" s="5"/>
      <c r="L237" s="5"/>
      <c r="M237" s="5"/>
      <c r="N237" s="5"/>
      <c r="O237" s="5"/>
      <c r="P237" s="5"/>
      <c r="Q237" s="1"/>
    </row>
    <row r="238" spans="1:17" ht="21" customHeight="1" thickBot="1" x14ac:dyDescent="0.3">
      <c r="A238" s="1"/>
      <c r="C238" s="5"/>
      <c r="D238" s="9">
        <v>1</v>
      </c>
      <c r="E238" s="178" t="s">
        <v>33</v>
      </c>
      <c r="F238" s="179"/>
      <c r="G238" s="58">
        <v>1</v>
      </c>
      <c r="H238" s="5"/>
      <c r="I238" s="5"/>
      <c r="J238" s="5"/>
      <c r="K238" s="5"/>
      <c r="L238" s="5"/>
      <c r="M238" s="5"/>
      <c r="N238" s="5"/>
      <c r="O238" s="5"/>
      <c r="P238" s="5"/>
      <c r="Q238" s="1"/>
    </row>
    <row r="239" spans="1:17" ht="21" customHeight="1" thickBot="1" x14ac:dyDescent="0.3">
      <c r="A239" s="1"/>
      <c r="C239" s="5"/>
      <c r="D239" s="9">
        <v>2</v>
      </c>
      <c r="E239" s="117" t="s">
        <v>34</v>
      </c>
      <c r="F239" s="118"/>
      <c r="G239" s="58">
        <v>2</v>
      </c>
      <c r="H239" s="5"/>
      <c r="I239" s="5"/>
      <c r="J239" s="5"/>
      <c r="K239" s="5"/>
      <c r="L239" s="5"/>
      <c r="M239" s="5"/>
      <c r="N239" s="5"/>
      <c r="O239" s="5"/>
      <c r="P239" s="5"/>
      <c r="Q239" s="1"/>
    </row>
    <row r="240" spans="1:17" ht="21" customHeight="1" thickBot="1" x14ac:dyDescent="0.3">
      <c r="A240" s="1"/>
      <c r="C240" s="5"/>
      <c r="D240" s="9">
        <v>3</v>
      </c>
      <c r="E240" s="178" t="s">
        <v>31</v>
      </c>
      <c r="F240" s="179"/>
      <c r="G240" s="56">
        <v>1</v>
      </c>
      <c r="H240" s="5"/>
      <c r="I240" s="5"/>
      <c r="J240" s="5"/>
      <c r="K240" s="5"/>
      <c r="L240" s="5"/>
      <c r="M240" s="5"/>
      <c r="N240" s="5"/>
      <c r="O240" s="5"/>
      <c r="P240" s="5"/>
      <c r="Q240" s="1"/>
    </row>
    <row r="241" spans="1:17" ht="21.75" customHeight="1" thickBot="1" x14ac:dyDescent="0.3">
      <c r="A241" s="1"/>
      <c r="C241" s="43"/>
      <c r="D241" s="9">
        <v>4</v>
      </c>
      <c r="E241" s="178" t="s">
        <v>30</v>
      </c>
      <c r="F241" s="179"/>
      <c r="G241" s="56">
        <v>1</v>
      </c>
      <c r="H241" s="5"/>
      <c r="I241" s="5"/>
      <c r="J241" s="5"/>
      <c r="K241" s="5"/>
      <c r="L241" s="5"/>
      <c r="M241" s="5"/>
      <c r="N241" s="5"/>
      <c r="O241" s="5"/>
      <c r="P241" s="1"/>
      <c r="Q241" s="45"/>
    </row>
    <row r="242" spans="1:17" ht="15.75" customHeight="1" thickBot="1" x14ac:dyDescent="0.3">
      <c r="A242" s="1"/>
      <c r="C242" s="43"/>
      <c r="D242" s="5"/>
      <c r="E242" s="168" t="s">
        <v>5</v>
      </c>
      <c r="F242" s="169"/>
      <c r="G242" s="57">
        <f>SUM(G238:G241)</f>
        <v>5</v>
      </c>
      <c r="H242" s="5"/>
      <c r="I242" s="5"/>
      <c r="J242" s="5"/>
      <c r="K242" s="5"/>
      <c r="L242" s="5"/>
      <c r="M242" s="5"/>
      <c r="N242" s="5"/>
      <c r="O242" s="5"/>
      <c r="P242" s="1"/>
      <c r="Q242" s="45"/>
    </row>
    <row r="243" spans="1:17" ht="15.75" customHeight="1" thickBot="1" x14ac:dyDescent="0.3">
      <c r="A243" s="1"/>
      <c r="C243" s="43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1"/>
      <c r="Q243" s="45"/>
    </row>
    <row r="244" spans="1:17" ht="15.75" customHeight="1" thickBot="1" x14ac:dyDescent="0.3">
      <c r="A244" s="1"/>
      <c r="B244" s="170"/>
      <c r="C244" s="171"/>
      <c r="D244" s="171"/>
      <c r="E244" s="171"/>
      <c r="F244" s="171"/>
      <c r="G244" s="171"/>
      <c r="H244" s="171"/>
      <c r="I244" s="171"/>
      <c r="J244" s="171"/>
      <c r="K244" s="171"/>
      <c r="L244" s="171"/>
      <c r="M244" s="171"/>
      <c r="N244" s="171"/>
      <c r="O244" s="171"/>
      <c r="P244" s="1"/>
      <c r="Q244" s="45"/>
    </row>
    <row r="245" spans="1:17" ht="15.75" customHeight="1" x14ac:dyDescent="0.25">
      <c r="A245" s="1"/>
      <c r="C245" s="43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1"/>
      <c r="Q245" s="45"/>
    </row>
    <row r="246" spans="1:17" ht="15.75" customHeight="1" x14ac:dyDescent="0.25">
      <c r="A246" s="1"/>
      <c r="C246" s="43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1"/>
      <c r="Q246" s="45"/>
    </row>
    <row r="247" spans="1:17" ht="15.75" customHeight="1" x14ac:dyDescent="0.25">
      <c r="A247" s="1"/>
      <c r="C247" s="43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1"/>
      <c r="Q247" s="45"/>
    </row>
    <row r="248" spans="1:17" ht="15.75" customHeight="1" x14ac:dyDescent="0.25">
      <c r="A248" s="1"/>
      <c r="C248" s="43"/>
      <c r="D248" s="5"/>
      <c r="E248" s="5"/>
      <c r="F248" s="5"/>
      <c r="G248" s="5"/>
      <c r="H248" s="14"/>
      <c r="I248" s="13"/>
      <c r="J248" s="13"/>
      <c r="K248" s="13"/>
      <c r="L248" s="13"/>
      <c r="M248" s="5"/>
      <c r="N248" s="5"/>
      <c r="O248" s="5"/>
      <c r="P248" s="1"/>
      <c r="Q248" s="45"/>
    </row>
    <row r="249" spans="1:17" x14ac:dyDescent="0.25">
      <c r="A249" s="1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1"/>
    </row>
    <row r="250" spans="1:17" s="14" customFormat="1" ht="15.75" x14ac:dyDescent="0.25">
      <c r="A250" s="12"/>
      <c r="B250" s="13"/>
      <c r="C250" s="13"/>
      <c r="D250" s="5"/>
      <c r="E250" s="5"/>
      <c r="F250" s="5"/>
      <c r="G250" s="5"/>
      <c r="H250" s="5"/>
      <c r="I250" s="5"/>
      <c r="J250" s="5"/>
      <c r="K250" s="5"/>
      <c r="L250" s="5"/>
      <c r="M250" s="13"/>
      <c r="N250" s="13"/>
      <c r="O250" s="13"/>
      <c r="P250" s="13"/>
      <c r="Q250" s="12"/>
    </row>
    <row r="251" spans="1:17" x14ac:dyDescent="0.25">
      <c r="A251" s="1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1"/>
    </row>
    <row r="252" spans="1:17" ht="15.75" thickBot="1" x14ac:dyDescent="0.3">
      <c r="A252" s="1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1"/>
    </row>
    <row r="253" spans="1:17" ht="24" customHeight="1" thickBot="1" x14ac:dyDescent="0.3">
      <c r="A253" s="1"/>
      <c r="P253" s="46"/>
      <c r="Q253" s="44"/>
    </row>
    <row r="254" spans="1:17" x14ac:dyDescent="0.25">
      <c r="A254" s="1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1"/>
    </row>
    <row r="255" spans="1:17" x14ac:dyDescent="0.25">
      <c r="A255" s="1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1"/>
    </row>
    <row r="256" spans="1:17" x14ac:dyDescent="0.25">
      <c r="A256" s="1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1"/>
    </row>
    <row r="257" spans="1:17" x14ac:dyDescent="0.25">
      <c r="A257" s="1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1"/>
    </row>
    <row r="258" spans="1:17" x14ac:dyDescent="0.25">
      <c r="A258" s="1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1"/>
    </row>
    <row r="259" spans="1:17" x14ac:dyDescent="0.25">
      <c r="A259" s="1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1"/>
    </row>
    <row r="260" spans="1:17" x14ac:dyDescent="0.25">
      <c r="A260" s="1"/>
      <c r="C260" s="5"/>
      <c r="H260" s="5"/>
      <c r="I260" s="5"/>
      <c r="J260" s="5"/>
      <c r="K260" s="5"/>
      <c r="L260" s="5"/>
      <c r="M260" s="5"/>
      <c r="N260" s="5"/>
      <c r="O260" s="5"/>
      <c r="P260" s="5"/>
      <c r="Q260" s="1"/>
    </row>
    <row r="261" spans="1:17" x14ac:dyDescent="0.25">
      <c r="A261" s="1"/>
      <c r="C261" s="5"/>
      <c r="H261" s="5"/>
      <c r="I261" s="5"/>
      <c r="J261" s="5"/>
      <c r="K261" s="5"/>
      <c r="L261" s="5"/>
      <c r="M261" s="5"/>
      <c r="N261" s="5"/>
      <c r="O261" s="5"/>
      <c r="P261" s="5"/>
      <c r="Q261" s="1"/>
    </row>
    <row r="262" spans="1:17" x14ac:dyDescent="0.25">
      <c r="A262" s="1"/>
      <c r="C262" s="5"/>
      <c r="D262" s="1"/>
      <c r="E262" s="1"/>
      <c r="F262" s="1"/>
      <c r="G262" s="1"/>
      <c r="H262" s="5"/>
      <c r="I262" s="5"/>
      <c r="J262" s="5"/>
      <c r="K262" s="5"/>
      <c r="L262" s="5"/>
      <c r="M262" s="5"/>
      <c r="N262" s="5"/>
      <c r="O262" s="5"/>
      <c r="P262" s="5"/>
      <c r="Q262" s="1"/>
    </row>
    <row r="263" spans="1:17" x14ac:dyDescent="0.25">
      <c r="A263" s="1"/>
      <c r="C263" s="5"/>
      <c r="H263" s="5"/>
      <c r="I263" s="5"/>
      <c r="J263" s="5"/>
      <c r="K263" s="5"/>
      <c r="L263" s="5"/>
      <c r="M263" s="5"/>
      <c r="N263" s="5"/>
      <c r="O263" s="5"/>
      <c r="P263" s="5"/>
      <c r="Q263" s="1"/>
    </row>
    <row r="264" spans="1:17" x14ac:dyDescent="0.25">
      <c r="A264" s="1"/>
      <c r="C264" s="5"/>
      <c r="H264" s="5"/>
      <c r="I264" s="5"/>
      <c r="J264" s="5"/>
      <c r="K264" s="5"/>
      <c r="L264" s="5"/>
      <c r="M264" s="5"/>
      <c r="N264" s="5"/>
      <c r="O264" s="5"/>
      <c r="P264" s="5"/>
      <c r="Q264" s="1"/>
    </row>
    <row r="265" spans="1:17" x14ac:dyDescent="0.25">
      <c r="A265" s="1"/>
      <c r="C265" s="5"/>
      <c r="H265" s="5"/>
      <c r="I265" s="5"/>
      <c r="J265" s="5"/>
      <c r="K265" s="5"/>
      <c r="L265" s="5"/>
      <c r="M265" s="5"/>
      <c r="N265" s="5"/>
      <c r="O265" s="5"/>
      <c r="P265" s="5"/>
      <c r="Q265" s="1"/>
    </row>
    <row r="266" spans="1:17" x14ac:dyDescent="0.25">
      <c r="A266" s="1"/>
      <c r="C266" s="5"/>
      <c r="H266" s="5"/>
      <c r="I266" s="5"/>
      <c r="J266" s="5"/>
      <c r="K266" s="5"/>
      <c r="L266" s="5"/>
      <c r="M266" s="5"/>
      <c r="N266" s="5"/>
      <c r="O266" s="5"/>
      <c r="P266" s="5"/>
      <c r="Q266" s="1"/>
    </row>
    <row r="267" spans="1:17" x14ac:dyDescent="0.25">
      <c r="A267" s="1"/>
      <c r="C267" s="5"/>
      <c r="H267" s="5"/>
      <c r="I267" s="5"/>
      <c r="J267" s="5"/>
      <c r="K267" s="5"/>
      <c r="L267" s="5"/>
      <c r="M267" s="5"/>
      <c r="N267" s="5"/>
      <c r="O267" s="5"/>
      <c r="P267" s="5"/>
      <c r="Q267" s="1"/>
    </row>
    <row r="268" spans="1:17" x14ac:dyDescent="0.25">
      <c r="A268" s="1"/>
      <c r="C268" s="5"/>
      <c r="H268" s="5"/>
      <c r="I268" s="5"/>
      <c r="J268" s="5"/>
      <c r="K268" s="5"/>
      <c r="L268" s="5"/>
      <c r="M268" s="5"/>
      <c r="N268" s="5"/>
      <c r="O268" s="5"/>
      <c r="P268" s="5"/>
      <c r="Q268" s="1"/>
    </row>
    <row r="269" spans="1:17" x14ac:dyDescent="0.25">
      <c r="A269" s="1"/>
      <c r="C269" s="5"/>
      <c r="H269" s="5"/>
      <c r="I269" s="5"/>
      <c r="J269" s="5"/>
      <c r="K269" s="5"/>
      <c r="L269" s="5"/>
      <c r="M269" s="5"/>
      <c r="N269" s="5"/>
      <c r="O269" s="5"/>
      <c r="P269" s="5"/>
      <c r="Q269" s="1"/>
    </row>
    <row r="270" spans="1:17" x14ac:dyDescent="0.25">
      <c r="A270" s="1"/>
      <c r="C270" s="5"/>
      <c r="H270" s="5"/>
      <c r="I270" s="5"/>
      <c r="J270" s="5"/>
      <c r="K270" s="5"/>
      <c r="L270" s="5"/>
      <c r="M270" s="5"/>
      <c r="N270" s="5"/>
      <c r="O270" s="5"/>
      <c r="P270" s="5"/>
      <c r="Q270" s="1"/>
    </row>
    <row r="271" spans="1:17" x14ac:dyDescent="0.25">
      <c r="A271" s="1"/>
      <c r="C271" s="5"/>
      <c r="H271" s="5"/>
      <c r="I271" s="5"/>
      <c r="J271" s="5"/>
      <c r="K271" s="5"/>
      <c r="L271" s="5"/>
      <c r="M271" s="5"/>
      <c r="N271" s="5"/>
      <c r="O271" s="5"/>
      <c r="P271" s="5"/>
      <c r="Q271" s="1"/>
    </row>
    <row r="272" spans="1:17" x14ac:dyDescent="0.25">
      <c r="A272" s="1"/>
      <c r="C272" s="5"/>
      <c r="H272" s="5"/>
      <c r="I272" s="5"/>
      <c r="J272" s="5"/>
      <c r="K272" s="5"/>
      <c r="L272" s="5"/>
      <c r="M272" s="5"/>
      <c r="N272" s="5"/>
      <c r="O272" s="5"/>
      <c r="P272" s="5"/>
      <c r="Q272" s="1"/>
    </row>
    <row r="273" spans="1:17" x14ac:dyDescent="0.25">
      <c r="A273" s="1"/>
      <c r="C273" s="5"/>
      <c r="H273" s="5"/>
      <c r="I273" s="5"/>
      <c r="J273" s="5"/>
      <c r="K273" s="5"/>
      <c r="L273" s="5"/>
      <c r="M273" s="5"/>
      <c r="N273" s="5"/>
      <c r="O273" s="5"/>
      <c r="P273" s="5"/>
      <c r="Q273" s="1"/>
    </row>
    <row r="274" spans="1:17" x14ac:dyDescent="0.25">
      <c r="A274" s="1"/>
      <c r="C274" s="5"/>
      <c r="H274" s="5"/>
      <c r="I274" s="5"/>
      <c r="J274" s="5"/>
      <c r="K274" s="5"/>
      <c r="L274" s="5"/>
      <c r="M274" s="5"/>
      <c r="N274" s="5"/>
      <c r="O274" s="5"/>
      <c r="P274" s="5"/>
      <c r="Q274" s="1"/>
    </row>
    <row r="275" spans="1:17" x14ac:dyDescent="0.25">
      <c r="A275" s="1"/>
      <c r="C275" s="5"/>
      <c r="H275" s="5"/>
      <c r="I275" s="5"/>
      <c r="J275" s="5"/>
      <c r="K275" s="5"/>
      <c r="L275" s="5"/>
      <c r="M275" s="5"/>
      <c r="N275" s="5"/>
      <c r="O275" s="5"/>
      <c r="P275" s="5"/>
      <c r="Q275" s="1"/>
    </row>
    <row r="276" spans="1:17" x14ac:dyDescent="0.25">
      <c r="A276" s="1"/>
      <c r="C276" s="5"/>
      <c r="H276" s="5"/>
      <c r="I276" s="5"/>
      <c r="J276" s="5"/>
      <c r="K276" s="5"/>
      <c r="L276" s="5"/>
      <c r="M276" s="5"/>
      <c r="N276" s="5"/>
      <c r="O276" s="5"/>
      <c r="P276" s="5"/>
      <c r="Q276" s="1"/>
    </row>
    <row r="277" spans="1:17" x14ac:dyDescent="0.25">
      <c r="A277" s="1"/>
      <c r="C277" s="5"/>
      <c r="M277" s="5"/>
      <c r="N277" s="5"/>
      <c r="O277" s="5"/>
      <c r="P277" s="5"/>
      <c r="Q277" s="1"/>
    </row>
    <row r="278" spans="1:17" x14ac:dyDescent="0.25">
      <c r="A278" s="1"/>
      <c r="C278" s="5"/>
      <c r="M278" s="5"/>
      <c r="N278" s="5"/>
      <c r="O278" s="5"/>
      <c r="P278" s="5"/>
      <c r="Q278" s="1"/>
    </row>
    <row r="279" spans="1:17" x14ac:dyDescent="0.25">
      <c r="A279" s="1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1"/>
      <c r="Q279" s="1"/>
    </row>
    <row r="280" spans="1:17" x14ac:dyDescent="0.25">
      <c r="A280" s="4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Q280" s="45"/>
    </row>
    <row r="281" spans="1:17" x14ac:dyDescent="0.25">
      <c r="A281" s="4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Q281" s="45"/>
    </row>
    <row r="282" spans="1:17" x14ac:dyDescent="0.25">
      <c r="A282" s="4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Q282" s="45"/>
    </row>
    <row r="283" spans="1:17" x14ac:dyDescent="0.25">
      <c r="A283" s="4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Q283" s="45"/>
    </row>
    <row r="284" spans="1:17" x14ac:dyDescent="0.25">
      <c r="A284" s="4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Q284" s="45"/>
    </row>
    <row r="285" spans="1:17" x14ac:dyDescent="0.25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</row>
    <row r="286" spans="1:17" x14ac:dyDescent="0.25">
      <c r="B286"/>
    </row>
    <row r="287" spans="1:17" x14ac:dyDescent="0.25">
      <c r="B287"/>
    </row>
    <row r="288" spans="1:17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</sheetData>
  <mergeCells count="50">
    <mergeCell ref="E242:F242"/>
    <mergeCell ref="B244:O244"/>
    <mergeCell ref="E187:H187"/>
    <mergeCell ref="D210:J210"/>
    <mergeCell ref="D237:G237"/>
    <mergeCell ref="E238:F238"/>
    <mergeCell ref="E240:F240"/>
    <mergeCell ref="E241:F241"/>
    <mergeCell ref="E186:H186"/>
    <mergeCell ref="E143:I143"/>
    <mergeCell ref="E147:J147"/>
    <mergeCell ref="E148:I148"/>
    <mergeCell ref="D154:J154"/>
    <mergeCell ref="E155:H155"/>
    <mergeCell ref="E156:H156"/>
    <mergeCell ref="E157:H157"/>
    <mergeCell ref="E158:H158"/>
    <mergeCell ref="D183:J183"/>
    <mergeCell ref="E184:H184"/>
    <mergeCell ref="E185:H185"/>
    <mergeCell ref="E142:J142"/>
    <mergeCell ref="J57:L57"/>
    <mergeCell ref="J58:L58"/>
    <mergeCell ref="J59:L59"/>
    <mergeCell ref="J61:L61"/>
    <mergeCell ref="D95:J95"/>
    <mergeCell ref="E98:H98"/>
    <mergeCell ref="D105:J105"/>
    <mergeCell ref="E132:J132"/>
    <mergeCell ref="E133:I133"/>
    <mergeCell ref="E137:J137"/>
    <mergeCell ref="E138:I138"/>
    <mergeCell ref="J56:L56"/>
    <mergeCell ref="J45:L45"/>
    <mergeCell ref="J46:L46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J44:L44"/>
    <mergeCell ref="B13:O13"/>
    <mergeCell ref="B14:O14"/>
    <mergeCell ref="C20:F20"/>
    <mergeCell ref="H20:L20"/>
    <mergeCell ref="D43:M43"/>
  </mergeCells>
  <pageMargins left="0.19685039370078741" right="0.19685039370078741" top="0.74803149606299213" bottom="0.74803149606299213" header="0.31496062992125984" footer="0.31496062992125984"/>
  <pageSetup paperSize="124" scale="3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C3FAB-9D60-45CE-9A31-730D6432527A}">
  <dimension ref="A1:Q292"/>
  <sheetViews>
    <sheetView topLeftCell="B82" zoomScale="88" zoomScaleNormal="88" workbookViewId="0">
      <selection activeCell="J96" sqref="J96"/>
    </sheetView>
  </sheetViews>
  <sheetFormatPr baseColWidth="10" defaultRowHeight="15" x14ac:dyDescent="0.25"/>
  <cols>
    <col min="1" max="1" width="3.5703125" customWidth="1"/>
    <col min="2" max="2" width="6.7109375" style="5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1:17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</row>
    <row r="4" spans="1:17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</row>
    <row r="5" spans="1:17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"/>
    </row>
    <row r="6" spans="1:17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"/>
    </row>
    <row r="7" spans="1:17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</row>
    <row r="8" spans="1:17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"/>
    </row>
    <row r="9" spans="1:17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"/>
    </row>
    <row r="10" spans="1:17" x14ac:dyDescent="0.2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"/>
    </row>
    <row r="11" spans="1:17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"/>
    </row>
    <row r="12" spans="1:17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50.25" customHeight="1" x14ac:dyDescent="0.25">
      <c r="A13" s="1"/>
      <c r="B13" s="202" t="s">
        <v>32</v>
      </c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3"/>
      <c r="Q13" s="1"/>
    </row>
    <row r="14" spans="1:17" ht="43.5" customHeight="1" thickBot="1" x14ac:dyDescent="0.85">
      <c r="A14" s="1"/>
      <c r="B14" s="204" t="s">
        <v>41</v>
      </c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4"/>
      <c r="Q14" s="1"/>
    </row>
    <row r="15" spans="1:17" x14ac:dyDescent="0.25">
      <c r="A15" s="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"/>
    </row>
    <row r="16" spans="1:17" x14ac:dyDescent="0.25">
      <c r="A16" s="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"/>
    </row>
    <row r="17" spans="1:17" x14ac:dyDescent="0.25">
      <c r="A17" s="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"/>
    </row>
    <row r="18" spans="1:17" x14ac:dyDescent="0.25">
      <c r="A18" s="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"/>
    </row>
    <row r="19" spans="1:17" ht="15.75" thickBot="1" x14ac:dyDescent="0.3">
      <c r="A19" s="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"/>
    </row>
    <row r="20" spans="1:17" ht="20.25" customHeight="1" thickBot="1" x14ac:dyDescent="0.3">
      <c r="A20" s="1"/>
      <c r="C20" s="207" t="s">
        <v>0</v>
      </c>
      <c r="D20" s="208"/>
      <c r="E20" s="208"/>
      <c r="F20" s="209"/>
      <c r="G20" s="59"/>
      <c r="H20" s="207" t="s">
        <v>1</v>
      </c>
      <c r="I20" s="208"/>
      <c r="J20" s="208"/>
      <c r="K20" s="208"/>
      <c r="L20" s="209"/>
      <c r="M20" s="55"/>
      <c r="N20" s="55"/>
      <c r="O20" s="55"/>
      <c r="P20" s="5"/>
      <c r="Q20" s="1"/>
    </row>
    <row r="21" spans="1:17" s="8" customFormat="1" ht="15.75" thickBot="1" x14ac:dyDescent="0.3">
      <c r="A21" s="6"/>
      <c r="B21" s="7"/>
      <c r="C21" s="60" t="s">
        <v>2</v>
      </c>
      <c r="D21" s="61" t="s">
        <v>3</v>
      </c>
      <c r="E21" s="62" t="s">
        <v>4</v>
      </c>
      <c r="F21" s="60" t="s">
        <v>5</v>
      </c>
      <c r="G21" s="63"/>
      <c r="H21" s="62" t="s">
        <v>6</v>
      </c>
      <c r="I21" s="62" t="s">
        <v>7</v>
      </c>
      <c r="J21" s="60" t="s">
        <v>8</v>
      </c>
      <c r="K21" s="60" t="s">
        <v>9</v>
      </c>
      <c r="L21" s="60" t="s">
        <v>5</v>
      </c>
      <c r="M21" s="7"/>
      <c r="N21" s="7"/>
      <c r="O21" s="7"/>
      <c r="P21" s="6"/>
      <c r="Q21" s="6"/>
    </row>
    <row r="22" spans="1:17" ht="16.5" thickBot="1" x14ac:dyDescent="0.35">
      <c r="A22" s="1"/>
      <c r="C22" s="64">
        <v>0</v>
      </c>
      <c r="D22" s="123">
        <v>0</v>
      </c>
      <c r="E22" s="123">
        <v>14</v>
      </c>
      <c r="F22" s="66">
        <f>SUM(C22:E22)</f>
        <v>14</v>
      </c>
      <c r="G22" s="67"/>
      <c r="H22" s="64">
        <v>2</v>
      </c>
      <c r="I22" s="64">
        <v>2</v>
      </c>
      <c r="J22" s="64">
        <v>2</v>
      </c>
      <c r="K22" s="64">
        <v>8</v>
      </c>
      <c r="L22" s="66">
        <f>SUM(H22:K22)</f>
        <v>14</v>
      </c>
      <c r="M22" s="5"/>
      <c r="N22" s="5"/>
      <c r="O22" s="5"/>
      <c r="P22" s="1"/>
      <c r="Q22" s="1"/>
    </row>
    <row r="23" spans="1:17" ht="16.5" thickBot="1" x14ac:dyDescent="0.35">
      <c r="A23" s="1"/>
      <c r="C23" s="64" t="s">
        <v>35</v>
      </c>
      <c r="D23" s="64" t="s">
        <v>35</v>
      </c>
      <c r="E23" s="104">
        <v>1</v>
      </c>
      <c r="F23" s="69">
        <f>SUM(C23:E23)</f>
        <v>1</v>
      </c>
      <c r="G23" s="67"/>
      <c r="H23" s="68">
        <v>0.14000000000000001</v>
      </c>
      <c r="I23" s="68">
        <v>0.14000000000000001</v>
      </c>
      <c r="J23" s="68">
        <v>0.14000000000000001</v>
      </c>
      <c r="K23" s="68">
        <v>0.57999999999999996</v>
      </c>
      <c r="L23" s="68">
        <f>SUM(H23:K23)</f>
        <v>1</v>
      </c>
      <c r="M23" s="5"/>
      <c r="N23" s="5"/>
      <c r="O23" s="5"/>
      <c r="P23" s="1"/>
      <c r="Q23" s="1"/>
    </row>
    <row r="24" spans="1:17" x14ac:dyDescent="0.25">
      <c r="A24" s="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1"/>
    </row>
    <row r="25" spans="1:17" x14ac:dyDescent="0.25">
      <c r="A25" s="1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1"/>
    </row>
    <row r="26" spans="1:17" x14ac:dyDescent="0.25">
      <c r="A26" s="1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1"/>
    </row>
    <row r="27" spans="1:17" x14ac:dyDescent="0.25">
      <c r="A27" s="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"/>
    </row>
    <row r="28" spans="1:17" x14ac:dyDescent="0.25">
      <c r="A28" s="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"/>
    </row>
    <row r="29" spans="1:17" x14ac:dyDescent="0.25">
      <c r="A29" s="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"/>
    </row>
    <row r="30" spans="1:17" x14ac:dyDescent="0.25">
      <c r="A30" s="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"/>
    </row>
    <row r="31" spans="1:17" x14ac:dyDescent="0.25">
      <c r="A31" s="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"/>
    </row>
    <row r="32" spans="1:17" x14ac:dyDescent="0.25">
      <c r="A32" s="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"/>
    </row>
    <row r="33" spans="1:17" x14ac:dyDescent="0.25">
      <c r="A33" s="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"/>
    </row>
    <row r="34" spans="1:17" x14ac:dyDescent="0.25">
      <c r="A34" s="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"/>
    </row>
    <row r="35" spans="1:17" x14ac:dyDescent="0.25">
      <c r="A35" s="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"/>
    </row>
    <row r="36" spans="1:17" x14ac:dyDescent="0.25">
      <c r="A36" s="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"/>
    </row>
    <row r="37" spans="1:17" x14ac:dyDescent="0.25">
      <c r="A37" s="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"/>
    </row>
    <row r="38" spans="1:17" x14ac:dyDescent="0.25">
      <c r="A38" s="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"/>
    </row>
    <row r="39" spans="1:17" x14ac:dyDescent="0.25">
      <c r="A39" s="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"/>
    </row>
    <row r="40" spans="1:17" x14ac:dyDescent="0.25">
      <c r="A40" s="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"/>
    </row>
    <row r="41" spans="1:17" x14ac:dyDescent="0.25">
      <c r="A41" s="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"/>
    </row>
    <row r="42" spans="1:17" x14ac:dyDescent="0.25">
      <c r="A42" s="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"/>
    </row>
    <row r="43" spans="1:17" ht="19.5" customHeight="1" x14ac:dyDescent="0.25">
      <c r="A43" s="1"/>
      <c r="C43" s="5"/>
      <c r="D43" s="206" t="s">
        <v>10</v>
      </c>
      <c r="E43" s="206"/>
      <c r="F43" s="206"/>
      <c r="G43" s="206"/>
      <c r="H43" s="206"/>
      <c r="I43" s="206"/>
      <c r="J43" s="206"/>
      <c r="K43" s="206"/>
      <c r="L43" s="206"/>
      <c r="M43" s="206"/>
      <c r="N43" s="5"/>
      <c r="O43" s="5"/>
      <c r="P43" s="5"/>
      <c r="Q43" s="1"/>
    </row>
    <row r="44" spans="1:17" ht="16.5" thickBot="1" x14ac:dyDescent="0.35">
      <c r="A44" s="1"/>
      <c r="C44" s="5"/>
      <c r="D44" s="70">
        <v>1</v>
      </c>
      <c r="E44" s="71" t="str">
        <f>+'[1]ACUM-MAYO'!A61</f>
        <v>SE TIENE POR NO PRESENTADA ( NO CUMPLIÓ PREVENCIÓN)</v>
      </c>
      <c r="F44" s="72"/>
      <c r="G44" s="72"/>
      <c r="H44" s="72"/>
      <c r="I44" s="73"/>
      <c r="J44" s="189">
        <v>0</v>
      </c>
      <c r="K44" s="190"/>
      <c r="L44" s="191"/>
      <c r="M44" s="74">
        <v>0</v>
      </c>
      <c r="N44" s="5"/>
      <c r="O44" s="5"/>
      <c r="P44" s="5"/>
      <c r="Q44" s="1"/>
    </row>
    <row r="45" spans="1:17" ht="16.5" thickBot="1" x14ac:dyDescent="0.35">
      <c r="A45" s="1"/>
      <c r="C45" s="5"/>
      <c r="D45" s="64">
        <v>2</v>
      </c>
      <c r="E45" s="75" t="str">
        <f>+'[1]ACUM-MAYO'!A62</f>
        <v>NO CUMPLIO CON LOS EXTREMOS DEL ARTÍCULO 79 (REQUISITOS)</v>
      </c>
      <c r="F45" s="76"/>
      <c r="G45" s="76"/>
      <c r="H45" s="76"/>
      <c r="I45" s="77"/>
      <c r="J45" s="183">
        <v>0</v>
      </c>
      <c r="K45" s="184"/>
      <c r="L45" s="185"/>
      <c r="M45" s="68">
        <v>0</v>
      </c>
      <c r="N45" s="5"/>
      <c r="O45" s="5"/>
      <c r="P45" s="5"/>
      <c r="Q45" s="1"/>
    </row>
    <row r="46" spans="1:17" ht="16.5" thickBot="1" x14ac:dyDescent="0.35">
      <c r="A46" s="1"/>
      <c r="C46" s="5"/>
      <c r="D46" s="64">
        <v>3</v>
      </c>
      <c r="E46" s="75" t="str">
        <f>+'[1]ACUM-MAYO'!A63</f>
        <v xml:space="preserve">INCOMPETENCIA </v>
      </c>
      <c r="F46" s="76"/>
      <c r="G46" s="76"/>
      <c r="H46" s="76"/>
      <c r="I46" s="77"/>
      <c r="J46" s="183">
        <v>0</v>
      </c>
      <c r="K46" s="184"/>
      <c r="L46" s="185"/>
      <c r="M46" s="68">
        <v>0</v>
      </c>
      <c r="N46" s="5"/>
      <c r="O46" s="5"/>
      <c r="P46" s="5"/>
      <c r="Q46" s="1"/>
    </row>
    <row r="47" spans="1:17" ht="16.5" thickBot="1" x14ac:dyDescent="0.35">
      <c r="A47" s="1"/>
      <c r="C47" s="5"/>
      <c r="D47" s="64">
        <v>4</v>
      </c>
      <c r="E47" s="75" t="str">
        <f>+'[1]ACUM-MAYO'!A64</f>
        <v>NEGATIVA POR INEXISTENCIA</v>
      </c>
      <c r="F47" s="76"/>
      <c r="G47" s="76"/>
      <c r="H47" s="76"/>
      <c r="I47" s="77"/>
      <c r="J47" s="183">
        <v>5</v>
      </c>
      <c r="K47" s="184"/>
      <c r="L47" s="185"/>
      <c r="M47" s="68">
        <v>0.36</v>
      </c>
      <c r="N47" s="5"/>
      <c r="O47" s="5"/>
      <c r="P47" s="5"/>
      <c r="Q47" s="1"/>
    </row>
    <row r="48" spans="1:17" ht="16.5" thickBot="1" x14ac:dyDescent="0.35">
      <c r="A48" s="1"/>
      <c r="C48" s="5"/>
      <c r="D48" s="64">
        <v>5</v>
      </c>
      <c r="E48" s="75" t="str">
        <f>+'[1]ACUM-MAYO'!A65</f>
        <v>NEGATIVA CONFIDENCIAL E INEXISTENTE</v>
      </c>
      <c r="F48" s="76"/>
      <c r="G48" s="76"/>
      <c r="H48" s="76"/>
      <c r="I48" s="77"/>
      <c r="J48" s="183">
        <v>0</v>
      </c>
      <c r="K48" s="184"/>
      <c r="L48" s="185"/>
      <c r="M48" s="68">
        <v>0</v>
      </c>
      <c r="N48" s="5"/>
      <c r="O48" s="5"/>
      <c r="P48" s="5"/>
      <c r="Q48" s="1"/>
    </row>
    <row r="49" spans="1:17" ht="16.5" thickBot="1" x14ac:dyDescent="0.35">
      <c r="A49" s="1"/>
      <c r="C49" s="5"/>
      <c r="D49" s="64">
        <v>6</v>
      </c>
      <c r="E49" s="75" t="str">
        <f>+'[1]ACUM-MAYO'!A66</f>
        <v>AFIRMATIVO</v>
      </c>
      <c r="F49" s="76"/>
      <c r="G49" s="76"/>
      <c r="H49" s="76"/>
      <c r="I49" s="77"/>
      <c r="J49" s="183">
        <v>4</v>
      </c>
      <c r="K49" s="184"/>
      <c r="L49" s="185"/>
      <c r="M49" s="68">
        <v>0.28000000000000003</v>
      </c>
      <c r="N49" s="5"/>
      <c r="O49" s="5"/>
      <c r="P49" s="5"/>
      <c r="Q49" s="1"/>
    </row>
    <row r="50" spans="1:17" ht="16.5" thickBot="1" x14ac:dyDescent="0.35">
      <c r="A50" s="1"/>
      <c r="C50" s="5"/>
      <c r="D50" s="64">
        <v>7</v>
      </c>
      <c r="E50" s="75" t="str">
        <f>+'[1]ACUM-MAYO'!A67</f>
        <v xml:space="preserve">AFIRMATIVO PARCIAL POR CONFIDENCIALIDAD </v>
      </c>
      <c r="F50" s="76"/>
      <c r="G50" s="76"/>
      <c r="H50" s="76"/>
      <c r="I50" s="77"/>
      <c r="J50" s="183">
        <v>0</v>
      </c>
      <c r="K50" s="184"/>
      <c r="L50" s="185"/>
      <c r="M50" s="68">
        <v>0</v>
      </c>
      <c r="N50" s="5"/>
      <c r="O50" s="5"/>
      <c r="P50" s="5"/>
      <c r="Q50" s="1"/>
    </row>
    <row r="51" spans="1:17" ht="16.5" thickBot="1" x14ac:dyDescent="0.35">
      <c r="A51" s="1"/>
      <c r="C51" s="5"/>
      <c r="D51" s="64">
        <v>8</v>
      </c>
      <c r="E51" s="75" t="str">
        <f>+'[1]ACUM-MAYO'!A68</f>
        <v>NEGATIVA POR CONFIDENCIALIDAD Y RESERVADA</v>
      </c>
      <c r="F51" s="78"/>
      <c r="G51" s="79"/>
      <c r="H51" s="79"/>
      <c r="I51" s="80"/>
      <c r="J51" s="183">
        <v>0</v>
      </c>
      <c r="K51" s="184"/>
      <c r="L51" s="185"/>
      <c r="M51" s="68">
        <v>0</v>
      </c>
      <c r="N51" s="5"/>
      <c r="O51" s="5"/>
      <c r="P51" s="5"/>
      <c r="Q51" s="1"/>
    </row>
    <row r="52" spans="1:17" ht="16.5" thickBot="1" x14ac:dyDescent="0.35">
      <c r="A52" s="1"/>
      <c r="C52" s="5"/>
      <c r="D52" s="64">
        <v>9</v>
      </c>
      <c r="E52" s="75" t="str">
        <f>+'[1]ACUM-MAYO'!A69</f>
        <v>AFIRMATIVO PARCIAL POR CONFIDENCIALIDAD E INEXISTENCIA</v>
      </c>
      <c r="F52" s="81"/>
      <c r="G52" s="79"/>
      <c r="H52" s="79"/>
      <c r="I52" s="80"/>
      <c r="J52" s="183">
        <v>0</v>
      </c>
      <c r="K52" s="184"/>
      <c r="L52" s="185"/>
      <c r="M52" s="68">
        <v>0</v>
      </c>
      <c r="N52" s="5"/>
      <c r="O52" s="5"/>
      <c r="P52" s="5"/>
      <c r="Q52" s="1"/>
    </row>
    <row r="53" spans="1:17" ht="16.5" thickBot="1" x14ac:dyDescent="0.35">
      <c r="A53" s="1"/>
      <c r="C53" s="5"/>
      <c r="D53" s="64">
        <v>10</v>
      </c>
      <c r="E53" s="75" t="str">
        <f>+'[1]ACUM-MAYO'!A70</f>
        <v>AFIRMATIVO PARCIAL POR CONFIDENCIALIDAD, RESERVA E INEXISTENCIA</v>
      </c>
      <c r="F53" s="78"/>
      <c r="G53" s="79"/>
      <c r="H53" s="79"/>
      <c r="I53" s="80"/>
      <c r="J53" s="183">
        <v>0</v>
      </c>
      <c r="K53" s="184"/>
      <c r="L53" s="185"/>
      <c r="M53" s="68">
        <v>0</v>
      </c>
      <c r="N53" s="5"/>
      <c r="O53" s="5"/>
      <c r="P53" s="5"/>
      <c r="Q53" s="1"/>
    </row>
    <row r="54" spans="1:17" ht="16.5" thickBot="1" x14ac:dyDescent="0.35">
      <c r="A54" s="1"/>
      <c r="C54" s="5"/>
      <c r="D54" s="64">
        <v>11</v>
      </c>
      <c r="E54" s="75" t="str">
        <f>+'[1]ACUM-MAYO'!A71</f>
        <v>AFIRMATIVO PARCIAL POR INEXISTENCIA</v>
      </c>
      <c r="F54" s="78"/>
      <c r="G54" s="79"/>
      <c r="H54" s="79"/>
      <c r="I54" s="80"/>
      <c r="J54" s="183">
        <v>5</v>
      </c>
      <c r="K54" s="184"/>
      <c r="L54" s="185"/>
      <c r="M54" s="68">
        <v>0.36</v>
      </c>
      <c r="N54" s="5"/>
      <c r="O54" s="5"/>
      <c r="P54" s="5"/>
      <c r="Q54" s="1"/>
    </row>
    <row r="55" spans="1:17" ht="16.5" thickBot="1" x14ac:dyDescent="0.35">
      <c r="A55" s="1"/>
      <c r="C55" s="5"/>
      <c r="D55" s="64">
        <v>12</v>
      </c>
      <c r="E55" s="75" t="str">
        <f>+'[1]ACUM-MAYO'!A72</f>
        <v>AFIRMATIVO PARCIAL POR RESERVA</v>
      </c>
      <c r="F55" s="76"/>
      <c r="G55" s="76"/>
      <c r="H55" s="76"/>
      <c r="I55" s="77"/>
      <c r="J55" s="183">
        <v>0</v>
      </c>
      <c r="K55" s="184"/>
      <c r="L55" s="185"/>
      <c r="M55" s="68">
        <v>0</v>
      </c>
      <c r="N55" s="5"/>
      <c r="O55" s="5"/>
      <c r="P55" s="5"/>
      <c r="Q55" s="1"/>
    </row>
    <row r="56" spans="1:17" ht="16.5" thickBot="1" x14ac:dyDescent="0.35">
      <c r="A56" s="1"/>
      <c r="C56" s="5"/>
      <c r="D56" s="64">
        <v>13</v>
      </c>
      <c r="E56" s="75" t="str">
        <f>+'[1]ACUM-MAYO'!A73</f>
        <v>AFIRMATIVO PARCIAL POR RESERVA Y CONFIDENCIALIDAD</v>
      </c>
      <c r="F56" s="76"/>
      <c r="G56" s="76"/>
      <c r="H56" s="76"/>
      <c r="I56" s="77"/>
      <c r="J56" s="183">
        <v>0</v>
      </c>
      <c r="K56" s="184"/>
      <c r="L56" s="185"/>
      <c r="M56" s="68">
        <v>0</v>
      </c>
      <c r="N56" s="5"/>
      <c r="O56" s="5"/>
      <c r="P56" s="5"/>
      <c r="Q56" s="1"/>
    </row>
    <row r="57" spans="1:17" ht="16.5" thickBot="1" x14ac:dyDescent="0.35">
      <c r="A57" s="1"/>
      <c r="C57" s="5"/>
      <c r="D57" s="64">
        <v>14</v>
      </c>
      <c r="E57" s="75" t="str">
        <f>+'[1]ACUM-MAYO'!A74</f>
        <v>AFIRMATIVO PARCIAL POR RESERVA E INEXISTENCIA</v>
      </c>
      <c r="F57" s="76"/>
      <c r="G57" s="76"/>
      <c r="H57" s="76"/>
      <c r="I57" s="77"/>
      <c r="J57" s="183">
        <v>0</v>
      </c>
      <c r="K57" s="184"/>
      <c r="L57" s="185"/>
      <c r="M57" s="68">
        <v>0</v>
      </c>
      <c r="N57" s="5"/>
      <c r="O57" s="5"/>
      <c r="P57" s="5"/>
      <c r="Q57" s="1"/>
    </row>
    <row r="58" spans="1:17" ht="16.5" thickBot="1" x14ac:dyDescent="0.35">
      <c r="A58" s="1"/>
      <c r="C58" s="5"/>
      <c r="D58" s="64">
        <v>15</v>
      </c>
      <c r="E58" s="75" t="str">
        <f>+'[1]ACUM-MAYO'!A75</f>
        <v>NEGATIVA  POR RESERVA</v>
      </c>
      <c r="F58" s="76"/>
      <c r="G58" s="76"/>
      <c r="H58" s="76"/>
      <c r="I58" s="77"/>
      <c r="J58" s="183">
        <v>0</v>
      </c>
      <c r="K58" s="184"/>
      <c r="L58" s="185"/>
      <c r="M58" s="68">
        <v>0</v>
      </c>
      <c r="N58" s="5"/>
      <c r="O58" s="5"/>
      <c r="P58" s="5"/>
      <c r="Q58" s="1"/>
    </row>
    <row r="59" spans="1:17" ht="16.5" thickBot="1" x14ac:dyDescent="0.35">
      <c r="A59" s="1"/>
      <c r="C59" s="5"/>
      <c r="D59" s="64">
        <v>16</v>
      </c>
      <c r="E59" s="75" t="str">
        <f>+'[1]ACUM-MAYO'!A76</f>
        <v>PREVENCIÓN ENTRAMITE</v>
      </c>
      <c r="F59" s="76"/>
      <c r="G59" s="76"/>
      <c r="H59" s="76"/>
      <c r="I59" s="77"/>
      <c r="J59" s="183">
        <v>0</v>
      </c>
      <c r="K59" s="184"/>
      <c r="L59" s="185"/>
      <c r="M59" s="68">
        <v>0</v>
      </c>
      <c r="N59" s="5"/>
      <c r="O59" s="5"/>
      <c r="P59" s="5"/>
      <c r="Q59" s="1"/>
    </row>
    <row r="60" spans="1:17" s="14" customFormat="1" ht="16.5" thickBot="1" x14ac:dyDescent="0.3">
      <c r="A60" s="12"/>
      <c r="B60" s="13"/>
      <c r="C60" s="13"/>
      <c r="D60" s="13"/>
      <c r="E60" s="13"/>
      <c r="F60" s="13"/>
      <c r="G60" s="13"/>
      <c r="H60" s="13"/>
      <c r="I60" s="13"/>
      <c r="N60" s="13"/>
      <c r="O60" s="13"/>
      <c r="P60" s="13"/>
      <c r="Q60" s="12"/>
    </row>
    <row r="61" spans="1:17" ht="16.5" thickBot="1" x14ac:dyDescent="0.3">
      <c r="A61" s="1"/>
      <c r="C61" s="5"/>
      <c r="D61" s="5"/>
      <c r="E61" s="5"/>
      <c r="F61" s="5"/>
      <c r="G61" s="5"/>
      <c r="H61" s="5"/>
      <c r="I61" s="5"/>
      <c r="J61" s="186">
        <f>SUM(J44:J59)</f>
        <v>14</v>
      </c>
      <c r="K61" s="187"/>
      <c r="L61" s="188"/>
      <c r="M61" s="11">
        <f>SUM(M44:M60)</f>
        <v>1</v>
      </c>
      <c r="N61" s="5"/>
      <c r="O61" s="5"/>
      <c r="P61" s="5"/>
      <c r="Q61" s="1"/>
    </row>
    <row r="62" spans="1:17" x14ac:dyDescent="0.25">
      <c r="A62" s="1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1"/>
    </row>
    <row r="63" spans="1:17" x14ac:dyDescent="0.25">
      <c r="A63" s="1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1"/>
    </row>
    <row r="64" spans="1:17" x14ac:dyDescent="0.25">
      <c r="A64" s="1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1"/>
    </row>
    <row r="65" spans="1:17" x14ac:dyDescent="0.25">
      <c r="A65" s="1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1"/>
    </row>
    <row r="66" spans="1:17" x14ac:dyDescent="0.25">
      <c r="A66" s="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1"/>
    </row>
    <row r="67" spans="1:17" x14ac:dyDescent="0.25">
      <c r="A67" s="1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1"/>
    </row>
    <row r="68" spans="1:17" x14ac:dyDescent="0.25">
      <c r="A68" s="1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1"/>
    </row>
    <row r="69" spans="1:17" x14ac:dyDescent="0.25">
      <c r="A69" s="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1"/>
    </row>
    <row r="70" spans="1:17" x14ac:dyDescent="0.25">
      <c r="A70" s="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1"/>
    </row>
    <row r="71" spans="1:17" x14ac:dyDescent="0.25">
      <c r="A71" s="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1"/>
    </row>
    <row r="72" spans="1:17" x14ac:dyDescent="0.25">
      <c r="A72" s="1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1"/>
    </row>
    <row r="73" spans="1:17" x14ac:dyDescent="0.25">
      <c r="A73" s="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"/>
    </row>
    <row r="74" spans="1:17" x14ac:dyDescent="0.25">
      <c r="A74" s="1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1"/>
    </row>
    <row r="75" spans="1:17" x14ac:dyDescent="0.25">
      <c r="A75" s="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1"/>
    </row>
    <row r="76" spans="1:17" x14ac:dyDescent="0.25">
      <c r="A76" s="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1"/>
    </row>
    <row r="77" spans="1:17" x14ac:dyDescent="0.25">
      <c r="A77" s="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"/>
    </row>
    <row r="78" spans="1:17" x14ac:dyDescent="0.25">
      <c r="A78" s="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1"/>
    </row>
    <row r="79" spans="1:17" x14ac:dyDescent="0.25">
      <c r="A79" s="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"/>
    </row>
    <row r="80" spans="1:17" x14ac:dyDescent="0.25">
      <c r="A80" s="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1"/>
    </row>
    <row r="81" spans="1:17" x14ac:dyDescent="0.25">
      <c r="A81" s="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1"/>
    </row>
    <row r="82" spans="1:17" x14ac:dyDescent="0.25">
      <c r="A82" s="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"/>
    </row>
    <row r="83" spans="1:17" x14ac:dyDescent="0.25">
      <c r="A83" s="1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1"/>
    </row>
    <row r="84" spans="1:17" x14ac:dyDescent="0.25">
      <c r="A84" s="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1"/>
    </row>
    <row r="85" spans="1:17" x14ac:dyDescent="0.25">
      <c r="A85" s="1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1"/>
    </row>
    <row r="86" spans="1:17" x14ac:dyDescent="0.25">
      <c r="A86" s="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1"/>
    </row>
    <row r="87" spans="1:17" x14ac:dyDescent="0.25">
      <c r="A87" s="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1"/>
    </row>
    <row r="88" spans="1:17" x14ac:dyDescent="0.25">
      <c r="A88" s="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1"/>
    </row>
    <row r="89" spans="1:17" x14ac:dyDescent="0.25">
      <c r="A89" s="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1"/>
    </row>
    <row r="90" spans="1:17" x14ac:dyDescent="0.25">
      <c r="A90" s="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1"/>
    </row>
    <row r="91" spans="1:17" x14ac:dyDescent="0.25">
      <c r="A91" s="1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1"/>
    </row>
    <row r="92" spans="1:17" x14ac:dyDescent="0.25">
      <c r="A92" s="1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1"/>
    </row>
    <row r="93" spans="1:17" x14ac:dyDescent="0.25">
      <c r="A93" s="1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1"/>
    </row>
    <row r="94" spans="1:17" ht="15.75" thickBot="1" x14ac:dyDescent="0.3">
      <c r="A94" s="1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1"/>
    </row>
    <row r="95" spans="1:17" ht="19.5" customHeight="1" thickBot="1" x14ac:dyDescent="0.3">
      <c r="A95" s="1"/>
      <c r="C95" s="5"/>
      <c r="D95" s="198" t="s">
        <v>11</v>
      </c>
      <c r="E95" s="199"/>
      <c r="F95" s="199"/>
      <c r="G95" s="199"/>
      <c r="H95" s="199"/>
      <c r="I95" s="199"/>
      <c r="J95" s="200"/>
      <c r="K95" s="125"/>
      <c r="L95" s="125"/>
      <c r="M95" s="5"/>
      <c r="N95" s="5"/>
      <c r="O95" s="5"/>
      <c r="P95" s="5"/>
      <c r="Q95" s="1"/>
    </row>
    <row r="96" spans="1:17" ht="15.75" customHeight="1" thickBot="1" x14ac:dyDescent="0.35">
      <c r="A96" s="1"/>
      <c r="C96" s="5"/>
      <c r="D96" s="99">
        <v>1</v>
      </c>
      <c r="E96" s="82" t="s">
        <v>24</v>
      </c>
      <c r="F96" s="83"/>
      <c r="G96" s="84"/>
      <c r="H96" s="84"/>
      <c r="I96" s="85">
        <v>14</v>
      </c>
      <c r="J96" s="86">
        <f>+I96/I102</f>
        <v>1</v>
      </c>
      <c r="K96" s="49"/>
      <c r="L96" s="49"/>
      <c r="M96" s="5"/>
      <c r="N96" s="5"/>
      <c r="O96" s="5"/>
      <c r="P96" s="5"/>
      <c r="Q96" s="1"/>
    </row>
    <row r="97" spans="1:17" ht="15.75" customHeight="1" thickBot="1" x14ac:dyDescent="0.35">
      <c r="A97" s="1"/>
      <c r="C97" s="5"/>
      <c r="D97" s="99">
        <v>2</v>
      </c>
      <c r="E97" s="87" t="s">
        <v>25</v>
      </c>
      <c r="F97" s="88"/>
      <c r="G97" s="84"/>
      <c r="H97" s="84"/>
      <c r="I97" s="89">
        <v>0</v>
      </c>
      <c r="J97" s="86">
        <f>+I97/I102</f>
        <v>0</v>
      </c>
      <c r="K97" s="49"/>
      <c r="L97" s="49"/>
      <c r="M97" s="5"/>
      <c r="N97" s="5"/>
      <c r="O97" s="5"/>
      <c r="P97" s="5"/>
      <c r="Q97" s="1"/>
    </row>
    <row r="98" spans="1:17" ht="37.5" customHeight="1" thickBot="1" x14ac:dyDescent="0.35">
      <c r="A98" s="1"/>
      <c r="C98" s="5"/>
      <c r="D98" s="99">
        <v>3</v>
      </c>
      <c r="E98" s="210" t="s">
        <v>29</v>
      </c>
      <c r="F98" s="211"/>
      <c r="G98" s="211"/>
      <c r="H98" s="212"/>
      <c r="I98" s="89">
        <v>0</v>
      </c>
      <c r="J98" s="86">
        <f>+I98/I102</f>
        <v>0</v>
      </c>
      <c r="K98" s="49"/>
      <c r="L98" s="49"/>
      <c r="M98" s="5"/>
      <c r="N98" s="5"/>
      <c r="O98" s="5"/>
      <c r="P98" s="5"/>
      <c r="Q98" s="1"/>
    </row>
    <row r="99" spans="1:17" ht="15.75" customHeight="1" thickBot="1" x14ac:dyDescent="0.35">
      <c r="A99" s="1"/>
      <c r="C99" s="5"/>
      <c r="D99" s="99">
        <v>4</v>
      </c>
      <c r="E99" s="87" t="s">
        <v>26</v>
      </c>
      <c r="F99" s="88"/>
      <c r="G99" s="84"/>
      <c r="H99" s="84"/>
      <c r="I99" s="89">
        <v>0</v>
      </c>
      <c r="J99" s="86">
        <f>+I99/I102</f>
        <v>0</v>
      </c>
      <c r="K99" s="49"/>
      <c r="L99" s="49"/>
      <c r="M99" s="5"/>
      <c r="N99" s="5"/>
      <c r="O99" s="5"/>
      <c r="P99" s="5"/>
      <c r="Q99" s="1"/>
    </row>
    <row r="100" spans="1:17" ht="15.75" customHeight="1" thickBot="1" x14ac:dyDescent="0.35">
      <c r="A100" s="1"/>
      <c r="C100" s="5"/>
      <c r="D100" s="100">
        <v>5</v>
      </c>
      <c r="E100" s="87" t="s">
        <v>27</v>
      </c>
      <c r="F100" s="88"/>
      <c r="G100" s="84"/>
      <c r="H100" s="84"/>
      <c r="I100" s="85">
        <v>0</v>
      </c>
      <c r="J100" s="90">
        <f>+I100/I102</f>
        <v>0</v>
      </c>
      <c r="K100" s="49"/>
      <c r="L100" s="49"/>
      <c r="M100" s="5"/>
      <c r="N100" s="5"/>
      <c r="O100" s="5"/>
      <c r="P100" s="5"/>
      <c r="Q100" s="1"/>
    </row>
    <row r="101" spans="1:17" ht="15.75" customHeight="1" thickBot="1" x14ac:dyDescent="0.35">
      <c r="A101" s="1"/>
      <c r="C101" s="5"/>
      <c r="D101" s="91"/>
      <c r="E101" s="92"/>
      <c r="F101" s="92"/>
      <c r="G101" s="98"/>
      <c r="H101" s="92"/>
      <c r="I101" s="92"/>
      <c r="J101" s="92"/>
      <c r="K101" s="5"/>
      <c r="L101" s="5"/>
      <c r="M101" s="5"/>
      <c r="N101" s="5"/>
      <c r="O101" s="5"/>
      <c r="P101" s="5"/>
      <c r="Q101" s="1"/>
    </row>
    <row r="102" spans="1:17" ht="15.75" customHeight="1" thickBot="1" x14ac:dyDescent="0.35">
      <c r="A102" s="1"/>
      <c r="C102" s="5"/>
      <c r="D102" s="93"/>
      <c r="E102" s="93"/>
      <c r="F102" s="93"/>
      <c r="G102" s="94"/>
      <c r="H102" s="95" t="s">
        <v>5</v>
      </c>
      <c r="I102" s="96">
        <f>SUM(I96:I101)</f>
        <v>14</v>
      </c>
      <c r="J102" s="97">
        <f>SUM(J96:J101)</f>
        <v>1</v>
      </c>
      <c r="K102" s="50"/>
      <c r="L102" s="50"/>
      <c r="M102" s="5"/>
      <c r="N102" s="5"/>
      <c r="O102" s="5"/>
      <c r="P102" s="5"/>
      <c r="Q102" s="1"/>
    </row>
    <row r="103" spans="1:17" x14ac:dyDescent="0.25">
      <c r="A103" s="1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Q103" s="1"/>
    </row>
    <row r="104" spans="1:17" s="14" customFormat="1" ht="15.75" x14ac:dyDescent="0.25">
      <c r="A104" s="12"/>
      <c r="B104" s="13"/>
      <c r="C104" s="13"/>
      <c r="D104" s="5"/>
      <c r="E104" s="5"/>
      <c r="F104" s="5"/>
      <c r="G104" s="5"/>
      <c r="H104" s="5"/>
      <c r="I104" s="5"/>
      <c r="J104" s="5"/>
      <c r="K104" s="5"/>
      <c r="L104" s="5"/>
      <c r="M104" s="13"/>
      <c r="N104" s="13"/>
      <c r="O104" s="13"/>
      <c r="P104" s="13"/>
      <c r="Q104" s="12"/>
    </row>
    <row r="105" spans="1:17" ht="18.75" x14ac:dyDescent="0.25">
      <c r="A105" s="1"/>
      <c r="C105" s="5"/>
      <c r="D105" s="201"/>
      <c r="E105" s="201"/>
      <c r="F105" s="201"/>
      <c r="G105" s="201"/>
      <c r="H105" s="201"/>
      <c r="I105" s="201"/>
      <c r="J105" s="201"/>
      <c r="K105" s="125"/>
      <c r="L105" s="125"/>
      <c r="M105" s="5"/>
      <c r="N105" s="5"/>
      <c r="O105" s="5"/>
      <c r="P105" s="5"/>
      <c r="Q105" s="1"/>
    </row>
    <row r="106" spans="1:17" x14ac:dyDescent="0.25">
      <c r="A106" s="1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P106" s="5"/>
      <c r="Q106" s="1"/>
    </row>
    <row r="107" spans="1:17" x14ac:dyDescent="0.25">
      <c r="A107" s="1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1"/>
    </row>
    <row r="108" spans="1:17" x14ac:dyDescent="0.25">
      <c r="A108" s="1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1"/>
    </row>
    <row r="109" spans="1:17" x14ac:dyDescent="0.25">
      <c r="A109" s="1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1"/>
    </row>
    <row r="110" spans="1:17" x14ac:dyDescent="0.25">
      <c r="A110" s="1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1"/>
    </row>
    <row r="111" spans="1:17" x14ac:dyDescent="0.25">
      <c r="A111" s="1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1"/>
    </row>
    <row r="112" spans="1:17" x14ac:dyDescent="0.25">
      <c r="A112" s="1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1"/>
    </row>
    <row r="113" spans="1:17" x14ac:dyDescent="0.25">
      <c r="A113" s="1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1"/>
    </row>
    <row r="114" spans="1:17" x14ac:dyDescent="0.25">
      <c r="A114" s="1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 t="s">
        <v>12</v>
      </c>
      <c r="P114" s="5"/>
      <c r="Q114" s="1"/>
    </row>
    <row r="115" spans="1:17" x14ac:dyDescent="0.25">
      <c r="A115" s="1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1"/>
    </row>
    <row r="116" spans="1:17" x14ac:dyDescent="0.25">
      <c r="A116" s="1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1"/>
    </row>
    <row r="117" spans="1:17" x14ac:dyDescent="0.25">
      <c r="A117" s="1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1"/>
    </row>
    <row r="118" spans="1:17" x14ac:dyDescent="0.25">
      <c r="A118" s="1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1"/>
    </row>
    <row r="119" spans="1:17" x14ac:dyDescent="0.25">
      <c r="A119" s="1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1"/>
    </row>
    <row r="120" spans="1:17" x14ac:dyDescent="0.25">
      <c r="A120" s="1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1"/>
    </row>
    <row r="121" spans="1:17" x14ac:dyDescent="0.25">
      <c r="A121" s="1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1"/>
    </row>
    <row r="122" spans="1:17" x14ac:dyDescent="0.25">
      <c r="A122" s="1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1"/>
    </row>
    <row r="123" spans="1:17" x14ac:dyDescent="0.25">
      <c r="A123" s="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1"/>
    </row>
    <row r="124" spans="1:17" x14ac:dyDescent="0.25">
      <c r="A124" s="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1"/>
    </row>
    <row r="125" spans="1:17" x14ac:dyDescent="0.25">
      <c r="A125" s="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1"/>
    </row>
    <row r="126" spans="1:17" x14ac:dyDescent="0.25">
      <c r="A126" s="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1"/>
    </row>
    <row r="127" spans="1:17" x14ac:dyDescent="0.25">
      <c r="A127" s="1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1"/>
    </row>
    <row r="128" spans="1:17" x14ac:dyDescent="0.25">
      <c r="A128" s="1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1"/>
    </row>
    <row r="129" spans="1:17" x14ac:dyDescent="0.25">
      <c r="A129" s="1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1"/>
    </row>
    <row r="130" spans="1:17" x14ac:dyDescent="0.25">
      <c r="A130" s="1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1"/>
    </row>
    <row r="131" spans="1:17" ht="15.75" thickBot="1" x14ac:dyDescent="0.3">
      <c r="A131" s="1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1"/>
    </row>
    <row r="132" spans="1:17" ht="19.5" thickBot="1" x14ac:dyDescent="0.3">
      <c r="A132" s="1"/>
      <c r="C132" s="5"/>
      <c r="D132" s="5"/>
      <c r="E132" s="175" t="s">
        <v>13</v>
      </c>
      <c r="F132" s="176"/>
      <c r="G132" s="176"/>
      <c r="H132" s="176"/>
      <c r="I132" s="176"/>
      <c r="J132" s="177"/>
      <c r="K132" s="125"/>
      <c r="L132" s="125"/>
      <c r="M132" s="5"/>
      <c r="N132" s="5"/>
      <c r="O132" s="5"/>
      <c r="P132" s="5"/>
      <c r="Q132" s="1"/>
    </row>
    <row r="133" spans="1:17" ht="15.75" thickBot="1" x14ac:dyDescent="0.3">
      <c r="A133" s="1"/>
      <c r="C133" s="5"/>
      <c r="D133" s="5"/>
      <c r="E133" s="192" t="s">
        <v>14</v>
      </c>
      <c r="F133" s="193"/>
      <c r="G133" s="193"/>
      <c r="H133" s="193"/>
      <c r="I133" s="194"/>
      <c r="J133" s="18">
        <v>33</v>
      </c>
      <c r="K133" s="27"/>
      <c r="L133" s="27"/>
      <c r="M133" s="5"/>
      <c r="N133" s="5"/>
      <c r="O133" s="5"/>
      <c r="P133" s="5"/>
      <c r="Q133" s="1"/>
    </row>
    <row r="134" spans="1:17" ht="19.5" customHeight="1" thickBot="1" x14ac:dyDescent="0.3">
      <c r="A134" s="1"/>
      <c r="C134" s="5"/>
      <c r="D134" s="5"/>
      <c r="E134" s="5"/>
      <c r="F134" s="5"/>
      <c r="G134" s="5"/>
      <c r="H134" s="5"/>
      <c r="I134" s="19" t="s">
        <v>5</v>
      </c>
      <c r="J134" s="10">
        <f>SUM(J133)</f>
        <v>33</v>
      </c>
      <c r="K134" s="51"/>
      <c r="L134" s="51"/>
      <c r="M134" s="5"/>
      <c r="N134" s="5"/>
      <c r="O134" s="5"/>
      <c r="P134" s="5"/>
      <c r="Q134" s="1"/>
    </row>
    <row r="135" spans="1:17" ht="15.75" customHeight="1" x14ac:dyDescent="0.25">
      <c r="A135" s="1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1"/>
    </row>
    <row r="136" spans="1:17" ht="15.75" thickBot="1" x14ac:dyDescent="0.3">
      <c r="A136" s="1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1"/>
    </row>
    <row r="137" spans="1:17" ht="19.5" thickBot="1" x14ac:dyDescent="0.3">
      <c r="A137" s="1"/>
      <c r="C137" s="5"/>
      <c r="D137" s="5"/>
      <c r="E137" s="175" t="s">
        <v>15</v>
      </c>
      <c r="F137" s="176"/>
      <c r="G137" s="176"/>
      <c r="H137" s="176"/>
      <c r="I137" s="176"/>
      <c r="J137" s="177"/>
      <c r="K137" s="125"/>
      <c r="L137" s="125"/>
      <c r="M137" s="5"/>
      <c r="N137" s="5"/>
      <c r="O137" s="5"/>
      <c r="P137" s="5"/>
      <c r="Q137" s="1"/>
    </row>
    <row r="138" spans="1:17" ht="15.75" thickBot="1" x14ac:dyDescent="0.3">
      <c r="A138" s="1"/>
      <c r="C138" s="5"/>
      <c r="D138" s="5"/>
      <c r="E138" s="192" t="s">
        <v>16</v>
      </c>
      <c r="F138" s="193"/>
      <c r="G138" s="193"/>
      <c r="H138" s="193"/>
      <c r="I138" s="194"/>
      <c r="J138" s="20">
        <v>1</v>
      </c>
      <c r="K138" s="34"/>
      <c r="L138" s="34"/>
      <c r="M138" s="5"/>
      <c r="N138" s="5"/>
      <c r="O138" s="5"/>
      <c r="P138" s="5"/>
      <c r="Q138" s="1"/>
    </row>
    <row r="139" spans="1:17" ht="19.5" customHeight="1" thickBot="1" x14ac:dyDescent="0.3">
      <c r="A139" s="1"/>
      <c r="C139" s="5"/>
      <c r="D139" s="5"/>
      <c r="E139" s="5"/>
      <c r="F139" s="5"/>
      <c r="G139" s="5"/>
      <c r="H139" s="5"/>
      <c r="I139" s="19" t="s">
        <v>5</v>
      </c>
      <c r="J139" s="10">
        <f>SUM(J138)</f>
        <v>1</v>
      </c>
      <c r="K139" s="51"/>
      <c r="L139" s="51"/>
      <c r="M139" s="5"/>
      <c r="N139" s="5"/>
      <c r="O139" s="5"/>
      <c r="P139" s="5"/>
      <c r="Q139" s="1"/>
    </row>
    <row r="140" spans="1:17" x14ac:dyDescent="0.25">
      <c r="A140" s="1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1"/>
    </row>
    <row r="141" spans="1:17" ht="15.75" thickBot="1" x14ac:dyDescent="0.3">
      <c r="A141" s="1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1"/>
    </row>
    <row r="142" spans="1:17" ht="19.5" thickBot="1" x14ac:dyDescent="0.3">
      <c r="A142" s="1"/>
      <c r="C142" s="5"/>
      <c r="D142" s="5"/>
      <c r="E142" s="195" t="s">
        <v>17</v>
      </c>
      <c r="F142" s="196"/>
      <c r="G142" s="196"/>
      <c r="H142" s="196"/>
      <c r="I142" s="196"/>
      <c r="J142" s="197"/>
      <c r="K142" s="52"/>
      <c r="L142" s="52"/>
      <c r="M142" s="5"/>
      <c r="N142" s="5"/>
      <c r="O142" s="5"/>
      <c r="P142" s="5"/>
      <c r="Q142" s="1"/>
    </row>
    <row r="143" spans="1:17" ht="15.75" thickBot="1" x14ac:dyDescent="0.3">
      <c r="A143" s="1"/>
      <c r="C143" s="5"/>
      <c r="D143" s="5"/>
      <c r="E143" s="192" t="s">
        <v>18</v>
      </c>
      <c r="F143" s="193"/>
      <c r="G143" s="193"/>
      <c r="H143" s="193"/>
      <c r="I143" s="194"/>
      <c r="J143" s="20">
        <v>0</v>
      </c>
      <c r="K143" s="34"/>
      <c r="L143" s="34"/>
      <c r="M143" s="5"/>
      <c r="N143" s="5"/>
      <c r="O143" s="5"/>
      <c r="P143" s="5"/>
      <c r="Q143" s="1"/>
    </row>
    <row r="144" spans="1:17" ht="16.5" thickBot="1" x14ac:dyDescent="0.3">
      <c r="A144" s="1"/>
      <c r="C144" s="5"/>
      <c r="D144" s="5"/>
      <c r="E144" s="5"/>
      <c r="F144" s="5"/>
      <c r="G144" s="5"/>
      <c r="H144" s="5"/>
      <c r="I144" s="19" t="s">
        <v>5</v>
      </c>
      <c r="J144" s="10">
        <f>SUM(J143)</f>
        <v>0</v>
      </c>
      <c r="K144" s="51"/>
      <c r="L144" s="51"/>
      <c r="M144" s="5"/>
      <c r="N144" s="5"/>
      <c r="O144" s="5"/>
      <c r="P144" s="5"/>
      <c r="Q144" s="1"/>
    </row>
    <row r="145" spans="1:17" ht="15.75" customHeight="1" x14ac:dyDescent="0.25">
      <c r="A145" s="1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1"/>
    </row>
    <row r="146" spans="1:17" ht="15.75" thickBot="1" x14ac:dyDescent="0.3">
      <c r="A146" s="1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1"/>
    </row>
    <row r="147" spans="1:17" ht="19.5" thickBot="1" x14ac:dyDescent="0.3">
      <c r="A147" s="1"/>
      <c r="C147" s="5"/>
      <c r="D147" s="5"/>
      <c r="E147" s="195" t="s">
        <v>19</v>
      </c>
      <c r="F147" s="196"/>
      <c r="G147" s="196"/>
      <c r="H147" s="196"/>
      <c r="I147" s="196"/>
      <c r="J147" s="197"/>
      <c r="K147" s="52"/>
      <c r="L147" s="52"/>
      <c r="M147" s="5"/>
      <c r="N147" s="5"/>
      <c r="O147" s="5"/>
      <c r="P147" s="5"/>
      <c r="Q147" s="1"/>
    </row>
    <row r="148" spans="1:17" ht="15.75" thickBot="1" x14ac:dyDescent="0.3">
      <c r="A148" s="1"/>
      <c r="C148" s="5"/>
      <c r="D148" s="5"/>
      <c r="E148" s="192" t="s">
        <v>19</v>
      </c>
      <c r="F148" s="193"/>
      <c r="G148" s="193"/>
      <c r="H148" s="193"/>
      <c r="I148" s="194"/>
      <c r="J148" s="20">
        <v>5</v>
      </c>
      <c r="K148" s="34"/>
      <c r="L148" s="34"/>
      <c r="M148" s="5"/>
      <c r="N148" s="5"/>
      <c r="O148" s="5"/>
      <c r="P148" s="5"/>
      <c r="Q148" s="1"/>
    </row>
    <row r="149" spans="1:17" ht="16.5" thickBot="1" x14ac:dyDescent="0.3">
      <c r="A149" s="1"/>
      <c r="C149" s="5"/>
      <c r="D149" s="5"/>
      <c r="E149" s="21"/>
      <c r="F149" s="21"/>
      <c r="G149" s="21"/>
      <c r="H149" s="21"/>
      <c r="I149" s="19" t="s">
        <v>5</v>
      </c>
      <c r="J149" s="10">
        <f>SUM(J148)</f>
        <v>5</v>
      </c>
      <c r="K149" s="51"/>
      <c r="L149" s="51"/>
      <c r="M149" s="5"/>
      <c r="N149" s="5"/>
      <c r="O149" s="5"/>
      <c r="P149" s="5"/>
      <c r="Q149" s="1"/>
    </row>
    <row r="150" spans="1:17" x14ac:dyDescent="0.25">
      <c r="A150" s="1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1"/>
    </row>
    <row r="151" spans="1:17" x14ac:dyDescent="0.25">
      <c r="A151" s="1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1"/>
    </row>
    <row r="152" spans="1:17" x14ac:dyDescent="0.25">
      <c r="A152" s="1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1"/>
    </row>
    <row r="153" spans="1:17" ht="15.75" thickBot="1" x14ac:dyDescent="0.3">
      <c r="A153" s="1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1"/>
    </row>
    <row r="154" spans="1:17" ht="19.5" thickBot="1" x14ac:dyDescent="0.3">
      <c r="A154" s="1"/>
      <c r="C154" s="5"/>
      <c r="D154" s="175" t="s">
        <v>20</v>
      </c>
      <c r="E154" s="176"/>
      <c r="F154" s="176"/>
      <c r="G154" s="176"/>
      <c r="H154" s="176"/>
      <c r="I154" s="176"/>
      <c r="J154" s="177"/>
      <c r="K154" s="125"/>
      <c r="L154" s="125"/>
      <c r="M154" s="5"/>
      <c r="N154" s="5"/>
      <c r="O154" s="5"/>
      <c r="P154" s="5"/>
      <c r="Q154" s="1"/>
    </row>
    <row r="155" spans="1:17" ht="15.75" thickBot="1" x14ac:dyDescent="0.3">
      <c r="A155" s="1"/>
      <c r="C155" s="5"/>
      <c r="D155" s="22">
        <v>1</v>
      </c>
      <c r="E155" s="172" t="str">
        <f>+'[1]ACUM-MAYO'!A162</f>
        <v>ORDINARIA</v>
      </c>
      <c r="F155" s="173"/>
      <c r="G155" s="173"/>
      <c r="H155" s="174"/>
      <c r="I155" s="48">
        <v>10</v>
      </c>
      <c r="J155" s="23">
        <v>0.72</v>
      </c>
      <c r="K155" s="53"/>
      <c r="L155" s="53"/>
      <c r="M155" s="5"/>
      <c r="N155" s="5"/>
      <c r="O155" s="5"/>
      <c r="P155" s="5"/>
      <c r="Q155" s="1"/>
    </row>
    <row r="156" spans="1:17" ht="19.5" customHeight="1" thickBot="1" x14ac:dyDescent="0.3">
      <c r="A156" s="1"/>
      <c r="C156" s="5"/>
      <c r="D156" s="22">
        <v>2</v>
      </c>
      <c r="E156" s="172" t="str">
        <f>+'[1]ACUM-MAYO'!A163</f>
        <v>FUNDAMENTAL</v>
      </c>
      <c r="F156" s="173"/>
      <c r="G156" s="173"/>
      <c r="H156" s="174"/>
      <c r="I156" s="48">
        <v>4</v>
      </c>
      <c r="J156" s="24">
        <v>0.28000000000000003</v>
      </c>
      <c r="K156" s="53"/>
      <c r="L156" s="53"/>
      <c r="M156" s="5"/>
      <c r="N156" s="5"/>
      <c r="O156" s="5"/>
      <c r="P156" s="5"/>
      <c r="Q156" s="1"/>
    </row>
    <row r="157" spans="1:17" ht="15.75" thickBot="1" x14ac:dyDescent="0.3">
      <c r="A157" s="1"/>
      <c r="C157" s="5"/>
      <c r="D157" s="124">
        <v>4</v>
      </c>
      <c r="E157" s="172" t="str">
        <f>+'[1]ACUM-MAYO'!A165</f>
        <v>RESERVADA</v>
      </c>
      <c r="F157" s="173"/>
      <c r="G157" s="173"/>
      <c r="H157" s="174"/>
      <c r="I157" s="48">
        <v>0</v>
      </c>
      <c r="J157" s="24">
        <v>0</v>
      </c>
      <c r="K157" s="53"/>
      <c r="L157" s="53"/>
      <c r="M157" s="5"/>
      <c r="N157" s="5"/>
      <c r="O157" s="5"/>
      <c r="P157" s="5"/>
      <c r="Q157" s="1"/>
    </row>
    <row r="158" spans="1:17" ht="15.75" thickBot="1" x14ac:dyDescent="0.3">
      <c r="A158" s="1"/>
      <c r="C158" s="5"/>
      <c r="D158" s="22">
        <v>3</v>
      </c>
      <c r="E158" s="172" t="s">
        <v>28</v>
      </c>
      <c r="F158" s="173"/>
      <c r="G158" s="173"/>
      <c r="H158" s="174"/>
      <c r="I158" s="48">
        <v>0</v>
      </c>
      <c r="J158" s="26">
        <v>0</v>
      </c>
      <c r="K158" s="53"/>
      <c r="L158" s="53"/>
      <c r="M158" s="5"/>
      <c r="N158" s="5"/>
      <c r="O158" s="5"/>
      <c r="P158" s="5"/>
      <c r="Q158" s="1"/>
    </row>
    <row r="159" spans="1:17" ht="15.75" thickBot="1" x14ac:dyDescent="0.3">
      <c r="A159" s="1"/>
      <c r="C159" s="5"/>
      <c r="D159" s="5"/>
      <c r="E159" s="5"/>
      <c r="F159" s="5"/>
      <c r="G159" s="5"/>
      <c r="H159" s="5"/>
      <c r="I159" s="27"/>
      <c r="J159" s="28">
        <v>0</v>
      </c>
      <c r="K159" s="28"/>
      <c r="L159" s="28"/>
      <c r="M159" s="5"/>
      <c r="N159" s="5"/>
      <c r="O159" s="5"/>
      <c r="P159" s="5"/>
      <c r="Q159" s="1"/>
    </row>
    <row r="160" spans="1:17" ht="16.5" thickBot="1" x14ac:dyDescent="0.3">
      <c r="A160" s="1"/>
      <c r="C160" s="5"/>
      <c r="D160" s="13"/>
      <c r="E160" s="29"/>
      <c r="F160" s="29"/>
      <c r="G160" s="29"/>
      <c r="H160" s="16" t="s">
        <v>5</v>
      </c>
      <c r="I160" s="10">
        <f>SUM(I155:I158)</f>
        <v>14</v>
      </c>
      <c r="J160" s="30">
        <f>SUM(J155:J158)</f>
        <v>1</v>
      </c>
      <c r="K160" s="54"/>
      <c r="L160" s="54"/>
      <c r="M160" s="5"/>
      <c r="N160" s="5"/>
      <c r="O160" s="5"/>
      <c r="P160" s="5"/>
      <c r="Q160" s="1"/>
    </row>
    <row r="161" spans="1:17" x14ac:dyDescent="0.25">
      <c r="A161" s="1"/>
      <c r="C161" s="5"/>
      <c r="D161" s="5"/>
      <c r="E161" s="5"/>
      <c r="F161" s="5"/>
      <c r="G161" s="5"/>
      <c r="H161" s="31"/>
      <c r="I161" s="5"/>
      <c r="J161" s="5"/>
      <c r="K161" s="5"/>
      <c r="L161" s="5"/>
      <c r="M161" s="5"/>
      <c r="N161" s="5"/>
      <c r="O161" s="5"/>
      <c r="P161" s="5"/>
      <c r="Q161" s="1"/>
    </row>
    <row r="162" spans="1:17" s="14" customFormat="1" ht="15.75" x14ac:dyDescent="0.25">
      <c r="A162" s="12"/>
      <c r="B162" s="13"/>
      <c r="C162" s="13"/>
      <c r="D162" s="5"/>
      <c r="E162" s="5"/>
      <c r="F162" s="5"/>
      <c r="G162" s="5"/>
      <c r="H162" s="31"/>
      <c r="I162" s="5"/>
      <c r="J162" s="5"/>
      <c r="K162" s="5"/>
      <c r="L162" s="5"/>
      <c r="M162" s="13"/>
      <c r="N162" s="13"/>
      <c r="O162" s="13"/>
      <c r="P162" s="13"/>
      <c r="Q162" s="12"/>
    </row>
    <row r="163" spans="1:17" x14ac:dyDescent="0.25">
      <c r="A163" s="1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1"/>
    </row>
    <row r="164" spans="1:17" x14ac:dyDescent="0.25">
      <c r="A164" s="1"/>
      <c r="C164" s="5"/>
      <c r="D164" s="5"/>
      <c r="E164" s="5"/>
      <c r="F164" s="5"/>
      <c r="G164" s="5"/>
      <c r="H164" s="31"/>
      <c r="I164" s="5"/>
      <c r="J164" s="5"/>
      <c r="K164" s="5"/>
      <c r="L164" s="5"/>
      <c r="M164" s="5"/>
      <c r="N164" s="5"/>
      <c r="O164" s="5"/>
      <c r="P164" s="5"/>
      <c r="Q164" s="1"/>
    </row>
    <row r="165" spans="1:17" x14ac:dyDescent="0.25">
      <c r="A165" s="1"/>
      <c r="C165" s="5"/>
      <c r="D165" s="5"/>
      <c r="E165" s="5"/>
      <c r="F165" s="5"/>
      <c r="G165" s="5"/>
      <c r="H165" s="31"/>
      <c r="I165" s="5"/>
      <c r="J165" s="5"/>
      <c r="K165" s="5"/>
      <c r="L165" s="5"/>
      <c r="M165" s="5"/>
      <c r="N165" s="5"/>
      <c r="O165" s="5"/>
      <c r="P165" s="5"/>
      <c r="Q165" s="1"/>
    </row>
    <row r="166" spans="1:17" x14ac:dyDescent="0.25">
      <c r="A166" s="1"/>
      <c r="C166" s="5"/>
      <c r="D166" s="5"/>
      <c r="E166" s="5"/>
      <c r="F166" s="5"/>
      <c r="G166" s="5"/>
      <c r="H166" s="31"/>
      <c r="I166" s="5"/>
      <c r="J166" s="5"/>
      <c r="K166" s="5"/>
      <c r="L166" s="5"/>
      <c r="M166" s="5"/>
      <c r="N166" s="5"/>
      <c r="O166" s="5"/>
      <c r="P166" s="5"/>
      <c r="Q166" s="1"/>
    </row>
    <row r="167" spans="1:17" x14ac:dyDescent="0.25">
      <c r="A167" s="1"/>
      <c r="C167" s="5"/>
      <c r="D167" s="5"/>
      <c r="E167" s="5"/>
      <c r="F167" s="5"/>
      <c r="G167" s="5"/>
      <c r="H167" s="31"/>
      <c r="I167" s="5"/>
      <c r="J167" s="5"/>
      <c r="K167" s="5"/>
      <c r="L167" s="5"/>
      <c r="M167" s="5"/>
      <c r="N167" s="5"/>
      <c r="O167" s="5"/>
      <c r="P167" s="5"/>
      <c r="Q167" s="1"/>
    </row>
    <row r="168" spans="1:17" x14ac:dyDescent="0.25">
      <c r="A168" s="1"/>
      <c r="C168" s="5"/>
      <c r="D168" s="5"/>
      <c r="E168" s="5"/>
      <c r="F168" s="5"/>
      <c r="G168" s="5"/>
      <c r="H168" s="31"/>
      <c r="I168" s="5"/>
      <c r="J168" s="5"/>
      <c r="K168" s="5"/>
      <c r="L168" s="5"/>
      <c r="M168" s="5"/>
      <c r="N168" s="5"/>
      <c r="O168" s="5"/>
      <c r="P168" s="5"/>
      <c r="Q168" s="1"/>
    </row>
    <row r="169" spans="1:17" x14ac:dyDescent="0.25">
      <c r="A169" s="1"/>
      <c r="C169" s="5"/>
      <c r="D169" s="5"/>
      <c r="E169" s="5"/>
      <c r="F169" s="5"/>
      <c r="G169" s="5"/>
      <c r="H169" s="31"/>
      <c r="I169" s="5"/>
      <c r="J169" s="5"/>
      <c r="K169" s="5"/>
      <c r="L169" s="5"/>
      <c r="M169" s="5"/>
      <c r="N169" s="5"/>
      <c r="O169" s="5"/>
      <c r="P169" s="5"/>
      <c r="Q169" s="1"/>
    </row>
    <row r="170" spans="1:17" x14ac:dyDescent="0.25">
      <c r="A170" s="1"/>
      <c r="C170" s="5"/>
      <c r="D170" s="5"/>
      <c r="E170" s="5"/>
      <c r="F170" s="5"/>
      <c r="G170" s="5"/>
      <c r="H170" s="31"/>
      <c r="I170" s="5"/>
      <c r="J170" s="5"/>
      <c r="K170" s="5"/>
      <c r="L170" s="5"/>
      <c r="M170" s="5"/>
      <c r="N170" s="5"/>
      <c r="O170" s="5"/>
      <c r="P170" s="5"/>
      <c r="Q170" s="1"/>
    </row>
    <row r="171" spans="1:17" x14ac:dyDescent="0.25">
      <c r="A171" s="1"/>
      <c r="C171" s="5"/>
      <c r="D171" s="5"/>
      <c r="E171" s="5"/>
      <c r="F171" s="5"/>
      <c r="G171" s="5"/>
      <c r="H171" s="31"/>
      <c r="I171" s="5"/>
      <c r="J171" s="5"/>
      <c r="K171" s="5"/>
      <c r="L171" s="5"/>
      <c r="M171" s="5"/>
      <c r="N171" s="5"/>
      <c r="O171" s="5"/>
      <c r="P171" s="5"/>
      <c r="Q171" s="1"/>
    </row>
    <row r="172" spans="1:17" x14ac:dyDescent="0.25">
      <c r="A172" s="1"/>
      <c r="C172" s="5"/>
      <c r="D172" s="5"/>
      <c r="E172" s="5"/>
      <c r="F172" s="5"/>
      <c r="G172" s="5"/>
      <c r="H172" s="31"/>
      <c r="I172" s="5"/>
      <c r="J172" s="5"/>
      <c r="K172" s="5"/>
      <c r="L172" s="5"/>
      <c r="M172" s="5"/>
      <c r="N172" s="5"/>
      <c r="O172" s="5"/>
      <c r="P172" s="5"/>
      <c r="Q172" s="1"/>
    </row>
    <row r="173" spans="1:17" x14ac:dyDescent="0.25">
      <c r="A173" s="1"/>
      <c r="C173" s="5"/>
      <c r="D173" s="5"/>
      <c r="E173" s="5"/>
      <c r="F173" s="5"/>
      <c r="G173" s="5"/>
      <c r="H173" s="31"/>
      <c r="I173" s="5"/>
      <c r="J173" s="5"/>
      <c r="K173" s="5"/>
      <c r="L173" s="5"/>
      <c r="M173" s="5"/>
      <c r="N173" s="5"/>
      <c r="O173" s="5"/>
      <c r="P173" s="5"/>
      <c r="Q173" s="1"/>
    </row>
    <row r="174" spans="1:17" x14ac:dyDescent="0.25">
      <c r="A174" s="1"/>
      <c r="C174" s="5"/>
      <c r="D174" s="5"/>
      <c r="E174" s="5"/>
      <c r="F174" s="5"/>
      <c r="G174" s="5"/>
      <c r="H174" s="31"/>
      <c r="I174" s="5"/>
      <c r="J174" s="5"/>
      <c r="K174" s="5"/>
      <c r="L174" s="5"/>
      <c r="M174" s="5"/>
      <c r="N174" s="5"/>
      <c r="O174" s="5"/>
      <c r="P174" s="5"/>
      <c r="Q174" s="1"/>
    </row>
    <row r="175" spans="1:17" x14ac:dyDescent="0.25">
      <c r="A175" s="1"/>
      <c r="C175" s="5"/>
      <c r="D175" s="5"/>
      <c r="E175" s="5"/>
      <c r="F175" s="5"/>
      <c r="G175" s="5"/>
      <c r="H175" s="31"/>
      <c r="I175" s="5"/>
      <c r="J175" s="5"/>
      <c r="K175" s="5"/>
      <c r="L175" s="5"/>
      <c r="M175" s="5"/>
      <c r="N175" s="5"/>
      <c r="O175" s="5"/>
      <c r="P175" s="5"/>
      <c r="Q175" s="1"/>
    </row>
    <row r="176" spans="1:17" x14ac:dyDescent="0.25">
      <c r="A176" s="1"/>
      <c r="C176" s="5"/>
      <c r="D176" s="5"/>
      <c r="E176" s="5"/>
      <c r="F176" s="5"/>
      <c r="G176" s="5"/>
      <c r="H176" s="31"/>
      <c r="I176" s="5"/>
      <c r="J176" s="5"/>
      <c r="K176" s="5"/>
      <c r="L176" s="5"/>
      <c r="M176" s="5"/>
      <c r="N176" s="5"/>
      <c r="O176" s="5"/>
      <c r="P176" s="5"/>
      <c r="Q176" s="1"/>
    </row>
    <row r="177" spans="1:17" x14ac:dyDescent="0.25">
      <c r="A177" s="1"/>
      <c r="C177" s="5"/>
      <c r="D177" s="5"/>
      <c r="E177" s="5"/>
      <c r="F177" s="5"/>
      <c r="G177" s="5"/>
      <c r="H177" s="31"/>
      <c r="I177" s="5"/>
      <c r="J177" s="5"/>
      <c r="K177" s="5"/>
      <c r="L177" s="5"/>
      <c r="M177" s="5"/>
      <c r="N177" s="5"/>
      <c r="O177" s="5"/>
      <c r="P177" s="5"/>
      <c r="Q177" s="1"/>
    </row>
    <row r="178" spans="1:17" x14ac:dyDescent="0.25">
      <c r="A178" s="1"/>
      <c r="C178" s="5"/>
      <c r="D178" s="5"/>
      <c r="E178" s="5"/>
      <c r="F178" s="5"/>
      <c r="G178" s="5"/>
      <c r="H178" s="31"/>
      <c r="I178" s="5"/>
      <c r="J178" s="5"/>
      <c r="K178" s="5"/>
      <c r="L178" s="5"/>
      <c r="M178" s="5"/>
      <c r="N178" s="5"/>
      <c r="O178" s="5"/>
      <c r="P178" s="5"/>
      <c r="Q178" s="1"/>
    </row>
    <row r="179" spans="1:17" x14ac:dyDescent="0.25">
      <c r="A179" s="1"/>
      <c r="C179" s="5"/>
      <c r="D179" s="5"/>
      <c r="E179" s="5"/>
      <c r="F179" s="5"/>
      <c r="G179" s="5"/>
      <c r="H179" s="31"/>
      <c r="I179" s="5"/>
      <c r="J179" s="5"/>
      <c r="K179" s="5"/>
      <c r="L179" s="5"/>
      <c r="M179" s="5"/>
      <c r="N179" s="5"/>
      <c r="O179" s="5"/>
      <c r="P179" s="5"/>
      <c r="Q179" s="1"/>
    </row>
    <row r="180" spans="1:17" x14ac:dyDescent="0.25">
      <c r="A180" s="1"/>
      <c r="C180" s="5"/>
      <c r="D180" s="5"/>
      <c r="E180" s="5"/>
      <c r="F180" s="5"/>
      <c r="G180" s="5"/>
      <c r="H180" s="31"/>
      <c r="I180" s="5"/>
      <c r="J180" s="5"/>
      <c r="K180" s="5"/>
      <c r="L180" s="5"/>
      <c r="M180" s="5"/>
      <c r="N180" s="5"/>
      <c r="O180" s="5"/>
      <c r="P180" s="5"/>
      <c r="Q180" s="1"/>
    </row>
    <row r="181" spans="1:17" x14ac:dyDescent="0.25">
      <c r="A181" s="1"/>
      <c r="C181" s="5"/>
      <c r="D181" s="5"/>
      <c r="E181" s="5"/>
      <c r="F181" s="5"/>
      <c r="G181" s="5"/>
      <c r="H181" s="31"/>
      <c r="I181" s="5"/>
      <c r="J181" s="5"/>
      <c r="K181" s="5"/>
      <c r="L181" s="5"/>
      <c r="M181" s="5"/>
      <c r="N181" s="5"/>
      <c r="O181" s="5"/>
      <c r="P181" s="5"/>
      <c r="Q181" s="1"/>
    </row>
    <row r="182" spans="1:17" ht="15.75" thickBot="1" x14ac:dyDescent="0.3">
      <c r="A182" s="1"/>
      <c r="C182" s="5"/>
      <c r="D182" s="5"/>
      <c r="E182" s="5"/>
      <c r="F182" s="5"/>
      <c r="G182" s="5"/>
      <c r="H182" s="31"/>
      <c r="I182" s="5"/>
      <c r="J182" s="5"/>
      <c r="K182" s="5"/>
      <c r="L182" s="5"/>
      <c r="M182" s="5"/>
      <c r="N182" s="5"/>
      <c r="O182" s="5"/>
      <c r="P182" s="5"/>
      <c r="Q182" s="1"/>
    </row>
    <row r="183" spans="1:17" ht="19.5" thickBot="1" x14ac:dyDescent="0.3">
      <c r="A183" s="1"/>
      <c r="C183" s="5"/>
      <c r="D183" s="175" t="s">
        <v>21</v>
      </c>
      <c r="E183" s="176"/>
      <c r="F183" s="176"/>
      <c r="G183" s="176"/>
      <c r="H183" s="176"/>
      <c r="I183" s="176"/>
      <c r="J183" s="177"/>
      <c r="K183" s="125"/>
      <c r="L183" s="125"/>
      <c r="M183" s="5"/>
      <c r="N183" s="5"/>
      <c r="O183" s="5"/>
      <c r="P183" s="5"/>
      <c r="Q183" s="1"/>
    </row>
    <row r="184" spans="1:17" ht="21.75" customHeight="1" thickBot="1" x14ac:dyDescent="0.3">
      <c r="A184" s="1"/>
      <c r="C184" s="5"/>
      <c r="D184" s="22">
        <v>1</v>
      </c>
      <c r="E184" s="172" t="str">
        <f>+'[1]ACUM-MAYO'!A173</f>
        <v>ECONOMICA ADMINISTRATIVA</v>
      </c>
      <c r="F184" s="173"/>
      <c r="G184" s="173"/>
      <c r="H184" s="174"/>
      <c r="I184" s="48">
        <v>3</v>
      </c>
      <c r="J184" s="32">
        <v>0.22</v>
      </c>
      <c r="K184" s="49"/>
      <c r="L184" s="49"/>
      <c r="M184" s="5"/>
      <c r="N184" s="5"/>
      <c r="O184" s="5"/>
      <c r="P184" s="5"/>
      <c r="Q184" s="1"/>
    </row>
    <row r="185" spans="1:17" ht="21" customHeight="1" thickBot="1" x14ac:dyDescent="0.3">
      <c r="A185" s="1"/>
      <c r="C185" s="5"/>
      <c r="D185" s="22">
        <v>2</v>
      </c>
      <c r="E185" s="172" t="str">
        <f>+'[1]ACUM-MAYO'!A174</f>
        <v>TRAMITE</v>
      </c>
      <c r="F185" s="173"/>
      <c r="G185" s="173"/>
      <c r="H185" s="174"/>
      <c r="I185" s="48">
        <v>2</v>
      </c>
      <c r="J185" s="15">
        <v>0.14000000000000001</v>
      </c>
      <c r="K185" s="49"/>
      <c r="L185" s="49"/>
      <c r="M185" s="5"/>
      <c r="N185" s="5"/>
      <c r="O185" s="5"/>
      <c r="P185" s="5"/>
      <c r="Q185" s="1"/>
    </row>
    <row r="186" spans="1:17" ht="21.75" customHeight="1" thickBot="1" x14ac:dyDescent="0.3">
      <c r="A186" s="1"/>
      <c r="C186" s="5"/>
      <c r="D186" s="22">
        <v>3</v>
      </c>
      <c r="E186" s="172" t="str">
        <f>+'[1]ACUM-MAYO'!A175</f>
        <v>SERV. PUB.</v>
      </c>
      <c r="F186" s="173"/>
      <c r="G186" s="173"/>
      <c r="H186" s="174"/>
      <c r="I186" s="101">
        <v>5</v>
      </c>
      <c r="J186" s="15">
        <v>0.36</v>
      </c>
      <c r="K186" s="49"/>
      <c r="L186" s="49"/>
      <c r="M186" s="5"/>
      <c r="N186" s="5"/>
      <c r="O186" s="5"/>
      <c r="P186" s="5"/>
      <c r="Q186" s="1"/>
    </row>
    <row r="187" spans="1:17" ht="21" customHeight="1" thickBot="1" x14ac:dyDescent="0.3">
      <c r="A187" s="1"/>
      <c r="C187" s="5"/>
      <c r="D187" s="22">
        <v>4</v>
      </c>
      <c r="E187" s="172" t="str">
        <f>+'[1]ACUM-MAYO'!A176</f>
        <v>LEGAL</v>
      </c>
      <c r="F187" s="173"/>
      <c r="G187" s="173"/>
      <c r="H187" s="174"/>
      <c r="I187" s="48">
        <v>4</v>
      </c>
      <c r="J187" s="33">
        <v>0.28000000000000003</v>
      </c>
      <c r="K187" s="49"/>
      <c r="L187" s="49"/>
      <c r="M187" s="5"/>
      <c r="N187" s="5"/>
      <c r="O187" s="5"/>
      <c r="P187" s="5"/>
      <c r="Q187" s="1"/>
    </row>
    <row r="188" spans="1:17" ht="15.75" customHeight="1" thickBot="1" x14ac:dyDescent="0.3">
      <c r="A188" s="1"/>
      <c r="C188" s="5"/>
      <c r="D188" s="34"/>
      <c r="E188" s="35"/>
      <c r="F188" s="35"/>
      <c r="G188" s="35"/>
      <c r="H188" s="35"/>
      <c r="I188" s="35"/>
      <c r="J188" s="35"/>
      <c r="K188" s="35"/>
      <c r="L188" s="35"/>
      <c r="M188" s="5"/>
      <c r="N188" s="5"/>
      <c r="O188" s="5"/>
      <c r="P188" s="5"/>
      <c r="Q188" s="1"/>
    </row>
    <row r="189" spans="1:17" ht="16.5" thickBot="1" x14ac:dyDescent="0.3">
      <c r="A189" s="1"/>
      <c r="C189" s="5"/>
      <c r="D189" s="13"/>
      <c r="E189" s="13"/>
      <c r="F189" s="13"/>
      <c r="G189" s="13"/>
      <c r="H189" s="16" t="s">
        <v>5</v>
      </c>
      <c r="I189" s="10">
        <f>SUM(I184:I187)</f>
        <v>14</v>
      </c>
      <c r="J189" s="17">
        <f>SUM(J184:J187)</f>
        <v>1</v>
      </c>
      <c r="K189" s="50"/>
      <c r="L189" s="50"/>
      <c r="M189" s="5"/>
      <c r="N189" s="5"/>
      <c r="O189" s="5"/>
      <c r="P189" s="5"/>
      <c r="Q189" s="1"/>
    </row>
    <row r="190" spans="1:17" x14ac:dyDescent="0.25">
      <c r="A190" s="1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35"/>
      <c r="N190" s="5"/>
      <c r="O190" s="5"/>
      <c r="P190" s="5"/>
      <c r="Q190" s="1"/>
    </row>
    <row r="191" spans="1:17" s="14" customFormat="1" ht="15.75" x14ac:dyDescent="0.25">
      <c r="A191" s="12"/>
      <c r="B191" s="13"/>
      <c r="C191" s="13"/>
      <c r="D191" s="5"/>
      <c r="E191" s="5"/>
      <c r="F191" s="5"/>
      <c r="G191" s="5"/>
      <c r="H191" s="5"/>
      <c r="I191" s="5"/>
      <c r="J191" s="5"/>
      <c r="K191" s="5"/>
      <c r="L191" s="5"/>
      <c r="M191" s="13"/>
      <c r="N191" s="13"/>
      <c r="O191" s="13"/>
      <c r="P191" s="13"/>
      <c r="Q191" s="12"/>
    </row>
    <row r="192" spans="1:17" x14ac:dyDescent="0.25">
      <c r="A192" s="1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1"/>
    </row>
    <row r="193" spans="1:17" x14ac:dyDescent="0.25">
      <c r="A193" s="1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1"/>
    </row>
    <row r="194" spans="1:17" x14ac:dyDescent="0.25">
      <c r="A194" s="1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1"/>
    </row>
    <row r="195" spans="1:17" x14ac:dyDescent="0.25">
      <c r="A195" s="1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1"/>
    </row>
    <row r="196" spans="1:17" x14ac:dyDescent="0.25">
      <c r="A196" s="1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1"/>
    </row>
    <row r="197" spans="1:17" x14ac:dyDescent="0.25">
      <c r="A197" s="1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1"/>
    </row>
    <row r="198" spans="1:17" x14ac:dyDescent="0.25">
      <c r="A198" s="1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1"/>
    </row>
    <row r="199" spans="1:17" x14ac:dyDescent="0.25">
      <c r="A199" s="1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1"/>
    </row>
    <row r="200" spans="1:17" x14ac:dyDescent="0.25">
      <c r="A200" s="1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1"/>
    </row>
    <row r="201" spans="1:17" x14ac:dyDescent="0.25">
      <c r="A201" s="1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1"/>
    </row>
    <row r="202" spans="1:17" x14ac:dyDescent="0.25">
      <c r="A202" s="1"/>
      <c r="C202" s="5"/>
      <c r="D202" s="5"/>
      <c r="E202" s="5"/>
      <c r="F202" s="5"/>
      <c r="G202" s="5"/>
      <c r="H202" s="5"/>
      <c r="I202" s="5"/>
      <c r="J202" s="5"/>
      <c r="K202" s="5"/>
      <c r="L202" s="5"/>
      <c r="N202" s="5"/>
      <c r="O202" s="5"/>
      <c r="P202" s="5"/>
      <c r="Q202" s="1"/>
    </row>
    <row r="203" spans="1:17" x14ac:dyDescent="0.25">
      <c r="A203" s="1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1"/>
    </row>
    <row r="204" spans="1:17" x14ac:dyDescent="0.25">
      <c r="A204" s="1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1"/>
    </row>
    <row r="205" spans="1:17" x14ac:dyDescent="0.25">
      <c r="A205" s="1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1"/>
    </row>
    <row r="206" spans="1:17" x14ac:dyDescent="0.25">
      <c r="A206" s="1"/>
      <c r="C206" s="5"/>
      <c r="D206" s="35"/>
      <c r="E206" s="35"/>
      <c r="F206" s="35"/>
      <c r="G206" s="36"/>
      <c r="H206" s="31"/>
      <c r="I206" s="5"/>
      <c r="J206" s="5"/>
      <c r="K206" s="5"/>
      <c r="L206" s="5"/>
      <c r="M206" s="5"/>
      <c r="N206" s="5"/>
      <c r="O206" s="5"/>
      <c r="P206" s="5"/>
      <c r="Q206" s="1"/>
    </row>
    <row r="207" spans="1:17" x14ac:dyDescent="0.25">
      <c r="A207" s="1"/>
      <c r="C207" s="5"/>
      <c r="D207" s="35"/>
      <c r="E207" s="35"/>
      <c r="F207" s="35"/>
      <c r="G207" s="36"/>
      <c r="H207" s="31"/>
      <c r="I207" s="5"/>
      <c r="J207" s="5"/>
      <c r="K207" s="5"/>
      <c r="L207" s="5"/>
      <c r="M207" s="5"/>
      <c r="N207" s="5"/>
      <c r="O207" s="5"/>
      <c r="P207" s="5"/>
      <c r="Q207" s="1"/>
    </row>
    <row r="208" spans="1:17" x14ac:dyDescent="0.25">
      <c r="A208" s="1"/>
      <c r="C208" s="5"/>
      <c r="D208" s="35"/>
      <c r="E208" s="35"/>
      <c r="F208" s="35"/>
      <c r="G208" s="36"/>
      <c r="H208" s="31"/>
      <c r="I208" s="5"/>
      <c r="J208" s="5"/>
      <c r="K208" s="5"/>
      <c r="L208" s="5"/>
      <c r="M208" s="5"/>
      <c r="N208" s="5"/>
      <c r="O208" s="5"/>
      <c r="P208" s="5"/>
      <c r="Q208" s="1"/>
    </row>
    <row r="209" spans="1:17" ht="15.75" thickBot="1" x14ac:dyDescent="0.3">
      <c r="A209" s="1"/>
      <c r="C209" s="5"/>
      <c r="D209" s="35"/>
      <c r="E209" s="35"/>
      <c r="F209" s="35"/>
      <c r="G209" s="36"/>
      <c r="H209" s="31"/>
      <c r="I209" s="5"/>
      <c r="J209" s="5"/>
      <c r="K209" s="5"/>
      <c r="L209" s="5"/>
      <c r="M209" s="5"/>
      <c r="N209" s="5"/>
      <c r="O209" s="5"/>
      <c r="P209" s="5"/>
      <c r="Q209" s="1"/>
    </row>
    <row r="210" spans="1:17" ht="19.5" thickBot="1" x14ac:dyDescent="0.3">
      <c r="A210" s="1"/>
      <c r="C210" s="5"/>
      <c r="D210" s="175" t="s">
        <v>22</v>
      </c>
      <c r="E210" s="176"/>
      <c r="F210" s="176"/>
      <c r="G210" s="176"/>
      <c r="H210" s="176"/>
      <c r="I210" s="176"/>
      <c r="J210" s="177"/>
      <c r="K210" s="125"/>
      <c r="L210" s="125"/>
      <c r="M210" s="5"/>
      <c r="N210" s="5"/>
      <c r="O210" s="5"/>
      <c r="P210" s="5"/>
      <c r="Q210" s="1"/>
    </row>
    <row r="211" spans="1:17" ht="21.75" customHeight="1" thickBot="1" x14ac:dyDescent="0.3">
      <c r="A211" s="1"/>
      <c r="C211" s="5"/>
      <c r="D211" s="22">
        <v>1</v>
      </c>
      <c r="E211" s="37" t="str">
        <f>+'[1]ACUM-MAYO'!A186</f>
        <v>INFOMEX</v>
      </c>
      <c r="F211" s="38"/>
      <c r="G211" s="38"/>
      <c r="H211" s="39"/>
      <c r="I211" s="48">
        <v>0</v>
      </c>
      <c r="J211" s="32">
        <v>0</v>
      </c>
      <c r="K211" s="49"/>
      <c r="L211" s="49"/>
      <c r="M211" s="5"/>
      <c r="N211" s="5"/>
      <c r="O211" s="5"/>
      <c r="P211" s="5"/>
      <c r="Q211" s="1"/>
    </row>
    <row r="212" spans="1:17" ht="21" customHeight="1" thickBot="1" x14ac:dyDescent="0.3">
      <c r="A212" s="1"/>
      <c r="C212" s="5"/>
      <c r="D212" s="22">
        <v>2</v>
      </c>
      <c r="E212" s="37" t="str">
        <f>+'[1]ACUM-MAYO'!A187</f>
        <v>CORREO ELECTRONICO</v>
      </c>
      <c r="F212" s="38"/>
      <c r="G212" s="38"/>
      <c r="H212" s="39"/>
      <c r="I212" s="48">
        <v>14</v>
      </c>
      <c r="J212" s="32">
        <v>1</v>
      </c>
      <c r="K212" s="49"/>
      <c r="L212" s="49"/>
      <c r="M212" s="5"/>
      <c r="N212" s="5"/>
      <c r="O212" s="5"/>
      <c r="P212" s="5"/>
      <c r="Q212" s="1"/>
    </row>
    <row r="213" spans="1:17" ht="21" customHeight="1" thickBot="1" x14ac:dyDescent="0.3">
      <c r="A213" s="1"/>
      <c r="C213" s="5"/>
      <c r="D213" s="22">
        <v>3</v>
      </c>
      <c r="E213" s="37" t="str">
        <f>+'[1]ACUM-MAYO'!A188</f>
        <v>NOTIFICACIÓN PERSONAL</v>
      </c>
      <c r="F213" s="38"/>
      <c r="G213" s="38"/>
      <c r="H213" s="39"/>
      <c r="I213" s="48">
        <v>0</v>
      </c>
      <c r="J213" s="32">
        <v>0</v>
      </c>
      <c r="K213" s="49"/>
      <c r="L213" s="49"/>
      <c r="M213" s="5"/>
      <c r="N213" s="5"/>
      <c r="O213" s="5"/>
      <c r="P213" s="5"/>
      <c r="Q213" s="1"/>
    </row>
    <row r="214" spans="1:17" ht="21" customHeight="1" thickBot="1" x14ac:dyDescent="0.3">
      <c r="A214" s="1"/>
      <c r="C214" s="5"/>
      <c r="D214" s="22">
        <v>4</v>
      </c>
      <c r="E214" s="37" t="str">
        <f>+'[1]ACUM-MAYO'!A189</f>
        <v>LISTAS</v>
      </c>
      <c r="F214" s="38"/>
      <c r="G214" s="119"/>
      <c r="H214" s="120"/>
      <c r="I214" s="48">
        <v>0</v>
      </c>
      <c r="J214" s="32">
        <v>0</v>
      </c>
      <c r="K214" s="49"/>
      <c r="L214" s="49"/>
      <c r="M214" s="5"/>
      <c r="N214" s="40"/>
      <c r="O214" s="5"/>
      <c r="P214" s="5"/>
      <c r="Q214" s="1"/>
    </row>
    <row r="215" spans="1:17" ht="15.75" customHeight="1" thickBot="1" x14ac:dyDescent="0.3">
      <c r="A215" s="1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40"/>
      <c r="O215" s="5"/>
      <c r="P215" s="5"/>
      <c r="Q215" s="1"/>
    </row>
    <row r="216" spans="1:17" ht="15.75" customHeight="1" thickBot="1" x14ac:dyDescent="0.3">
      <c r="A216" s="1"/>
      <c r="C216" s="5"/>
      <c r="D216" s="13"/>
      <c r="E216" s="29"/>
      <c r="F216" s="29"/>
      <c r="G216" s="29"/>
      <c r="H216" s="16" t="s">
        <v>5</v>
      </c>
      <c r="I216" s="10">
        <f>SUM(I211:I215)</f>
        <v>14</v>
      </c>
      <c r="J216" s="17">
        <f>SUM(J211:J215)</f>
        <v>1</v>
      </c>
      <c r="K216" s="50"/>
      <c r="L216" s="50"/>
      <c r="M216" s="5"/>
      <c r="N216" s="5"/>
      <c r="O216" s="5"/>
      <c r="P216" s="5"/>
      <c r="Q216" s="1"/>
    </row>
    <row r="217" spans="1:17" x14ac:dyDescent="0.25">
      <c r="A217" s="1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1"/>
    </row>
    <row r="218" spans="1:17" s="14" customFormat="1" ht="15.75" x14ac:dyDescent="0.25">
      <c r="A218" s="12"/>
      <c r="B218" s="13"/>
      <c r="C218" s="13"/>
      <c r="D218" s="5"/>
      <c r="E218" s="5"/>
      <c r="F218" s="5"/>
      <c r="G218" s="5"/>
      <c r="H218" s="5"/>
      <c r="I218" s="5"/>
      <c r="J218" s="5"/>
      <c r="K218" s="5"/>
      <c r="L218" s="5"/>
      <c r="M218" s="13"/>
      <c r="N218" s="13"/>
      <c r="O218" s="13"/>
      <c r="P218" s="13"/>
      <c r="Q218" s="12"/>
    </row>
    <row r="219" spans="1:17" x14ac:dyDescent="0.25">
      <c r="A219" s="1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1"/>
    </row>
    <row r="220" spans="1:17" x14ac:dyDescent="0.25">
      <c r="A220" s="1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1"/>
    </row>
    <row r="221" spans="1:17" x14ac:dyDescent="0.25">
      <c r="A221" s="1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1"/>
    </row>
    <row r="222" spans="1:17" x14ac:dyDescent="0.25">
      <c r="A222" s="1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1"/>
    </row>
    <row r="223" spans="1:17" x14ac:dyDescent="0.25">
      <c r="A223" s="1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1"/>
    </row>
    <row r="224" spans="1:17" x14ac:dyDescent="0.25">
      <c r="A224" s="1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1"/>
    </row>
    <row r="225" spans="1:17" x14ac:dyDescent="0.25">
      <c r="A225" s="1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1"/>
    </row>
    <row r="226" spans="1:17" x14ac:dyDescent="0.25">
      <c r="A226" s="1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1"/>
    </row>
    <row r="227" spans="1:17" x14ac:dyDescent="0.25">
      <c r="A227" s="1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1"/>
    </row>
    <row r="228" spans="1:17" x14ac:dyDescent="0.25">
      <c r="A228" s="1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1"/>
    </row>
    <row r="229" spans="1:17" x14ac:dyDescent="0.25">
      <c r="A229" s="1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1"/>
    </row>
    <row r="230" spans="1:17" x14ac:dyDescent="0.25">
      <c r="A230" s="1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1"/>
    </row>
    <row r="231" spans="1:17" x14ac:dyDescent="0.25">
      <c r="A231" s="1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1"/>
    </row>
    <row r="232" spans="1:17" x14ac:dyDescent="0.25">
      <c r="A232" s="1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1"/>
    </row>
    <row r="233" spans="1:17" x14ac:dyDescent="0.25">
      <c r="A233" s="1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1"/>
    </row>
    <row r="234" spans="1:17" x14ac:dyDescent="0.25">
      <c r="A234" s="1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1"/>
    </row>
    <row r="235" spans="1:17" x14ac:dyDescent="0.25">
      <c r="A235" s="1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1"/>
    </row>
    <row r="236" spans="1:17" ht="15.75" thickBot="1" x14ac:dyDescent="0.3">
      <c r="A236" s="1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1"/>
    </row>
    <row r="237" spans="1:17" ht="19.5" thickBot="1" x14ac:dyDescent="0.3">
      <c r="A237" s="1"/>
      <c r="C237" s="5"/>
      <c r="D237" s="180" t="s">
        <v>23</v>
      </c>
      <c r="E237" s="181"/>
      <c r="F237" s="181"/>
      <c r="G237" s="182"/>
      <c r="H237" s="5"/>
      <c r="I237" s="5"/>
      <c r="J237" s="5"/>
      <c r="K237" s="5"/>
      <c r="L237" s="5"/>
      <c r="M237" s="5"/>
      <c r="N237" s="5"/>
      <c r="O237" s="5"/>
      <c r="P237" s="5"/>
      <c r="Q237" s="1"/>
    </row>
    <row r="238" spans="1:17" ht="21" customHeight="1" thickBot="1" x14ac:dyDescent="0.3">
      <c r="A238" s="1"/>
      <c r="C238" s="5"/>
      <c r="D238" s="9">
        <v>1</v>
      </c>
      <c r="E238" s="178" t="s">
        <v>33</v>
      </c>
      <c r="F238" s="179"/>
      <c r="G238" s="58">
        <v>1</v>
      </c>
      <c r="H238" s="5"/>
      <c r="I238" s="5"/>
      <c r="J238" s="5"/>
      <c r="K238" s="5"/>
      <c r="L238" s="5"/>
      <c r="M238" s="5"/>
      <c r="N238" s="5"/>
      <c r="O238" s="5"/>
      <c r="P238" s="5"/>
      <c r="Q238" s="1"/>
    </row>
    <row r="239" spans="1:17" ht="21" customHeight="1" thickBot="1" x14ac:dyDescent="0.3">
      <c r="A239" s="1"/>
      <c r="C239" s="5"/>
      <c r="D239" s="9">
        <v>2</v>
      </c>
      <c r="E239" s="121" t="s">
        <v>34</v>
      </c>
      <c r="F239" s="122"/>
      <c r="G239" s="58">
        <v>3</v>
      </c>
      <c r="H239" s="5"/>
      <c r="I239" s="5"/>
      <c r="J239" s="5"/>
      <c r="K239" s="5"/>
      <c r="L239" s="5"/>
      <c r="M239" s="5"/>
      <c r="N239" s="5"/>
      <c r="O239" s="5"/>
      <c r="P239" s="5"/>
      <c r="Q239" s="1"/>
    </row>
    <row r="240" spans="1:17" ht="21" customHeight="1" thickBot="1" x14ac:dyDescent="0.3">
      <c r="A240" s="1"/>
      <c r="C240" s="5"/>
      <c r="D240" s="9">
        <v>3</v>
      </c>
      <c r="E240" s="178" t="s">
        <v>31</v>
      </c>
      <c r="F240" s="179"/>
      <c r="G240" s="56">
        <v>1</v>
      </c>
      <c r="H240" s="5"/>
      <c r="I240" s="5"/>
      <c r="J240" s="5"/>
      <c r="K240" s="5"/>
      <c r="L240" s="5"/>
      <c r="M240" s="5"/>
      <c r="N240" s="5"/>
      <c r="O240" s="5"/>
      <c r="P240" s="5"/>
      <c r="Q240" s="1"/>
    </row>
    <row r="241" spans="1:17" ht="21.75" customHeight="1" thickBot="1" x14ac:dyDescent="0.3">
      <c r="A241" s="1"/>
      <c r="C241" s="43"/>
      <c r="D241" s="9">
        <v>4</v>
      </c>
      <c r="E241" s="178" t="s">
        <v>30</v>
      </c>
      <c r="F241" s="179"/>
      <c r="G241" s="56">
        <v>4</v>
      </c>
      <c r="H241" s="5"/>
      <c r="I241" s="5"/>
      <c r="J241" s="5"/>
      <c r="K241" s="5"/>
      <c r="L241" s="5"/>
      <c r="M241" s="5"/>
      <c r="N241" s="5"/>
      <c r="O241" s="5"/>
      <c r="P241" s="1"/>
      <c r="Q241" s="45"/>
    </row>
    <row r="242" spans="1:17" ht="15.75" customHeight="1" thickBot="1" x14ac:dyDescent="0.3">
      <c r="A242" s="1"/>
      <c r="C242" s="43"/>
      <c r="D242" s="5"/>
      <c r="E242" s="168" t="s">
        <v>5</v>
      </c>
      <c r="F242" s="169"/>
      <c r="G242" s="57">
        <f>SUM(G238:G241)</f>
        <v>9</v>
      </c>
      <c r="H242" s="5"/>
      <c r="I242" s="5"/>
      <c r="J242" s="5"/>
      <c r="K242" s="5"/>
      <c r="L242" s="5"/>
      <c r="M242" s="5"/>
      <c r="N242" s="5"/>
      <c r="O242" s="5"/>
      <c r="P242" s="1"/>
      <c r="Q242" s="45"/>
    </row>
    <row r="243" spans="1:17" ht="15.75" customHeight="1" thickBot="1" x14ac:dyDescent="0.3">
      <c r="A243" s="1"/>
      <c r="C243" s="43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1"/>
      <c r="Q243" s="45"/>
    </row>
    <row r="244" spans="1:17" ht="15.75" customHeight="1" thickBot="1" x14ac:dyDescent="0.3">
      <c r="A244" s="1"/>
      <c r="B244" s="170"/>
      <c r="C244" s="171"/>
      <c r="D244" s="171"/>
      <c r="E244" s="171"/>
      <c r="F244" s="171"/>
      <c r="G244" s="171"/>
      <c r="H244" s="171"/>
      <c r="I244" s="171"/>
      <c r="J244" s="171"/>
      <c r="K244" s="171"/>
      <c r="L244" s="171"/>
      <c r="M244" s="171"/>
      <c r="N244" s="171"/>
      <c r="O244" s="171"/>
      <c r="P244" s="1"/>
      <c r="Q244" s="45"/>
    </row>
    <row r="245" spans="1:17" ht="15.75" customHeight="1" x14ac:dyDescent="0.25">
      <c r="A245" s="1"/>
      <c r="C245" s="43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1"/>
      <c r="Q245" s="45"/>
    </row>
    <row r="246" spans="1:17" ht="15.75" customHeight="1" x14ac:dyDescent="0.25">
      <c r="A246" s="1"/>
      <c r="C246" s="43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1"/>
      <c r="Q246" s="45"/>
    </row>
    <row r="247" spans="1:17" ht="15.75" customHeight="1" x14ac:dyDescent="0.25">
      <c r="A247" s="1"/>
      <c r="C247" s="43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1"/>
      <c r="Q247" s="45"/>
    </row>
    <row r="248" spans="1:17" ht="15.75" customHeight="1" x14ac:dyDescent="0.25">
      <c r="A248" s="1"/>
      <c r="C248" s="43"/>
      <c r="D248" s="5"/>
      <c r="E248" s="5"/>
      <c r="F248" s="5"/>
      <c r="G248" s="5"/>
      <c r="H248" s="14"/>
      <c r="I248" s="13"/>
      <c r="J248" s="13"/>
      <c r="K248" s="13"/>
      <c r="L248" s="13"/>
      <c r="M248" s="5"/>
      <c r="N248" s="5"/>
      <c r="O248" s="5"/>
      <c r="P248" s="1"/>
      <c r="Q248" s="45"/>
    </row>
    <row r="249" spans="1:17" x14ac:dyDescent="0.25">
      <c r="A249" s="1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1"/>
    </row>
    <row r="250" spans="1:17" s="14" customFormat="1" ht="15.75" x14ac:dyDescent="0.25">
      <c r="A250" s="12"/>
      <c r="B250" s="13"/>
      <c r="C250" s="13"/>
      <c r="D250" s="5"/>
      <c r="E250" s="5"/>
      <c r="F250" s="5"/>
      <c r="G250" s="5"/>
      <c r="H250" s="5"/>
      <c r="I250" s="5"/>
      <c r="J250" s="5"/>
      <c r="K250" s="5"/>
      <c r="L250" s="5"/>
      <c r="M250" s="13"/>
      <c r="N250" s="13"/>
      <c r="O250" s="13"/>
      <c r="P250" s="13"/>
      <c r="Q250" s="12"/>
    </row>
    <row r="251" spans="1:17" x14ac:dyDescent="0.25">
      <c r="A251" s="1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1"/>
    </row>
    <row r="252" spans="1:17" ht="15.75" thickBot="1" x14ac:dyDescent="0.3">
      <c r="A252" s="1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1"/>
    </row>
    <row r="253" spans="1:17" ht="24" customHeight="1" thickBot="1" x14ac:dyDescent="0.3">
      <c r="A253" s="1"/>
      <c r="P253" s="46"/>
      <c r="Q253" s="44"/>
    </row>
    <row r="254" spans="1:17" x14ac:dyDescent="0.25">
      <c r="A254" s="1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1"/>
    </row>
    <row r="255" spans="1:17" x14ac:dyDescent="0.25">
      <c r="A255" s="1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1"/>
    </row>
    <row r="256" spans="1:17" x14ac:dyDescent="0.25">
      <c r="A256" s="1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1"/>
    </row>
    <row r="257" spans="1:17" x14ac:dyDescent="0.25">
      <c r="A257" s="1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1"/>
    </row>
    <row r="258" spans="1:17" x14ac:dyDescent="0.25">
      <c r="A258" s="1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1"/>
    </row>
    <row r="259" spans="1:17" x14ac:dyDescent="0.25">
      <c r="A259" s="1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1"/>
    </row>
    <row r="260" spans="1:17" x14ac:dyDescent="0.25">
      <c r="A260" s="1"/>
      <c r="C260" s="5"/>
      <c r="H260" s="5"/>
      <c r="I260" s="5"/>
      <c r="J260" s="5"/>
      <c r="K260" s="5"/>
      <c r="L260" s="5"/>
      <c r="M260" s="5"/>
      <c r="N260" s="5"/>
      <c r="O260" s="5"/>
      <c r="P260" s="5"/>
      <c r="Q260" s="1"/>
    </row>
    <row r="261" spans="1:17" x14ac:dyDescent="0.25">
      <c r="A261" s="1"/>
      <c r="C261" s="5"/>
      <c r="H261" s="5"/>
      <c r="I261" s="5"/>
      <c r="J261" s="5"/>
      <c r="K261" s="5"/>
      <c r="L261" s="5"/>
      <c r="M261" s="5"/>
      <c r="N261" s="5"/>
      <c r="O261" s="5"/>
      <c r="P261" s="5"/>
      <c r="Q261" s="1"/>
    </row>
    <row r="262" spans="1:17" x14ac:dyDescent="0.25">
      <c r="A262" s="1"/>
      <c r="C262" s="5"/>
      <c r="D262" s="1"/>
      <c r="E262" s="1"/>
      <c r="F262" s="1"/>
      <c r="G262" s="1"/>
      <c r="H262" s="5"/>
      <c r="I262" s="5"/>
      <c r="J262" s="5"/>
      <c r="K262" s="5"/>
      <c r="L262" s="5"/>
      <c r="M262" s="5"/>
      <c r="N262" s="5"/>
      <c r="O262" s="5"/>
      <c r="P262" s="5"/>
      <c r="Q262" s="1"/>
    </row>
    <row r="263" spans="1:17" x14ac:dyDescent="0.25">
      <c r="A263" s="1"/>
      <c r="C263" s="5"/>
      <c r="H263" s="5"/>
      <c r="I263" s="5"/>
      <c r="J263" s="5"/>
      <c r="K263" s="5"/>
      <c r="L263" s="5"/>
      <c r="M263" s="5"/>
      <c r="N263" s="5"/>
      <c r="O263" s="5"/>
      <c r="P263" s="5"/>
      <c r="Q263" s="1"/>
    </row>
    <row r="264" spans="1:17" x14ac:dyDescent="0.25">
      <c r="A264" s="1"/>
      <c r="C264" s="5"/>
      <c r="H264" s="5"/>
      <c r="I264" s="5"/>
      <c r="J264" s="5"/>
      <c r="K264" s="5"/>
      <c r="L264" s="5"/>
      <c r="M264" s="5"/>
      <c r="N264" s="5"/>
      <c r="O264" s="5"/>
      <c r="P264" s="5"/>
      <c r="Q264" s="1"/>
    </row>
    <row r="265" spans="1:17" x14ac:dyDescent="0.25">
      <c r="A265" s="1"/>
      <c r="C265" s="5"/>
      <c r="H265" s="5"/>
      <c r="I265" s="5"/>
      <c r="J265" s="5"/>
      <c r="K265" s="5"/>
      <c r="L265" s="5"/>
      <c r="M265" s="5"/>
      <c r="N265" s="5"/>
      <c r="O265" s="5"/>
      <c r="P265" s="5"/>
      <c r="Q265" s="1"/>
    </row>
    <row r="266" spans="1:17" x14ac:dyDescent="0.25">
      <c r="A266" s="1"/>
      <c r="C266" s="5"/>
      <c r="H266" s="5"/>
      <c r="I266" s="5"/>
      <c r="J266" s="5"/>
      <c r="K266" s="5"/>
      <c r="L266" s="5"/>
      <c r="M266" s="5"/>
      <c r="N266" s="5"/>
      <c r="O266" s="5"/>
      <c r="P266" s="5"/>
      <c r="Q266" s="1"/>
    </row>
    <row r="267" spans="1:17" x14ac:dyDescent="0.25">
      <c r="A267" s="1"/>
      <c r="C267" s="5"/>
      <c r="H267" s="5"/>
      <c r="I267" s="5"/>
      <c r="J267" s="5"/>
      <c r="K267" s="5"/>
      <c r="L267" s="5"/>
      <c r="M267" s="5"/>
      <c r="N267" s="5"/>
      <c r="O267" s="5"/>
      <c r="P267" s="5"/>
      <c r="Q267" s="1"/>
    </row>
    <row r="268" spans="1:17" x14ac:dyDescent="0.25">
      <c r="A268" s="1"/>
      <c r="C268" s="5"/>
      <c r="H268" s="5"/>
      <c r="I268" s="5"/>
      <c r="J268" s="5"/>
      <c r="K268" s="5"/>
      <c r="L268" s="5"/>
      <c r="M268" s="5"/>
      <c r="N268" s="5"/>
      <c r="O268" s="5"/>
      <c r="P268" s="5"/>
      <c r="Q268" s="1"/>
    </row>
    <row r="269" spans="1:17" x14ac:dyDescent="0.25">
      <c r="A269" s="1"/>
      <c r="C269" s="5"/>
      <c r="H269" s="5"/>
      <c r="I269" s="5"/>
      <c r="J269" s="5"/>
      <c r="K269" s="5"/>
      <c r="L269" s="5"/>
      <c r="M269" s="5"/>
      <c r="N269" s="5"/>
      <c r="O269" s="5"/>
      <c r="P269" s="5"/>
      <c r="Q269" s="1"/>
    </row>
    <row r="270" spans="1:17" x14ac:dyDescent="0.25">
      <c r="A270" s="1"/>
      <c r="C270" s="5"/>
      <c r="H270" s="5"/>
      <c r="I270" s="5"/>
      <c r="J270" s="5"/>
      <c r="K270" s="5"/>
      <c r="L270" s="5"/>
      <c r="M270" s="5"/>
      <c r="N270" s="5"/>
      <c r="O270" s="5"/>
      <c r="P270" s="5"/>
      <c r="Q270" s="1"/>
    </row>
    <row r="271" spans="1:17" x14ac:dyDescent="0.25">
      <c r="A271" s="1"/>
      <c r="C271" s="5"/>
      <c r="H271" s="5"/>
      <c r="I271" s="5"/>
      <c r="J271" s="5"/>
      <c r="K271" s="5"/>
      <c r="L271" s="5"/>
      <c r="M271" s="5"/>
      <c r="N271" s="5"/>
      <c r="O271" s="5"/>
      <c r="P271" s="5"/>
      <c r="Q271" s="1"/>
    </row>
    <row r="272" spans="1:17" x14ac:dyDescent="0.25">
      <c r="A272" s="1"/>
      <c r="C272" s="5"/>
      <c r="H272" s="5"/>
      <c r="I272" s="5"/>
      <c r="J272" s="5"/>
      <c r="K272" s="5"/>
      <c r="L272" s="5"/>
      <c r="M272" s="5"/>
      <c r="N272" s="5"/>
      <c r="O272" s="5"/>
      <c r="P272" s="5"/>
      <c r="Q272" s="1"/>
    </row>
    <row r="273" spans="1:17" x14ac:dyDescent="0.25">
      <c r="A273" s="1"/>
      <c r="C273" s="5"/>
      <c r="H273" s="5"/>
      <c r="I273" s="5"/>
      <c r="J273" s="5"/>
      <c r="K273" s="5"/>
      <c r="L273" s="5"/>
      <c r="M273" s="5"/>
      <c r="N273" s="5"/>
      <c r="O273" s="5"/>
      <c r="P273" s="5"/>
      <c r="Q273" s="1"/>
    </row>
    <row r="274" spans="1:17" x14ac:dyDescent="0.25">
      <c r="A274" s="1"/>
      <c r="C274" s="5"/>
      <c r="H274" s="5"/>
      <c r="I274" s="5"/>
      <c r="J274" s="5"/>
      <c r="K274" s="5"/>
      <c r="L274" s="5"/>
      <c r="M274" s="5"/>
      <c r="N274" s="5"/>
      <c r="O274" s="5"/>
      <c r="P274" s="5"/>
      <c r="Q274" s="1"/>
    </row>
    <row r="275" spans="1:17" x14ac:dyDescent="0.25">
      <c r="A275" s="1"/>
      <c r="C275" s="5"/>
      <c r="H275" s="5"/>
      <c r="I275" s="5"/>
      <c r="J275" s="5"/>
      <c r="K275" s="5"/>
      <c r="L275" s="5"/>
      <c r="M275" s="5"/>
      <c r="N275" s="5"/>
      <c r="O275" s="5"/>
      <c r="P275" s="5"/>
      <c r="Q275" s="1"/>
    </row>
    <row r="276" spans="1:17" x14ac:dyDescent="0.25">
      <c r="A276" s="1"/>
      <c r="C276" s="5"/>
      <c r="H276" s="5"/>
      <c r="I276" s="5"/>
      <c r="J276" s="5"/>
      <c r="K276" s="5"/>
      <c r="L276" s="5"/>
      <c r="M276" s="5"/>
      <c r="N276" s="5"/>
      <c r="O276" s="5"/>
      <c r="P276" s="5"/>
      <c r="Q276" s="1"/>
    </row>
    <row r="277" spans="1:17" x14ac:dyDescent="0.25">
      <c r="A277" s="1"/>
      <c r="C277" s="5"/>
      <c r="M277" s="5"/>
      <c r="N277" s="5"/>
      <c r="O277" s="5"/>
      <c r="P277" s="5"/>
      <c r="Q277" s="1"/>
    </row>
    <row r="278" spans="1:17" x14ac:dyDescent="0.25">
      <c r="A278" s="1"/>
      <c r="C278" s="5"/>
      <c r="M278" s="5"/>
      <c r="N278" s="5"/>
      <c r="O278" s="5"/>
      <c r="P278" s="5"/>
      <c r="Q278" s="1"/>
    </row>
    <row r="279" spans="1:17" x14ac:dyDescent="0.25">
      <c r="A279" s="1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1"/>
      <c r="Q279" s="1"/>
    </row>
    <row r="280" spans="1:17" x14ac:dyDescent="0.25">
      <c r="A280" s="4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Q280" s="45"/>
    </row>
    <row r="281" spans="1:17" x14ac:dyDescent="0.25">
      <c r="A281" s="4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Q281" s="45"/>
    </row>
    <row r="282" spans="1:17" x14ac:dyDescent="0.25">
      <c r="A282" s="4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Q282" s="45"/>
    </row>
    <row r="283" spans="1:17" x14ac:dyDescent="0.25">
      <c r="A283" s="4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Q283" s="45"/>
    </row>
    <row r="284" spans="1:17" x14ac:dyDescent="0.25">
      <c r="A284" s="4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Q284" s="45"/>
    </row>
    <row r="285" spans="1:17" x14ac:dyDescent="0.25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</row>
    <row r="286" spans="1:17" x14ac:dyDescent="0.25">
      <c r="B286"/>
    </row>
    <row r="287" spans="1:17" x14ac:dyDescent="0.25">
      <c r="B287"/>
    </row>
    <row r="288" spans="1:17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</sheetData>
  <mergeCells count="50">
    <mergeCell ref="J44:L44"/>
    <mergeCell ref="B13:O13"/>
    <mergeCell ref="B14:O14"/>
    <mergeCell ref="C20:F20"/>
    <mergeCell ref="H20:L20"/>
    <mergeCell ref="D43:M43"/>
    <mergeCell ref="J56:L56"/>
    <mergeCell ref="J45:L45"/>
    <mergeCell ref="J46:L46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E142:J142"/>
    <mergeCell ref="J57:L57"/>
    <mergeCell ref="J58:L58"/>
    <mergeCell ref="J59:L59"/>
    <mergeCell ref="J61:L61"/>
    <mergeCell ref="D95:J95"/>
    <mergeCell ref="E98:H98"/>
    <mergeCell ref="D105:J105"/>
    <mergeCell ref="E132:J132"/>
    <mergeCell ref="E133:I133"/>
    <mergeCell ref="E137:J137"/>
    <mergeCell ref="E138:I138"/>
    <mergeCell ref="E186:H186"/>
    <mergeCell ref="E143:I143"/>
    <mergeCell ref="E147:J147"/>
    <mergeCell ref="E148:I148"/>
    <mergeCell ref="D154:J154"/>
    <mergeCell ref="E155:H155"/>
    <mergeCell ref="E156:H156"/>
    <mergeCell ref="E157:H157"/>
    <mergeCell ref="E158:H158"/>
    <mergeCell ref="D183:J183"/>
    <mergeCell ref="E184:H184"/>
    <mergeCell ref="E185:H185"/>
    <mergeCell ref="E242:F242"/>
    <mergeCell ref="B244:O244"/>
    <mergeCell ref="E187:H187"/>
    <mergeCell ref="D210:J210"/>
    <mergeCell ref="D237:G237"/>
    <mergeCell ref="E238:F238"/>
    <mergeCell ref="E240:F240"/>
    <mergeCell ref="E241:F241"/>
  </mergeCells>
  <pageMargins left="0.19685039370078741" right="0.19685039370078741" top="0.74803149606299213" bottom="0.74803149606299213" header="0.31496062992125984" footer="0.31496062992125984"/>
  <pageSetup paperSize="124" scale="3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0A92C-25A1-4C06-B604-E114BE5D07A2}">
  <dimension ref="A1:Q292"/>
  <sheetViews>
    <sheetView topLeftCell="E1" zoomScale="88" zoomScaleNormal="88" workbookViewId="0">
      <selection activeCell="L139" sqref="L139"/>
    </sheetView>
  </sheetViews>
  <sheetFormatPr baseColWidth="10" defaultRowHeight="15" x14ac:dyDescent="0.25"/>
  <cols>
    <col min="1" max="1" width="3.5703125" customWidth="1"/>
    <col min="2" max="2" width="6.7109375" style="5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1:17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</row>
    <row r="4" spans="1:17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</row>
    <row r="5" spans="1:17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"/>
    </row>
    <row r="6" spans="1:17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"/>
    </row>
    <row r="7" spans="1:17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</row>
    <row r="8" spans="1:17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"/>
    </row>
    <row r="9" spans="1:17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"/>
    </row>
    <row r="10" spans="1:17" x14ac:dyDescent="0.2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"/>
    </row>
    <row r="11" spans="1:17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"/>
    </row>
    <row r="12" spans="1:17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50.25" customHeight="1" x14ac:dyDescent="0.25">
      <c r="A13" s="1"/>
      <c r="B13" s="202" t="s">
        <v>32</v>
      </c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3"/>
      <c r="Q13" s="1"/>
    </row>
    <row r="14" spans="1:17" ht="43.5" customHeight="1" thickBot="1" x14ac:dyDescent="0.85">
      <c r="A14" s="1"/>
      <c r="B14" s="204" t="s">
        <v>42</v>
      </c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4"/>
      <c r="Q14" s="1"/>
    </row>
    <row r="15" spans="1:17" x14ac:dyDescent="0.25">
      <c r="A15" s="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"/>
    </row>
    <row r="16" spans="1:17" x14ac:dyDescent="0.25">
      <c r="A16" s="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"/>
    </row>
    <row r="17" spans="1:17" x14ac:dyDescent="0.25">
      <c r="A17" s="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"/>
    </row>
    <row r="18" spans="1:17" x14ac:dyDescent="0.25">
      <c r="A18" s="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"/>
    </row>
    <row r="19" spans="1:17" ht="15.75" thickBot="1" x14ac:dyDescent="0.3">
      <c r="A19" s="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"/>
    </row>
    <row r="20" spans="1:17" ht="20.25" customHeight="1" thickBot="1" x14ac:dyDescent="0.3">
      <c r="A20" s="1"/>
      <c r="C20" s="207" t="s">
        <v>0</v>
      </c>
      <c r="D20" s="208"/>
      <c r="E20" s="208"/>
      <c r="F20" s="209"/>
      <c r="G20" s="59"/>
      <c r="H20" s="207" t="s">
        <v>1</v>
      </c>
      <c r="I20" s="208"/>
      <c r="J20" s="208"/>
      <c r="K20" s="208"/>
      <c r="L20" s="209"/>
      <c r="M20" s="55"/>
      <c r="N20" s="55"/>
      <c r="O20" s="55"/>
      <c r="P20" s="5"/>
      <c r="Q20" s="1"/>
    </row>
    <row r="21" spans="1:17" s="8" customFormat="1" ht="15.75" thickBot="1" x14ac:dyDescent="0.3">
      <c r="A21" s="6"/>
      <c r="B21" s="7"/>
      <c r="C21" s="60" t="s">
        <v>2</v>
      </c>
      <c r="D21" s="61" t="s">
        <v>3</v>
      </c>
      <c r="E21" s="62" t="s">
        <v>4</v>
      </c>
      <c r="F21" s="60" t="s">
        <v>5</v>
      </c>
      <c r="G21" s="63"/>
      <c r="H21" s="62" t="s">
        <v>6</v>
      </c>
      <c r="I21" s="62" t="s">
        <v>7</v>
      </c>
      <c r="J21" s="60" t="s">
        <v>8</v>
      </c>
      <c r="K21" s="60" t="s">
        <v>9</v>
      </c>
      <c r="L21" s="60" t="s">
        <v>5</v>
      </c>
      <c r="M21" s="7"/>
      <c r="N21" s="7"/>
      <c r="O21" s="7"/>
      <c r="P21" s="6"/>
      <c r="Q21" s="6"/>
    </row>
    <row r="22" spans="1:17" ht="16.5" thickBot="1" x14ac:dyDescent="0.35">
      <c r="A22" s="1"/>
      <c r="C22" s="64">
        <v>0</v>
      </c>
      <c r="D22" s="130">
        <v>0</v>
      </c>
      <c r="E22" s="130">
        <v>6</v>
      </c>
      <c r="F22" s="66">
        <f>SUM(C22:E22)</f>
        <v>6</v>
      </c>
      <c r="G22" s="67"/>
      <c r="H22" s="64">
        <v>0</v>
      </c>
      <c r="I22" s="64">
        <v>2</v>
      </c>
      <c r="J22" s="64">
        <v>1</v>
      </c>
      <c r="K22" s="64">
        <v>3</v>
      </c>
      <c r="L22" s="66">
        <f>SUM(H22:K22)</f>
        <v>6</v>
      </c>
      <c r="M22" s="5"/>
      <c r="N22" s="5"/>
      <c r="O22" s="5"/>
      <c r="P22" s="1"/>
      <c r="Q22" s="1"/>
    </row>
    <row r="23" spans="1:17" ht="16.5" thickBot="1" x14ac:dyDescent="0.35">
      <c r="A23" s="1"/>
      <c r="C23" s="104" t="s">
        <v>35</v>
      </c>
      <c r="D23" s="64" t="s">
        <v>35</v>
      </c>
      <c r="E23" s="104">
        <v>1</v>
      </c>
      <c r="F23" s="69">
        <f>SUM(C23:E23)</f>
        <v>1</v>
      </c>
      <c r="G23" s="67"/>
      <c r="H23" s="68">
        <v>0</v>
      </c>
      <c r="I23" s="68">
        <v>0.33</v>
      </c>
      <c r="J23" s="68">
        <v>0.17</v>
      </c>
      <c r="K23" s="68">
        <v>0.5</v>
      </c>
      <c r="L23" s="68">
        <f>SUM(H23:K23)</f>
        <v>1</v>
      </c>
      <c r="M23" s="5"/>
      <c r="N23" s="5"/>
      <c r="O23" s="5"/>
      <c r="P23" s="1"/>
      <c r="Q23" s="1"/>
    </row>
    <row r="24" spans="1:17" x14ac:dyDescent="0.25">
      <c r="A24" s="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1"/>
    </row>
    <row r="25" spans="1:17" x14ac:dyDescent="0.25">
      <c r="A25" s="1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1"/>
    </row>
    <row r="26" spans="1:17" x14ac:dyDescent="0.25">
      <c r="A26" s="1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1"/>
    </row>
    <row r="27" spans="1:17" x14ac:dyDescent="0.25">
      <c r="A27" s="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"/>
    </row>
    <row r="28" spans="1:17" x14ac:dyDescent="0.25">
      <c r="A28" s="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"/>
    </row>
    <row r="29" spans="1:17" x14ac:dyDescent="0.25">
      <c r="A29" s="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"/>
    </row>
    <row r="30" spans="1:17" x14ac:dyDescent="0.25">
      <c r="A30" s="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"/>
    </row>
    <row r="31" spans="1:17" x14ac:dyDescent="0.25">
      <c r="A31" s="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"/>
    </row>
    <row r="32" spans="1:17" x14ac:dyDescent="0.25">
      <c r="A32" s="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"/>
    </row>
    <row r="33" spans="1:17" x14ac:dyDescent="0.25">
      <c r="A33" s="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"/>
    </row>
    <row r="34" spans="1:17" x14ac:dyDescent="0.25">
      <c r="A34" s="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"/>
    </row>
    <row r="35" spans="1:17" x14ac:dyDescent="0.25">
      <c r="A35" s="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"/>
    </row>
    <row r="36" spans="1:17" x14ac:dyDescent="0.25">
      <c r="A36" s="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"/>
    </row>
    <row r="37" spans="1:17" x14ac:dyDescent="0.25">
      <c r="A37" s="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"/>
    </row>
    <row r="38" spans="1:17" x14ac:dyDescent="0.25">
      <c r="A38" s="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"/>
    </row>
    <row r="39" spans="1:17" x14ac:dyDescent="0.25">
      <c r="A39" s="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"/>
    </row>
    <row r="40" spans="1:17" x14ac:dyDescent="0.25">
      <c r="A40" s="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"/>
    </row>
    <row r="41" spans="1:17" x14ac:dyDescent="0.25">
      <c r="A41" s="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"/>
    </row>
    <row r="42" spans="1:17" x14ac:dyDescent="0.25">
      <c r="A42" s="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"/>
    </row>
    <row r="43" spans="1:17" ht="19.5" customHeight="1" x14ac:dyDescent="0.25">
      <c r="A43" s="1"/>
      <c r="C43" s="5"/>
      <c r="D43" s="206" t="s">
        <v>10</v>
      </c>
      <c r="E43" s="206"/>
      <c r="F43" s="206"/>
      <c r="G43" s="206"/>
      <c r="H43" s="206"/>
      <c r="I43" s="206"/>
      <c r="J43" s="206"/>
      <c r="K43" s="206"/>
      <c r="L43" s="206"/>
      <c r="M43" s="206"/>
      <c r="N43" s="5"/>
      <c r="O43" s="5"/>
      <c r="P43" s="5"/>
      <c r="Q43" s="1"/>
    </row>
    <row r="44" spans="1:17" ht="16.5" thickBot="1" x14ac:dyDescent="0.35">
      <c r="A44" s="1"/>
      <c r="C44" s="5"/>
      <c r="D44" s="70">
        <v>1</v>
      </c>
      <c r="E44" s="71" t="str">
        <f>+'[1]ACUM-MAYO'!A61</f>
        <v>SE TIENE POR NO PRESENTADA ( NO CUMPLIÓ PREVENCIÓN)</v>
      </c>
      <c r="F44" s="72"/>
      <c r="G44" s="72"/>
      <c r="H44" s="72"/>
      <c r="I44" s="73"/>
      <c r="J44" s="189">
        <v>0</v>
      </c>
      <c r="K44" s="190"/>
      <c r="L44" s="191"/>
      <c r="M44" s="74">
        <v>0</v>
      </c>
      <c r="N44" s="5"/>
      <c r="O44" s="5"/>
      <c r="P44" s="5"/>
      <c r="Q44" s="1"/>
    </row>
    <row r="45" spans="1:17" ht="16.5" thickBot="1" x14ac:dyDescent="0.35">
      <c r="A45" s="1"/>
      <c r="C45" s="5"/>
      <c r="D45" s="64">
        <v>2</v>
      </c>
      <c r="E45" s="75" t="str">
        <f>+'[1]ACUM-MAYO'!A62</f>
        <v>NO CUMPLIO CON LOS EXTREMOS DEL ARTÍCULO 79 (REQUISITOS)</v>
      </c>
      <c r="F45" s="76"/>
      <c r="G45" s="76"/>
      <c r="H45" s="76"/>
      <c r="I45" s="77"/>
      <c r="J45" s="183">
        <v>0</v>
      </c>
      <c r="K45" s="184"/>
      <c r="L45" s="185"/>
      <c r="M45" s="68">
        <v>0</v>
      </c>
      <c r="N45" s="5"/>
      <c r="O45" s="5"/>
      <c r="P45" s="5"/>
      <c r="Q45" s="1"/>
    </row>
    <row r="46" spans="1:17" ht="16.5" thickBot="1" x14ac:dyDescent="0.35">
      <c r="A46" s="1"/>
      <c r="C46" s="5"/>
      <c r="D46" s="64">
        <v>3</v>
      </c>
      <c r="E46" s="75" t="str">
        <f>+'[1]ACUM-MAYO'!A63</f>
        <v xml:space="preserve">INCOMPETENCIA </v>
      </c>
      <c r="F46" s="76"/>
      <c r="G46" s="76"/>
      <c r="H46" s="76"/>
      <c r="I46" s="77"/>
      <c r="J46" s="183">
        <v>0</v>
      </c>
      <c r="K46" s="184"/>
      <c r="L46" s="185"/>
      <c r="M46" s="68">
        <v>0</v>
      </c>
      <c r="N46" s="5"/>
      <c r="O46" s="5"/>
      <c r="P46" s="5"/>
      <c r="Q46" s="1"/>
    </row>
    <row r="47" spans="1:17" ht="16.5" thickBot="1" x14ac:dyDescent="0.35">
      <c r="A47" s="1"/>
      <c r="C47" s="5"/>
      <c r="D47" s="64">
        <v>4</v>
      </c>
      <c r="E47" s="75" t="str">
        <f>+'[1]ACUM-MAYO'!A64</f>
        <v>NEGATIVA POR INEXISTENCIA</v>
      </c>
      <c r="F47" s="76"/>
      <c r="G47" s="76"/>
      <c r="H47" s="76"/>
      <c r="I47" s="77"/>
      <c r="J47" s="183">
        <v>4</v>
      </c>
      <c r="K47" s="184"/>
      <c r="L47" s="185"/>
      <c r="M47" s="68">
        <v>0.66</v>
      </c>
      <c r="N47" s="5"/>
      <c r="O47" s="5"/>
      <c r="P47" s="5"/>
      <c r="Q47" s="1"/>
    </row>
    <row r="48" spans="1:17" ht="16.5" thickBot="1" x14ac:dyDescent="0.35">
      <c r="A48" s="1"/>
      <c r="C48" s="5"/>
      <c r="D48" s="64">
        <v>5</v>
      </c>
      <c r="E48" s="75" t="str">
        <f>+'[1]ACUM-MAYO'!A65</f>
        <v>NEGATIVA CONFIDENCIAL E INEXISTENTE</v>
      </c>
      <c r="F48" s="76"/>
      <c r="G48" s="76"/>
      <c r="H48" s="76"/>
      <c r="I48" s="77"/>
      <c r="J48" s="183">
        <v>0</v>
      </c>
      <c r="K48" s="184"/>
      <c r="L48" s="185"/>
      <c r="M48" s="68">
        <v>0</v>
      </c>
      <c r="N48" s="5"/>
      <c r="O48" s="5"/>
      <c r="P48" s="5"/>
      <c r="Q48" s="1"/>
    </row>
    <row r="49" spans="1:17" ht="16.5" thickBot="1" x14ac:dyDescent="0.35">
      <c r="A49" s="1"/>
      <c r="C49" s="5"/>
      <c r="D49" s="64">
        <v>6</v>
      </c>
      <c r="E49" s="75" t="str">
        <f>+'[1]ACUM-MAYO'!A66</f>
        <v>AFIRMATIVO</v>
      </c>
      <c r="F49" s="76"/>
      <c r="G49" s="76"/>
      <c r="H49" s="76"/>
      <c r="I49" s="77"/>
      <c r="J49" s="183">
        <v>1</v>
      </c>
      <c r="K49" s="184"/>
      <c r="L49" s="185"/>
      <c r="M49" s="68">
        <v>0.17</v>
      </c>
      <c r="N49" s="5"/>
      <c r="O49" s="5"/>
      <c r="P49" s="5"/>
      <c r="Q49" s="1"/>
    </row>
    <row r="50" spans="1:17" ht="16.5" thickBot="1" x14ac:dyDescent="0.35">
      <c r="A50" s="1"/>
      <c r="C50" s="5"/>
      <c r="D50" s="64">
        <v>7</v>
      </c>
      <c r="E50" s="75" t="str">
        <f>+'[1]ACUM-MAYO'!A67</f>
        <v xml:space="preserve">AFIRMATIVO PARCIAL POR CONFIDENCIALIDAD </v>
      </c>
      <c r="F50" s="76"/>
      <c r="G50" s="76"/>
      <c r="H50" s="76"/>
      <c r="I50" s="77"/>
      <c r="J50" s="183">
        <v>0</v>
      </c>
      <c r="K50" s="184"/>
      <c r="L50" s="185"/>
      <c r="M50" s="68">
        <v>0</v>
      </c>
      <c r="N50" s="5"/>
      <c r="O50" s="5"/>
      <c r="P50" s="5"/>
      <c r="Q50" s="1"/>
    </row>
    <row r="51" spans="1:17" ht="16.5" thickBot="1" x14ac:dyDescent="0.35">
      <c r="A51" s="1"/>
      <c r="C51" s="5"/>
      <c r="D51" s="64">
        <v>8</v>
      </c>
      <c r="E51" s="75" t="str">
        <f>+'[1]ACUM-MAYO'!A68</f>
        <v>NEGATIVA POR CONFIDENCIALIDAD Y RESERVADA</v>
      </c>
      <c r="F51" s="78"/>
      <c r="G51" s="79"/>
      <c r="H51" s="79"/>
      <c r="I51" s="80"/>
      <c r="J51" s="183">
        <v>0</v>
      </c>
      <c r="K51" s="184"/>
      <c r="L51" s="185"/>
      <c r="M51" s="68">
        <v>0</v>
      </c>
      <c r="N51" s="5"/>
      <c r="O51" s="5"/>
      <c r="P51" s="5"/>
      <c r="Q51" s="1"/>
    </row>
    <row r="52" spans="1:17" ht="16.5" thickBot="1" x14ac:dyDescent="0.35">
      <c r="A52" s="1"/>
      <c r="C52" s="5"/>
      <c r="D52" s="64">
        <v>9</v>
      </c>
      <c r="E52" s="75" t="str">
        <f>+'[1]ACUM-MAYO'!A69</f>
        <v>AFIRMATIVO PARCIAL POR CONFIDENCIALIDAD E INEXISTENCIA</v>
      </c>
      <c r="F52" s="81"/>
      <c r="G52" s="79"/>
      <c r="H52" s="79"/>
      <c r="I52" s="80"/>
      <c r="J52" s="183">
        <v>1</v>
      </c>
      <c r="K52" s="184"/>
      <c r="L52" s="185"/>
      <c r="M52" s="68">
        <v>0.17</v>
      </c>
      <c r="N52" s="5"/>
      <c r="O52" s="5"/>
      <c r="P52" s="5"/>
      <c r="Q52" s="1"/>
    </row>
    <row r="53" spans="1:17" ht="16.5" thickBot="1" x14ac:dyDescent="0.35">
      <c r="A53" s="1"/>
      <c r="C53" s="5"/>
      <c r="D53" s="64">
        <v>10</v>
      </c>
      <c r="E53" s="75" t="str">
        <f>+'[1]ACUM-MAYO'!A70</f>
        <v>AFIRMATIVO PARCIAL POR CONFIDENCIALIDAD, RESERVA E INEXISTENCIA</v>
      </c>
      <c r="F53" s="78"/>
      <c r="G53" s="79"/>
      <c r="H53" s="79"/>
      <c r="I53" s="80"/>
      <c r="J53" s="183">
        <v>0</v>
      </c>
      <c r="K53" s="184"/>
      <c r="L53" s="185"/>
      <c r="M53" s="68">
        <v>0</v>
      </c>
      <c r="N53" s="5"/>
      <c r="O53" s="5"/>
      <c r="P53" s="5"/>
      <c r="Q53" s="1"/>
    </row>
    <row r="54" spans="1:17" ht="16.5" thickBot="1" x14ac:dyDescent="0.35">
      <c r="A54" s="1"/>
      <c r="C54" s="5"/>
      <c r="D54" s="64">
        <v>11</v>
      </c>
      <c r="E54" s="75" t="str">
        <f>+'[1]ACUM-MAYO'!A71</f>
        <v>AFIRMATIVO PARCIAL POR INEXISTENCIA</v>
      </c>
      <c r="F54" s="78"/>
      <c r="G54" s="79"/>
      <c r="H54" s="79"/>
      <c r="I54" s="80"/>
      <c r="J54" s="183">
        <v>0</v>
      </c>
      <c r="K54" s="184"/>
      <c r="L54" s="185"/>
      <c r="M54" s="68">
        <v>0</v>
      </c>
      <c r="N54" s="5"/>
      <c r="O54" s="5"/>
      <c r="P54" s="5"/>
      <c r="Q54" s="1"/>
    </row>
    <row r="55" spans="1:17" ht="16.5" thickBot="1" x14ac:dyDescent="0.35">
      <c r="A55" s="1"/>
      <c r="C55" s="5"/>
      <c r="D55" s="64">
        <v>12</v>
      </c>
      <c r="E55" s="75" t="str">
        <f>+'[1]ACUM-MAYO'!A72</f>
        <v>AFIRMATIVO PARCIAL POR RESERVA</v>
      </c>
      <c r="F55" s="76"/>
      <c r="G55" s="76"/>
      <c r="H55" s="76"/>
      <c r="I55" s="77"/>
      <c r="J55" s="183">
        <v>0</v>
      </c>
      <c r="K55" s="184"/>
      <c r="L55" s="185"/>
      <c r="M55" s="68">
        <v>0</v>
      </c>
      <c r="N55" s="5"/>
      <c r="O55" s="5"/>
      <c r="P55" s="5"/>
      <c r="Q55" s="1"/>
    </row>
    <row r="56" spans="1:17" ht="16.5" thickBot="1" x14ac:dyDescent="0.35">
      <c r="A56" s="1"/>
      <c r="C56" s="5"/>
      <c r="D56" s="64">
        <v>13</v>
      </c>
      <c r="E56" s="75" t="str">
        <f>+'[1]ACUM-MAYO'!A73</f>
        <v>AFIRMATIVO PARCIAL POR RESERVA Y CONFIDENCIALIDAD</v>
      </c>
      <c r="F56" s="76"/>
      <c r="G56" s="76"/>
      <c r="H56" s="76"/>
      <c r="I56" s="77"/>
      <c r="J56" s="183">
        <v>0</v>
      </c>
      <c r="K56" s="184"/>
      <c r="L56" s="185"/>
      <c r="M56" s="68">
        <v>0</v>
      </c>
      <c r="N56" s="5"/>
      <c r="O56" s="5"/>
      <c r="P56" s="5"/>
      <c r="Q56" s="1"/>
    </row>
    <row r="57" spans="1:17" ht="16.5" thickBot="1" x14ac:dyDescent="0.35">
      <c r="A57" s="1"/>
      <c r="C57" s="5"/>
      <c r="D57" s="64">
        <v>14</v>
      </c>
      <c r="E57" s="75" t="str">
        <f>+'[1]ACUM-MAYO'!A74</f>
        <v>AFIRMATIVO PARCIAL POR RESERVA E INEXISTENCIA</v>
      </c>
      <c r="F57" s="76"/>
      <c r="G57" s="76"/>
      <c r="H57" s="76"/>
      <c r="I57" s="77"/>
      <c r="J57" s="183">
        <v>0</v>
      </c>
      <c r="K57" s="184"/>
      <c r="L57" s="185"/>
      <c r="M57" s="68">
        <v>0</v>
      </c>
      <c r="N57" s="5"/>
      <c r="O57" s="5"/>
      <c r="P57" s="5"/>
      <c r="Q57" s="1"/>
    </row>
    <row r="58" spans="1:17" ht="16.5" thickBot="1" x14ac:dyDescent="0.35">
      <c r="A58" s="1"/>
      <c r="C58" s="5"/>
      <c r="D58" s="64">
        <v>15</v>
      </c>
      <c r="E58" s="75" t="str">
        <f>+'[1]ACUM-MAYO'!A75</f>
        <v>NEGATIVA  POR RESERVA</v>
      </c>
      <c r="F58" s="76"/>
      <c r="G58" s="76"/>
      <c r="H58" s="76"/>
      <c r="I58" s="77"/>
      <c r="J58" s="183">
        <v>0</v>
      </c>
      <c r="K58" s="184"/>
      <c r="L58" s="185"/>
      <c r="M58" s="68">
        <v>0</v>
      </c>
      <c r="N58" s="5"/>
      <c r="O58" s="5"/>
      <c r="P58" s="5"/>
      <c r="Q58" s="1"/>
    </row>
    <row r="59" spans="1:17" ht="16.5" thickBot="1" x14ac:dyDescent="0.35">
      <c r="A59" s="1"/>
      <c r="C59" s="5"/>
      <c r="D59" s="64">
        <v>16</v>
      </c>
      <c r="E59" s="75" t="str">
        <f>+'[1]ACUM-MAYO'!A76</f>
        <v>PREVENCIÓN ENTRAMITE</v>
      </c>
      <c r="F59" s="76"/>
      <c r="G59" s="76"/>
      <c r="H59" s="76"/>
      <c r="I59" s="77"/>
      <c r="J59" s="183">
        <v>0</v>
      </c>
      <c r="K59" s="184"/>
      <c r="L59" s="185"/>
      <c r="M59" s="68">
        <v>0</v>
      </c>
      <c r="N59" s="5"/>
      <c r="O59" s="5"/>
      <c r="P59" s="5"/>
      <c r="Q59" s="1"/>
    </row>
    <row r="60" spans="1:17" s="14" customFormat="1" ht="16.5" thickBot="1" x14ac:dyDescent="0.3">
      <c r="A60" s="12"/>
      <c r="B60" s="13"/>
      <c r="C60" s="13"/>
      <c r="D60" s="13"/>
      <c r="E60" s="13"/>
      <c r="F60" s="13"/>
      <c r="G60" s="13"/>
      <c r="H60" s="13"/>
      <c r="I60" s="13"/>
      <c r="N60" s="13"/>
      <c r="O60" s="13"/>
      <c r="P60" s="13"/>
      <c r="Q60" s="12"/>
    </row>
    <row r="61" spans="1:17" ht="16.5" thickBot="1" x14ac:dyDescent="0.3">
      <c r="A61" s="1"/>
      <c r="C61" s="5"/>
      <c r="D61" s="5"/>
      <c r="E61" s="5"/>
      <c r="F61" s="5"/>
      <c r="G61" s="5"/>
      <c r="H61" s="5"/>
      <c r="I61" s="5"/>
      <c r="J61" s="186">
        <f>SUM(J44:J59)</f>
        <v>6</v>
      </c>
      <c r="K61" s="187"/>
      <c r="L61" s="188"/>
      <c r="M61" s="11">
        <f>SUM(M44:M60)</f>
        <v>1</v>
      </c>
      <c r="N61" s="5"/>
      <c r="O61" s="5"/>
      <c r="P61" s="5"/>
      <c r="Q61" s="1"/>
    </row>
    <row r="62" spans="1:17" x14ac:dyDescent="0.25">
      <c r="A62" s="1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1"/>
    </row>
    <row r="63" spans="1:17" x14ac:dyDescent="0.25">
      <c r="A63" s="1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1"/>
    </row>
    <row r="64" spans="1:17" x14ac:dyDescent="0.25">
      <c r="A64" s="1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1"/>
    </row>
    <row r="65" spans="1:17" x14ac:dyDescent="0.25">
      <c r="A65" s="1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1"/>
    </row>
    <row r="66" spans="1:17" x14ac:dyDescent="0.25">
      <c r="A66" s="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1"/>
    </row>
    <row r="67" spans="1:17" x14ac:dyDescent="0.25">
      <c r="A67" s="1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1"/>
    </row>
    <row r="68" spans="1:17" x14ac:dyDescent="0.25">
      <c r="A68" s="1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1"/>
    </row>
    <row r="69" spans="1:17" x14ac:dyDescent="0.25">
      <c r="A69" s="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1"/>
    </row>
    <row r="70" spans="1:17" x14ac:dyDescent="0.25">
      <c r="A70" s="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1"/>
    </row>
    <row r="71" spans="1:17" x14ac:dyDescent="0.25">
      <c r="A71" s="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1"/>
    </row>
    <row r="72" spans="1:17" x14ac:dyDescent="0.25">
      <c r="A72" s="1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1"/>
    </row>
    <row r="73" spans="1:17" x14ac:dyDescent="0.25">
      <c r="A73" s="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"/>
    </row>
    <row r="74" spans="1:17" x14ac:dyDescent="0.25">
      <c r="A74" s="1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1"/>
    </row>
    <row r="75" spans="1:17" x14ac:dyDescent="0.25">
      <c r="A75" s="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1"/>
    </row>
    <row r="76" spans="1:17" x14ac:dyDescent="0.25">
      <c r="A76" s="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1"/>
    </row>
    <row r="77" spans="1:17" x14ac:dyDescent="0.25">
      <c r="A77" s="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"/>
    </row>
    <row r="78" spans="1:17" x14ac:dyDescent="0.25">
      <c r="A78" s="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1"/>
    </row>
    <row r="79" spans="1:17" x14ac:dyDescent="0.25">
      <c r="A79" s="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"/>
    </row>
    <row r="80" spans="1:17" x14ac:dyDescent="0.25">
      <c r="A80" s="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1"/>
    </row>
    <row r="81" spans="1:17" x14ac:dyDescent="0.25">
      <c r="A81" s="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1"/>
    </row>
    <row r="82" spans="1:17" x14ac:dyDescent="0.25">
      <c r="A82" s="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"/>
    </row>
    <row r="83" spans="1:17" x14ac:dyDescent="0.25">
      <c r="A83" s="1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1"/>
    </row>
    <row r="84" spans="1:17" x14ac:dyDescent="0.25">
      <c r="A84" s="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1"/>
    </row>
    <row r="85" spans="1:17" x14ac:dyDescent="0.25">
      <c r="A85" s="1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1"/>
    </row>
    <row r="86" spans="1:17" x14ac:dyDescent="0.25">
      <c r="A86" s="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1"/>
    </row>
    <row r="87" spans="1:17" x14ac:dyDescent="0.25">
      <c r="A87" s="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1"/>
    </row>
    <row r="88" spans="1:17" x14ac:dyDescent="0.25">
      <c r="A88" s="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1"/>
    </row>
    <row r="89" spans="1:17" x14ac:dyDescent="0.25">
      <c r="A89" s="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1"/>
    </row>
    <row r="90" spans="1:17" x14ac:dyDescent="0.25">
      <c r="A90" s="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1"/>
    </row>
    <row r="91" spans="1:17" x14ac:dyDescent="0.25">
      <c r="A91" s="1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1"/>
    </row>
    <row r="92" spans="1:17" x14ac:dyDescent="0.25">
      <c r="A92" s="1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1"/>
    </row>
    <row r="93" spans="1:17" x14ac:dyDescent="0.25">
      <c r="A93" s="1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1"/>
    </row>
    <row r="94" spans="1:17" ht="15.75" thickBot="1" x14ac:dyDescent="0.3">
      <c r="A94" s="1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1"/>
    </row>
    <row r="95" spans="1:17" ht="19.5" customHeight="1" thickBot="1" x14ac:dyDescent="0.3">
      <c r="A95" s="1"/>
      <c r="C95" s="5"/>
      <c r="D95" s="198" t="s">
        <v>11</v>
      </c>
      <c r="E95" s="199"/>
      <c r="F95" s="199"/>
      <c r="G95" s="199"/>
      <c r="H95" s="199"/>
      <c r="I95" s="199"/>
      <c r="J95" s="200"/>
      <c r="K95" s="129"/>
      <c r="L95" s="129"/>
      <c r="M95" s="5"/>
      <c r="N95" s="5"/>
      <c r="O95" s="5"/>
      <c r="P95" s="5"/>
      <c r="Q95" s="1"/>
    </row>
    <row r="96" spans="1:17" ht="15.75" customHeight="1" thickBot="1" x14ac:dyDescent="0.35">
      <c r="A96" s="1"/>
      <c r="C96" s="5"/>
      <c r="D96" s="99">
        <v>1</v>
      </c>
      <c r="E96" s="82" t="s">
        <v>24</v>
      </c>
      <c r="F96" s="83"/>
      <c r="G96" s="84"/>
      <c r="H96" s="84"/>
      <c r="I96" s="85">
        <v>6</v>
      </c>
      <c r="J96" s="86">
        <f>+I96/I102</f>
        <v>1</v>
      </c>
      <c r="K96" s="49"/>
      <c r="L96" s="49"/>
      <c r="M96" s="5"/>
      <c r="N96" s="5"/>
      <c r="O96" s="5"/>
      <c r="P96" s="5"/>
      <c r="Q96" s="1"/>
    </row>
    <row r="97" spans="1:17" ht="15.75" customHeight="1" thickBot="1" x14ac:dyDescent="0.35">
      <c r="A97" s="1"/>
      <c r="C97" s="5"/>
      <c r="D97" s="99">
        <v>2</v>
      </c>
      <c r="E97" s="87" t="s">
        <v>25</v>
      </c>
      <c r="F97" s="88"/>
      <c r="G97" s="84"/>
      <c r="H97" s="84"/>
      <c r="I97" s="89">
        <v>0</v>
      </c>
      <c r="J97" s="86">
        <f>+I97/I102</f>
        <v>0</v>
      </c>
      <c r="K97" s="49"/>
      <c r="L97" s="49"/>
      <c r="M97" s="5"/>
      <c r="N97" s="5"/>
      <c r="O97" s="5"/>
      <c r="P97" s="5"/>
      <c r="Q97" s="1"/>
    </row>
    <row r="98" spans="1:17" ht="37.5" customHeight="1" thickBot="1" x14ac:dyDescent="0.35">
      <c r="A98" s="1"/>
      <c r="C98" s="5"/>
      <c r="D98" s="99">
        <v>3</v>
      </c>
      <c r="E98" s="210" t="s">
        <v>29</v>
      </c>
      <c r="F98" s="211"/>
      <c r="G98" s="211"/>
      <c r="H98" s="212"/>
      <c r="I98" s="89">
        <v>0</v>
      </c>
      <c r="J98" s="86">
        <f>+I98/I102</f>
        <v>0</v>
      </c>
      <c r="K98" s="49"/>
      <c r="L98" s="49"/>
      <c r="M98" s="5"/>
      <c r="N98" s="5"/>
      <c r="O98" s="5"/>
      <c r="P98" s="5"/>
      <c r="Q98" s="1"/>
    </row>
    <row r="99" spans="1:17" ht="15.75" customHeight="1" thickBot="1" x14ac:dyDescent="0.35">
      <c r="A99" s="1"/>
      <c r="C99" s="5"/>
      <c r="D99" s="99">
        <v>4</v>
      </c>
      <c r="E99" s="87" t="s">
        <v>26</v>
      </c>
      <c r="F99" s="88"/>
      <c r="G99" s="84"/>
      <c r="H99" s="84"/>
      <c r="I99" s="89">
        <v>0</v>
      </c>
      <c r="J99" s="86">
        <f>+I99/I102</f>
        <v>0</v>
      </c>
      <c r="K99" s="49"/>
      <c r="L99" s="49"/>
      <c r="M99" s="5"/>
      <c r="N99" s="5"/>
      <c r="O99" s="5"/>
      <c r="P99" s="5"/>
      <c r="Q99" s="1"/>
    </row>
    <row r="100" spans="1:17" ht="15.75" customHeight="1" thickBot="1" x14ac:dyDescent="0.35">
      <c r="A100" s="1"/>
      <c r="C100" s="5"/>
      <c r="D100" s="100">
        <v>5</v>
      </c>
      <c r="E100" s="87" t="s">
        <v>27</v>
      </c>
      <c r="F100" s="88"/>
      <c r="G100" s="84"/>
      <c r="H100" s="84"/>
      <c r="I100" s="85">
        <v>0</v>
      </c>
      <c r="J100" s="90">
        <f>+I100/I102</f>
        <v>0</v>
      </c>
      <c r="K100" s="49"/>
      <c r="L100" s="49"/>
      <c r="M100" s="5"/>
      <c r="N100" s="5"/>
      <c r="O100" s="5"/>
      <c r="P100" s="5"/>
      <c r="Q100" s="1"/>
    </row>
    <row r="101" spans="1:17" ht="15.75" customHeight="1" thickBot="1" x14ac:dyDescent="0.35">
      <c r="A101" s="1"/>
      <c r="C101" s="5"/>
      <c r="D101" s="91"/>
      <c r="E101" s="92"/>
      <c r="F101" s="92"/>
      <c r="G101" s="98"/>
      <c r="H101" s="92"/>
      <c r="I101" s="92"/>
      <c r="J101" s="92"/>
      <c r="K101" s="5"/>
      <c r="L101" s="5"/>
      <c r="M101" s="5"/>
      <c r="N101" s="5"/>
      <c r="O101" s="5"/>
      <c r="P101" s="5"/>
      <c r="Q101" s="1"/>
    </row>
    <row r="102" spans="1:17" ht="15.75" customHeight="1" thickBot="1" x14ac:dyDescent="0.35">
      <c r="A102" s="1"/>
      <c r="C102" s="5"/>
      <c r="D102" s="93"/>
      <c r="E102" s="93"/>
      <c r="F102" s="93"/>
      <c r="G102" s="94"/>
      <c r="H102" s="95" t="s">
        <v>5</v>
      </c>
      <c r="I102" s="96">
        <f>SUM(I96:I101)</f>
        <v>6</v>
      </c>
      <c r="J102" s="97">
        <f>SUM(J96:J101)</f>
        <v>1</v>
      </c>
      <c r="K102" s="50"/>
      <c r="L102" s="50"/>
      <c r="M102" s="5"/>
      <c r="N102" s="5"/>
      <c r="O102" s="5"/>
      <c r="P102" s="5"/>
      <c r="Q102" s="1"/>
    </row>
    <row r="103" spans="1:17" x14ac:dyDescent="0.25">
      <c r="A103" s="1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Q103" s="1"/>
    </row>
    <row r="104" spans="1:17" s="14" customFormat="1" ht="15.75" x14ac:dyDescent="0.25">
      <c r="A104" s="12"/>
      <c r="B104" s="13"/>
      <c r="C104" s="13"/>
      <c r="D104" s="5"/>
      <c r="E104" s="5"/>
      <c r="F104" s="5"/>
      <c r="G104" s="5"/>
      <c r="H104" s="5"/>
      <c r="I104" s="5"/>
      <c r="J104" s="5"/>
      <c r="K104" s="5"/>
      <c r="L104" s="5"/>
      <c r="M104" s="13"/>
      <c r="N104" s="13"/>
      <c r="O104" s="13"/>
      <c r="P104" s="13"/>
      <c r="Q104" s="12"/>
    </row>
    <row r="105" spans="1:17" ht="18.75" x14ac:dyDescent="0.25">
      <c r="A105" s="1"/>
      <c r="C105" s="5"/>
      <c r="D105" s="201"/>
      <c r="E105" s="201"/>
      <c r="F105" s="201"/>
      <c r="G105" s="201"/>
      <c r="H105" s="201"/>
      <c r="I105" s="201"/>
      <c r="J105" s="201"/>
      <c r="K105" s="129"/>
      <c r="L105" s="129"/>
      <c r="M105" s="5"/>
      <c r="N105" s="5"/>
      <c r="O105" s="5"/>
      <c r="P105" s="5"/>
      <c r="Q105" s="1"/>
    </row>
    <row r="106" spans="1:17" x14ac:dyDescent="0.25">
      <c r="A106" s="1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P106" s="5"/>
      <c r="Q106" s="1"/>
    </row>
    <row r="107" spans="1:17" x14ac:dyDescent="0.25">
      <c r="A107" s="1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1"/>
    </row>
    <row r="108" spans="1:17" x14ac:dyDescent="0.25">
      <c r="A108" s="1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1"/>
    </row>
    <row r="109" spans="1:17" x14ac:dyDescent="0.25">
      <c r="A109" s="1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1"/>
    </row>
    <row r="110" spans="1:17" x14ac:dyDescent="0.25">
      <c r="A110" s="1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1"/>
    </row>
    <row r="111" spans="1:17" x14ac:dyDescent="0.25">
      <c r="A111" s="1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1"/>
    </row>
    <row r="112" spans="1:17" x14ac:dyDescent="0.25">
      <c r="A112" s="1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1"/>
    </row>
    <row r="113" spans="1:17" x14ac:dyDescent="0.25">
      <c r="A113" s="1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1"/>
    </row>
    <row r="114" spans="1:17" x14ac:dyDescent="0.25">
      <c r="A114" s="1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 t="s">
        <v>12</v>
      </c>
      <c r="P114" s="5"/>
      <c r="Q114" s="1"/>
    </row>
    <row r="115" spans="1:17" x14ac:dyDescent="0.25">
      <c r="A115" s="1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1"/>
    </row>
    <row r="116" spans="1:17" x14ac:dyDescent="0.25">
      <c r="A116" s="1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1"/>
    </row>
    <row r="117" spans="1:17" x14ac:dyDescent="0.25">
      <c r="A117" s="1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1"/>
    </row>
    <row r="118" spans="1:17" x14ac:dyDescent="0.25">
      <c r="A118" s="1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1"/>
    </row>
    <row r="119" spans="1:17" x14ac:dyDescent="0.25">
      <c r="A119" s="1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1"/>
    </row>
    <row r="120" spans="1:17" x14ac:dyDescent="0.25">
      <c r="A120" s="1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1"/>
    </row>
    <row r="121" spans="1:17" x14ac:dyDescent="0.25">
      <c r="A121" s="1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1"/>
    </row>
    <row r="122" spans="1:17" x14ac:dyDescent="0.25">
      <c r="A122" s="1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1"/>
    </row>
    <row r="123" spans="1:17" x14ac:dyDescent="0.25">
      <c r="A123" s="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1"/>
    </row>
    <row r="124" spans="1:17" x14ac:dyDescent="0.25">
      <c r="A124" s="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1"/>
    </row>
    <row r="125" spans="1:17" x14ac:dyDescent="0.25">
      <c r="A125" s="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1"/>
    </row>
    <row r="126" spans="1:17" x14ac:dyDescent="0.25">
      <c r="A126" s="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1"/>
    </row>
    <row r="127" spans="1:17" x14ac:dyDescent="0.25">
      <c r="A127" s="1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1"/>
    </row>
    <row r="128" spans="1:17" x14ac:dyDescent="0.25">
      <c r="A128" s="1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1"/>
    </row>
    <row r="129" spans="1:17" x14ac:dyDescent="0.25">
      <c r="A129" s="1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1"/>
    </row>
    <row r="130" spans="1:17" x14ac:dyDescent="0.25">
      <c r="A130" s="1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1"/>
    </row>
    <row r="131" spans="1:17" ht="15.75" thickBot="1" x14ac:dyDescent="0.3">
      <c r="A131" s="1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1"/>
    </row>
    <row r="132" spans="1:17" ht="19.5" thickBot="1" x14ac:dyDescent="0.3">
      <c r="A132" s="1"/>
      <c r="C132" s="5"/>
      <c r="D132" s="5"/>
      <c r="E132" s="175" t="s">
        <v>13</v>
      </c>
      <c r="F132" s="176"/>
      <c r="G132" s="176"/>
      <c r="H132" s="176"/>
      <c r="I132" s="176"/>
      <c r="J132" s="177"/>
      <c r="K132" s="129"/>
      <c r="L132" s="129"/>
      <c r="M132" s="5"/>
      <c r="N132" s="5"/>
      <c r="O132" s="5"/>
      <c r="P132" s="5"/>
      <c r="Q132" s="1"/>
    </row>
    <row r="133" spans="1:17" ht="15.75" thickBot="1" x14ac:dyDescent="0.3">
      <c r="A133" s="1"/>
      <c r="C133" s="5"/>
      <c r="D133" s="5"/>
      <c r="E133" s="192" t="s">
        <v>14</v>
      </c>
      <c r="F133" s="193"/>
      <c r="G133" s="193"/>
      <c r="H133" s="193"/>
      <c r="I133" s="194"/>
      <c r="J133" s="18">
        <v>15</v>
      </c>
      <c r="K133" s="27"/>
      <c r="L133" s="27"/>
      <c r="M133" s="5"/>
      <c r="N133" s="5"/>
      <c r="O133" s="5"/>
      <c r="P133" s="5"/>
      <c r="Q133" s="1"/>
    </row>
    <row r="134" spans="1:17" ht="19.5" customHeight="1" thickBot="1" x14ac:dyDescent="0.3">
      <c r="A134" s="1"/>
      <c r="C134" s="5"/>
      <c r="D134" s="5"/>
      <c r="E134" s="5"/>
      <c r="F134" s="5"/>
      <c r="G134" s="5"/>
      <c r="H134" s="5"/>
      <c r="I134" s="19" t="s">
        <v>5</v>
      </c>
      <c r="J134" s="10">
        <f>SUM(J133)</f>
        <v>15</v>
      </c>
      <c r="K134" s="51"/>
      <c r="L134" s="51"/>
      <c r="M134" s="5"/>
      <c r="N134" s="5"/>
      <c r="O134" s="5"/>
      <c r="P134" s="5"/>
      <c r="Q134" s="1"/>
    </row>
    <row r="135" spans="1:17" ht="15.75" customHeight="1" x14ac:dyDescent="0.25">
      <c r="A135" s="1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1"/>
    </row>
    <row r="136" spans="1:17" ht="15.75" thickBot="1" x14ac:dyDescent="0.3">
      <c r="A136" s="1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1"/>
    </row>
    <row r="137" spans="1:17" ht="19.5" thickBot="1" x14ac:dyDescent="0.3">
      <c r="A137" s="1"/>
      <c r="C137" s="5"/>
      <c r="D137" s="5"/>
      <c r="E137" s="175" t="s">
        <v>15</v>
      </c>
      <c r="F137" s="176"/>
      <c r="G137" s="176"/>
      <c r="H137" s="176"/>
      <c r="I137" s="176"/>
      <c r="J137" s="177"/>
      <c r="K137" s="129"/>
      <c r="L137" s="129"/>
      <c r="M137" s="5"/>
      <c r="N137" s="5"/>
      <c r="O137" s="5"/>
      <c r="P137" s="5"/>
      <c r="Q137" s="1"/>
    </row>
    <row r="138" spans="1:17" ht="15.75" thickBot="1" x14ac:dyDescent="0.3">
      <c r="A138" s="1"/>
      <c r="C138" s="5"/>
      <c r="D138" s="5"/>
      <c r="E138" s="192" t="s">
        <v>16</v>
      </c>
      <c r="F138" s="193"/>
      <c r="G138" s="193"/>
      <c r="H138" s="193"/>
      <c r="I138" s="194"/>
      <c r="J138" s="20">
        <v>2</v>
      </c>
      <c r="K138" s="34"/>
      <c r="L138" s="34"/>
      <c r="M138" s="5"/>
      <c r="N138" s="5"/>
      <c r="O138" s="5"/>
      <c r="P138" s="5"/>
      <c r="Q138" s="1"/>
    </row>
    <row r="139" spans="1:17" ht="19.5" customHeight="1" thickBot="1" x14ac:dyDescent="0.3">
      <c r="A139" s="1"/>
      <c r="C139" s="5"/>
      <c r="D139" s="5"/>
      <c r="E139" s="5"/>
      <c r="F139" s="5"/>
      <c r="G139" s="5"/>
      <c r="H139" s="5"/>
      <c r="I139" s="19" t="s">
        <v>5</v>
      </c>
      <c r="J139" s="10">
        <f>SUM(J138)</f>
        <v>2</v>
      </c>
      <c r="K139" s="51"/>
      <c r="L139" s="51"/>
      <c r="M139" s="5"/>
      <c r="N139" s="5"/>
      <c r="O139" s="5"/>
      <c r="P139" s="5"/>
      <c r="Q139" s="1"/>
    </row>
    <row r="140" spans="1:17" x14ac:dyDescent="0.25">
      <c r="A140" s="1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1"/>
    </row>
    <row r="141" spans="1:17" ht="15.75" thickBot="1" x14ac:dyDescent="0.3">
      <c r="A141" s="1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1"/>
    </row>
    <row r="142" spans="1:17" ht="19.5" thickBot="1" x14ac:dyDescent="0.3">
      <c r="A142" s="1"/>
      <c r="C142" s="5"/>
      <c r="D142" s="5"/>
      <c r="E142" s="195" t="s">
        <v>17</v>
      </c>
      <c r="F142" s="196"/>
      <c r="G142" s="196"/>
      <c r="H142" s="196"/>
      <c r="I142" s="196"/>
      <c r="J142" s="197"/>
      <c r="K142" s="52"/>
      <c r="L142" s="52"/>
      <c r="M142" s="5"/>
      <c r="N142" s="5"/>
      <c r="O142" s="5"/>
      <c r="P142" s="5"/>
      <c r="Q142" s="1"/>
    </row>
    <row r="143" spans="1:17" ht="15.75" thickBot="1" x14ac:dyDescent="0.3">
      <c r="A143" s="1"/>
      <c r="C143" s="5"/>
      <c r="D143" s="5"/>
      <c r="E143" s="192" t="s">
        <v>18</v>
      </c>
      <c r="F143" s="193"/>
      <c r="G143" s="193"/>
      <c r="H143" s="193"/>
      <c r="I143" s="194"/>
      <c r="J143" s="20">
        <v>0</v>
      </c>
      <c r="K143" s="34"/>
      <c r="L143" s="34"/>
      <c r="M143" s="5"/>
      <c r="N143" s="5"/>
      <c r="O143" s="5"/>
      <c r="P143" s="5"/>
      <c r="Q143" s="1"/>
    </row>
    <row r="144" spans="1:17" ht="16.5" thickBot="1" x14ac:dyDescent="0.3">
      <c r="A144" s="1"/>
      <c r="C144" s="5"/>
      <c r="D144" s="5"/>
      <c r="E144" s="5"/>
      <c r="F144" s="5"/>
      <c r="G144" s="5"/>
      <c r="H144" s="5"/>
      <c r="I144" s="19" t="s">
        <v>5</v>
      </c>
      <c r="J144" s="10">
        <f>SUM(J143)</f>
        <v>0</v>
      </c>
      <c r="K144" s="51"/>
      <c r="L144" s="51"/>
      <c r="M144" s="5"/>
      <c r="N144" s="5"/>
      <c r="O144" s="5"/>
      <c r="P144" s="5"/>
      <c r="Q144" s="1"/>
    </row>
    <row r="145" spans="1:17" ht="15.75" customHeight="1" x14ac:dyDescent="0.25">
      <c r="A145" s="1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1"/>
    </row>
    <row r="146" spans="1:17" ht="15.75" thickBot="1" x14ac:dyDescent="0.3">
      <c r="A146" s="1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1"/>
    </row>
    <row r="147" spans="1:17" ht="19.5" thickBot="1" x14ac:dyDescent="0.3">
      <c r="A147" s="1"/>
      <c r="C147" s="5"/>
      <c r="D147" s="5"/>
      <c r="E147" s="195" t="s">
        <v>19</v>
      </c>
      <c r="F147" s="196"/>
      <c r="G147" s="196"/>
      <c r="H147" s="196"/>
      <c r="I147" s="196"/>
      <c r="J147" s="197"/>
      <c r="K147" s="52"/>
      <c r="L147" s="52"/>
      <c r="M147" s="5"/>
      <c r="N147" s="5"/>
      <c r="O147" s="5"/>
      <c r="P147" s="5"/>
      <c r="Q147" s="1"/>
    </row>
    <row r="148" spans="1:17" ht="15.75" thickBot="1" x14ac:dyDescent="0.3">
      <c r="A148" s="1"/>
      <c r="C148" s="5"/>
      <c r="D148" s="5"/>
      <c r="E148" s="192" t="s">
        <v>19</v>
      </c>
      <c r="F148" s="193"/>
      <c r="G148" s="193"/>
      <c r="H148" s="193"/>
      <c r="I148" s="194"/>
      <c r="J148" s="20">
        <v>1</v>
      </c>
      <c r="K148" s="34"/>
      <c r="L148" s="34"/>
      <c r="M148" s="5"/>
      <c r="N148" s="5"/>
      <c r="O148" s="5"/>
      <c r="P148" s="5"/>
      <c r="Q148" s="1"/>
    </row>
    <row r="149" spans="1:17" ht="16.5" thickBot="1" x14ac:dyDescent="0.3">
      <c r="A149" s="1"/>
      <c r="C149" s="5"/>
      <c r="D149" s="5"/>
      <c r="E149" s="21"/>
      <c r="F149" s="21"/>
      <c r="G149" s="21"/>
      <c r="H149" s="21"/>
      <c r="I149" s="19" t="s">
        <v>5</v>
      </c>
      <c r="J149" s="10">
        <f>SUM(J148)</f>
        <v>1</v>
      </c>
      <c r="K149" s="51"/>
      <c r="L149" s="51"/>
      <c r="M149" s="5"/>
      <c r="N149" s="5"/>
      <c r="O149" s="5"/>
      <c r="P149" s="5"/>
      <c r="Q149" s="1"/>
    </row>
    <row r="150" spans="1:17" x14ac:dyDescent="0.25">
      <c r="A150" s="1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1"/>
    </row>
    <row r="151" spans="1:17" x14ac:dyDescent="0.25">
      <c r="A151" s="1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1"/>
    </row>
    <row r="152" spans="1:17" x14ac:dyDescent="0.25">
      <c r="A152" s="1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1"/>
    </row>
    <row r="153" spans="1:17" ht="15.75" thickBot="1" x14ac:dyDescent="0.3">
      <c r="A153" s="1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1"/>
    </row>
    <row r="154" spans="1:17" ht="19.5" thickBot="1" x14ac:dyDescent="0.3">
      <c r="A154" s="1"/>
      <c r="C154" s="5"/>
      <c r="D154" s="175" t="s">
        <v>20</v>
      </c>
      <c r="E154" s="176"/>
      <c r="F154" s="176"/>
      <c r="G154" s="176"/>
      <c r="H154" s="176"/>
      <c r="I154" s="176"/>
      <c r="J154" s="177"/>
      <c r="K154" s="129"/>
      <c r="L154" s="129"/>
      <c r="M154" s="5"/>
      <c r="N154" s="5"/>
      <c r="O154" s="5"/>
      <c r="P154" s="5"/>
      <c r="Q154" s="1"/>
    </row>
    <row r="155" spans="1:17" ht="15.75" thickBot="1" x14ac:dyDescent="0.3">
      <c r="A155" s="1"/>
      <c r="C155" s="5"/>
      <c r="D155" s="22">
        <v>1</v>
      </c>
      <c r="E155" s="172" t="str">
        <f>+'[1]ACUM-MAYO'!A162</f>
        <v>ORDINARIA</v>
      </c>
      <c r="F155" s="173"/>
      <c r="G155" s="173"/>
      <c r="H155" s="174"/>
      <c r="I155" s="48">
        <v>1</v>
      </c>
      <c r="J155" s="23">
        <f>+I155/I160</f>
        <v>0.5</v>
      </c>
      <c r="K155" s="53"/>
      <c r="L155" s="53"/>
      <c r="M155" s="5"/>
      <c r="N155" s="5"/>
      <c r="O155" s="5"/>
      <c r="P155" s="5"/>
      <c r="Q155" s="1"/>
    </row>
    <row r="156" spans="1:17" ht="19.5" customHeight="1" thickBot="1" x14ac:dyDescent="0.3">
      <c r="A156" s="1"/>
      <c r="C156" s="5"/>
      <c r="D156" s="22">
        <v>2</v>
      </c>
      <c r="E156" s="172" t="str">
        <f>+'[1]ACUM-MAYO'!A163</f>
        <v>FUNDAMENTAL</v>
      </c>
      <c r="F156" s="173"/>
      <c r="G156" s="173"/>
      <c r="H156" s="174"/>
      <c r="I156" s="48">
        <v>1</v>
      </c>
      <c r="J156" s="24">
        <f>+I156/I160</f>
        <v>0.5</v>
      </c>
      <c r="K156" s="53"/>
      <c r="L156" s="53"/>
      <c r="M156" s="5"/>
      <c r="N156" s="5"/>
      <c r="O156" s="5"/>
      <c r="P156" s="5"/>
      <c r="Q156" s="1"/>
    </row>
    <row r="157" spans="1:17" ht="15.75" thickBot="1" x14ac:dyDescent="0.3">
      <c r="A157" s="1"/>
      <c r="C157" s="5"/>
      <c r="D157" s="128">
        <v>4</v>
      </c>
      <c r="E157" s="172" t="str">
        <f>+'[1]ACUM-MAYO'!A165</f>
        <v>RESERVADA</v>
      </c>
      <c r="F157" s="173"/>
      <c r="G157" s="173"/>
      <c r="H157" s="174"/>
      <c r="I157" s="48">
        <v>0</v>
      </c>
      <c r="J157" s="24">
        <f>+I157/I160</f>
        <v>0</v>
      </c>
      <c r="K157" s="53"/>
      <c r="L157" s="53"/>
      <c r="M157" s="5"/>
      <c r="N157" s="5"/>
      <c r="O157" s="5"/>
      <c r="P157" s="5"/>
      <c r="Q157" s="1"/>
    </row>
    <row r="158" spans="1:17" ht="15.75" thickBot="1" x14ac:dyDescent="0.3">
      <c r="A158" s="1"/>
      <c r="C158" s="5"/>
      <c r="D158" s="22">
        <v>3</v>
      </c>
      <c r="E158" s="172" t="s">
        <v>28</v>
      </c>
      <c r="F158" s="173"/>
      <c r="G158" s="173"/>
      <c r="H158" s="174"/>
      <c r="I158" s="48">
        <v>0</v>
      </c>
      <c r="J158" s="26">
        <f>+I158/I160</f>
        <v>0</v>
      </c>
      <c r="K158" s="53"/>
      <c r="L158" s="53"/>
      <c r="M158" s="5"/>
      <c r="N158" s="5"/>
      <c r="O158" s="5"/>
      <c r="P158" s="5"/>
      <c r="Q158" s="1"/>
    </row>
    <row r="159" spans="1:17" ht="15.75" thickBot="1" x14ac:dyDescent="0.3">
      <c r="A159" s="1"/>
      <c r="C159" s="5"/>
      <c r="D159" s="5"/>
      <c r="E159" s="5"/>
      <c r="F159" s="5"/>
      <c r="G159" s="5"/>
      <c r="H159" s="5"/>
      <c r="I159" s="27"/>
      <c r="J159" s="28"/>
      <c r="K159" s="28"/>
      <c r="L159" s="28"/>
      <c r="M159" s="5"/>
      <c r="N159" s="5"/>
      <c r="O159" s="5"/>
      <c r="P159" s="5"/>
      <c r="Q159" s="1"/>
    </row>
    <row r="160" spans="1:17" ht="16.5" thickBot="1" x14ac:dyDescent="0.3">
      <c r="A160" s="1"/>
      <c r="C160" s="5"/>
      <c r="D160" s="13"/>
      <c r="E160" s="29"/>
      <c r="F160" s="29"/>
      <c r="G160" s="29"/>
      <c r="H160" s="16" t="s">
        <v>5</v>
      </c>
      <c r="I160" s="10">
        <f>SUM(I155:I158)</f>
        <v>2</v>
      </c>
      <c r="J160" s="30">
        <f>SUM(J155:J158)</f>
        <v>1</v>
      </c>
      <c r="K160" s="54"/>
      <c r="L160" s="54"/>
      <c r="M160" s="5"/>
      <c r="N160" s="5"/>
      <c r="O160" s="5"/>
      <c r="P160" s="5"/>
      <c r="Q160" s="1"/>
    </row>
    <row r="161" spans="1:17" x14ac:dyDescent="0.25">
      <c r="A161" s="1"/>
      <c r="C161" s="5"/>
      <c r="D161" s="5"/>
      <c r="E161" s="5"/>
      <c r="F161" s="5"/>
      <c r="G161" s="5"/>
      <c r="H161" s="31"/>
      <c r="I161" s="5"/>
      <c r="J161" s="5"/>
      <c r="K161" s="5"/>
      <c r="L161" s="5"/>
      <c r="M161" s="5"/>
      <c r="N161" s="5"/>
      <c r="O161" s="5"/>
      <c r="P161" s="5"/>
      <c r="Q161" s="1"/>
    </row>
    <row r="162" spans="1:17" s="14" customFormat="1" ht="15.75" x14ac:dyDescent="0.25">
      <c r="A162" s="12"/>
      <c r="B162" s="13"/>
      <c r="C162" s="13"/>
      <c r="D162" s="5"/>
      <c r="E162" s="5"/>
      <c r="F162" s="5"/>
      <c r="G162" s="5"/>
      <c r="H162" s="31"/>
      <c r="I162" s="5"/>
      <c r="J162" s="5"/>
      <c r="K162" s="5"/>
      <c r="L162" s="5"/>
      <c r="M162" s="13"/>
      <c r="N162" s="13"/>
      <c r="O162" s="13"/>
      <c r="P162" s="13"/>
      <c r="Q162" s="12"/>
    </row>
    <row r="163" spans="1:17" x14ac:dyDescent="0.25">
      <c r="A163" s="1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1"/>
    </row>
    <row r="164" spans="1:17" x14ac:dyDescent="0.25">
      <c r="A164" s="1"/>
      <c r="C164" s="5"/>
      <c r="D164" s="5"/>
      <c r="E164" s="5"/>
      <c r="F164" s="5"/>
      <c r="G164" s="5"/>
      <c r="H164" s="31"/>
      <c r="I164" s="5"/>
      <c r="J164" s="5"/>
      <c r="K164" s="5"/>
      <c r="L164" s="5"/>
      <c r="M164" s="5"/>
      <c r="N164" s="5"/>
      <c r="O164" s="5"/>
      <c r="P164" s="5"/>
      <c r="Q164" s="1"/>
    </row>
    <row r="165" spans="1:17" x14ac:dyDescent="0.25">
      <c r="A165" s="1"/>
      <c r="C165" s="5"/>
      <c r="D165" s="5"/>
      <c r="E165" s="5"/>
      <c r="F165" s="5"/>
      <c r="G165" s="5"/>
      <c r="H165" s="31"/>
      <c r="I165" s="5"/>
      <c r="J165" s="5"/>
      <c r="K165" s="5"/>
      <c r="L165" s="5"/>
      <c r="M165" s="5"/>
      <c r="N165" s="5"/>
      <c r="O165" s="5"/>
      <c r="P165" s="5"/>
      <c r="Q165" s="1"/>
    </row>
    <row r="166" spans="1:17" x14ac:dyDescent="0.25">
      <c r="A166" s="1"/>
      <c r="C166" s="5"/>
      <c r="D166" s="5"/>
      <c r="E166" s="5"/>
      <c r="F166" s="5"/>
      <c r="G166" s="5"/>
      <c r="H166" s="31"/>
      <c r="I166" s="5"/>
      <c r="J166" s="5"/>
      <c r="K166" s="5"/>
      <c r="L166" s="5"/>
      <c r="M166" s="5"/>
      <c r="N166" s="5"/>
      <c r="O166" s="5"/>
      <c r="P166" s="5"/>
      <c r="Q166" s="1"/>
    </row>
    <row r="167" spans="1:17" x14ac:dyDescent="0.25">
      <c r="A167" s="1"/>
      <c r="C167" s="5"/>
      <c r="D167" s="5"/>
      <c r="E167" s="5"/>
      <c r="F167" s="5"/>
      <c r="G167" s="5"/>
      <c r="H167" s="31"/>
      <c r="I167" s="5"/>
      <c r="J167" s="5"/>
      <c r="K167" s="5"/>
      <c r="L167" s="5"/>
      <c r="M167" s="5"/>
      <c r="N167" s="5"/>
      <c r="O167" s="5"/>
      <c r="P167" s="5"/>
      <c r="Q167" s="1"/>
    </row>
    <row r="168" spans="1:17" x14ac:dyDescent="0.25">
      <c r="A168" s="1"/>
      <c r="C168" s="5"/>
      <c r="D168" s="5"/>
      <c r="E168" s="5"/>
      <c r="F168" s="5"/>
      <c r="G168" s="5"/>
      <c r="H168" s="31"/>
      <c r="I168" s="5"/>
      <c r="J168" s="5"/>
      <c r="K168" s="5"/>
      <c r="L168" s="5"/>
      <c r="M168" s="5"/>
      <c r="N168" s="5"/>
      <c r="O168" s="5"/>
      <c r="P168" s="5"/>
      <c r="Q168" s="1"/>
    </row>
    <row r="169" spans="1:17" x14ac:dyDescent="0.25">
      <c r="A169" s="1"/>
      <c r="C169" s="5"/>
      <c r="D169" s="5"/>
      <c r="E169" s="5"/>
      <c r="F169" s="5"/>
      <c r="G169" s="5"/>
      <c r="H169" s="31"/>
      <c r="I169" s="5"/>
      <c r="J169" s="5"/>
      <c r="K169" s="5"/>
      <c r="L169" s="5"/>
      <c r="M169" s="5"/>
      <c r="N169" s="5"/>
      <c r="O169" s="5"/>
      <c r="P169" s="5"/>
      <c r="Q169" s="1"/>
    </row>
    <row r="170" spans="1:17" x14ac:dyDescent="0.25">
      <c r="A170" s="1"/>
      <c r="C170" s="5"/>
      <c r="D170" s="5"/>
      <c r="E170" s="5"/>
      <c r="F170" s="5"/>
      <c r="G170" s="5"/>
      <c r="H170" s="31"/>
      <c r="I170" s="5"/>
      <c r="J170" s="5"/>
      <c r="K170" s="5"/>
      <c r="L170" s="5"/>
      <c r="M170" s="5"/>
      <c r="N170" s="5"/>
      <c r="O170" s="5"/>
      <c r="P170" s="5"/>
      <c r="Q170" s="1"/>
    </row>
    <row r="171" spans="1:17" x14ac:dyDescent="0.25">
      <c r="A171" s="1"/>
      <c r="C171" s="5"/>
      <c r="D171" s="5"/>
      <c r="E171" s="5"/>
      <c r="F171" s="5"/>
      <c r="G171" s="5"/>
      <c r="H171" s="31"/>
      <c r="I171" s="5"/>
      <c r="J171" s="5"/>
      <c r="K171" s="5"/>
      <c r="L171" s="5"/>
      <c r="M171" s="5"/>
      <c r="N171" s="5"/>
      <c r="O171" s="5"/>
      <c r="P171" s="5"/>
      <c r="Q171" s="1"/>
    </row>
    <row r="172" spans="1:17" x14ac:dyDescent="0.25">
      <c r="A172" s="1"/>
      <c r="C172" s="5"/>
      <c r="D172" s="5"/>
      <c r="E172" s="5"/>
      <c r="F172" s="5"/>
      <c r="G172" s="5"/>
      <c r="H172" s="31"/>
      <c r="I172" s="5"/>
      <c r="J172" s="5"/>
      <c r="K172" s="5"/>
      <c r="L172" s="5"/>
      <c r="M172" s="5"/>
      <c r="N172" s="5"/>
      <c r="O172" s="5"/>
      <c r="P172" s="5"/>
      <c r="Q172" s="1"/>
    </row>
    <row r="173" spans="1:17" x14ac:dyDescent="0.25">
      <c r="A173" s="1"/>
      <c r="C173" s="5"/>
      <c r="D173" s="5"/>
      <c r="E173" s="5"/>
      <c r="F173" s="5"/>
      <c r="G173" s="5"/>
      <c r="H173" s="31"/>
      <c r="I173" s="5"/>
      <c r="J173" s="5"/>
      <c r="K173" s="5"/>
      <c r="L173" s="5"/>
      <c r="M173" s="5"/>
      <c r="N173" s="5"/>
      <c r="O173" s="5"/>
      <c r="P173" s="5"/>
      <c r="Q173" s="1"/>
    </row>
    <row r="174" spans="1:17" x14ac:dyDescent="0.25">
      <c r="A174" s="1"/>
      <c r="C174" s="5"/>
      <c r="D174" s="5"/>
      <c r="E174" s="5"/>
      <c r="F174" s="5"/>
      <c r="G174" s="5"/>
      <c r="H174" s="31"/>
      <c r="I174" s="5"/>
      <c r="J174" s="5"/>
      <c r="K174" s="5"/>
      <c r="L174" s="5"/>
      <c r="M174" s="5"/>
      <c r="N174" s="5"/>
      <c r="O174" s="5"/>
      <c r="P174" s="5"/>
      <c r="Q174" s="1"/>
    </row>
    <row r="175" spans="1:17" x14ac:dyDescent="0.25">
      <c r="A175" s="1"/>
      <c r="C175" s="5"/>
      <c r="D175" s="5"/>
      <c r="E175" s="5"/>
      <c r="F175" s="5"/>
      <c r="G175" s="5"/>
      <c r="H175" s="31"/>
      <c r="I175" s="5"/>
      <c r="J175" s="5"/>
      <c r="K175" s="5"/>
      <c r="L175" s="5"/>
      <c r="M175" s="5"/>
      <c r="N175" s="5"/>
      <c r="O175" s="5"/>
      <c r="P175" s="5"/>
      <c r="Q175" s="1"/>
    </row>
    <row r="176" spans="1:17" x14ac:dyDescent="0.25">
      <c r="A176" s="1"/>
      <c r="C176" s="5"/>
      <c r="D176" s="5"/>
      <c r="E176" s="5"/>
      <c r="F176" s="5"/>
      <c r="G176" s="5"/>
      <c r="H176" s="31"/>
      <c r="I176" s="5"/>
      <c r="J176" s="5"/>
      <c r="K176" s="5"/>
      <c r="L176" s="5"/>
      <c r="M176" s="5"/>
      <c r="N176" s="5"/>
      <c r="O176" s="5"/>
      <c r="P176" s="5"/>
      <c r="Q176" s="1"/>
    </row>
    <row r="177" spans="1:17" x14ac:dyDescent="0.25">
      <c r="A177" s="1"/>
      <c r="C177" s="5"/>
      <c r="D177" s="5"/>
      <c r="E177" s="5"/>
      <c r="F177" s="5"/>
      <c r="G177" s="5"/>
      <c r="H177" s="31"/>
      <c r="I177" s="5"/>
      <c r="J177" s="5"/>
      <c r="K177" s="5"/>
      <c r="L177" s="5"/>
      <c r="M177" s="5"/>
      <c r="N177" s="5"/>
      <c r="O177" s="5"/>
      <c r="P177" s="5"/>
      <c r="Q177" s="1"/>
    </row>
    <row r="178" spans="1:17" x14ac:dyDescent="0.25">
      <c r="A178" s="1"/>
      <c r="C178" s="5"/>
      <c r="D178" s="5"/>
      <c r="E178" s="5"/>
      <c r="F178" s="5"/>
      <c r="G178" s="5"/>
      <c r="H178" s="31"/>
      <c r="I178" s="5"/>
      <c r="J178" s="5"/>
      <c r="K178" s="5"/>
      <c r="L178" s="5"/>
      <c r="M178" s="5"/>
      <c r="N178" s="5"/>
      <c r="O178" s="5"/>
      <c r="P178" s="5"/>
      <c r="Q178" s="1"/>
    </row>
    <row r="179" spans="1:17" x14ac:dyDescent="0.25">
      <c r="A179" s="1"/>
      <c r="C179" s="5"/>
      <c r="D179" s="5"/>
      <c r="E179" s="5"/>
      <c r="F179" s="5"/>
      <c r="G179" s="5"/>
      <c r="H179" s="31"/>
      <c r="I179" s="5"/>
      <c r="J179" s="5"/>
      <c r="K179" s="5"/>
      <c r="L179" s="5"/>
      <c r="M179" s="5"/>
      <c r="N179" s="5"/>
      <c r="O179" s="5"/>
      <c r="P179" s="5"/>
      <c r="Q179" s="1"/>
    </row>
    <row r="180" spans="1:17" x14ac:dyDescent="0.25">
      <c r="A180" s="1"/>
      <c r="C180" s="5"/>
      <c r="D180" s="5"/>
      <c r="E180" s="5"/>
      <c r="F180" s="5"/>
      <c r="G180" s="5"/>
      <c r="H180" s="31"/>
      <c r="I180" s="5"/>
      <c r="J180" s="5"/>
      <c r="K180" s="5"/>
      <c r="L180" s="5"/>
      <c r="M180" s="5"/>
      <c r="N180" s="5"/>
      <c r="O180" s="5"/>
      <c r="P180" s="5"/>
      <c r="Q180" s="1"/>
    </row>
    <row r="181" spans="1:17" x14ac:dyDescent="0.25">
      <c r="A181" s="1"/>
      <c r="C181" s="5"/>
      <c r="D181" s="5"/>
      <c r="E181" s="5"/>
      <c r="F181" s="5"/>
      <c r="G181" s="5"/>
      <c r="H181" s="31"/>
      <c r="I181" s="5"/>
      <c r="J181" s="5"/>
      <c r="K181" s="5"/>
      <c r="L181" s="5"/>
      <c r="M181" s="5"/>
      <c r="N181" s="5"/>
      <c r="O181" s="5"/>
      <c r="P181" s="5"/>
      <c r="Q181" s="1"/>
    </row>
    <row r="182" spans="1:17" ht="15.75" thickBot="1" x14ac:dyDescent="0.3">
      <c r="A182" s="1"/>
      <c r="C182" s="5"/>
      <c r="D182" s="5"/>
      <c r="E182" s="5"/>
      <c r="F182" s="5"/>
      <c r="G182" s="5"/>
      <c r="H182" s="31"/>
      <c r="I182" s="5"/>
      <c r="J182" s="5"/>
      <c r="K182" s="5"/>
      <c r="L182" s="5"/>
      <c r="M182" s="5"/>
      <c r="N182" s="5"/>
      <c r="O182" s="5"/>
      <c r="P182" s="5"/>
      <c r="Q182" s="1"/>
    </row>
    <row r="183" spans="1:17" ht="19.5" thickBot="1" x14ac:dyDescent="0.3">
      <c r="A183" s="1"/>
      <c r="C183" s="5"/>
      <c r="D183" s="175" t="s">
        <v>21</v>
      </c>
      <c r="E183" s="176"/>
      <c r="F183" s="176"/>
      <c r="G183" s="176"/>
      <c r="H183" s="176"/>
      <c r="I183" s="176"/>
      <c r="J183" s="177"/>
      <c r="K183" s="129"/>
      <c r="L183" s="129"/>
      <c r="M183" s="5"/>
      <c r="N183" s="5"/>
      <c r="O183" s="5"/>
      <c r="P183" s="5"/>
      <c r="Q183" s="1"/>
    </row>
    <row r="184" spans="1:17" ht="21.75" customHeight="1" thickBot="1" x14ac:dyDescent="0.3">
      <c r="A184" s="1"/>
      <c r="C184" s="5"/>
      <c r="D184" s="22">
        <v>1</v>
      </c>
      <c r="E184" s="172" t="str">
        <f>+'[1]ACUM-MAYO'!A173</f>
        <v>ECONOMICA ADMINISTRATIVA</v>
      </c>
      <c r="F184" s="173"/>
      <c r="G184" s="173"/>
      <c r="H184" s="174"/>
      <c r="I184" s="48">
        <v>4</v>
      </c>
      <c r="J184" s="32">
        <f>+I184/I189</f>
        <v>0.66666666666666663</v>
      </c>
      <c r="K184" s="49"/>
      <c r="L184" s="49"/>
      <c r="M184" s="5"/>
      <c r="N184" s="5"/>
      <c r="O184" s="5"/>
      <c r="P184" s="5"/>
      <c r="Q184" s="1"/>
    </row>
    <row r="185" spans="1:17" ht="21" customHeight="1" thickBot="1" x14ac:dyDescent="0.3">
      <c r="A185" s="1"/>
      <c r="C185" s="5"/>
      <c r="D185" s="22">
        <v>2</v>
      </c>
      <c r="E185" s="172" t="str">
        <f>+'[1]ACUM-MAYO'!A174</f>
        <v>TRAMITE</v>
      </c>
      <c r="F185" s="173"/>
      <c r="G185" s="173"/>
      <c r="H185" s="174"/>
      <c r="I185" s="48">
        <v>0</v>
      </c>
      <c r="J185" s="15">
        <f>+I185/I189</f>
        <v>0</v>
      </c>
      <c r="K185" s="49"/>
      <c r="L185" s="49"/>
      <c r="M185" s="5"/>
      <c r="N185" s="5"/>
      <c r="O185" s="5"/>
      <c r="P185" s="5"/>
      <c r="Q185" s="1"/>
    </row>
    <row r="186" spans="1:17" ht="21.75" customHeight="1" thickBot="1" x14ac:dyDescent="0.3">
      <c r="A186" s="1"/>
      <c r="C186" s="5"/>
      <c r="D186" s="22">
        <v>3</v>
      </c>
      <c r="E186" s="172" t="str">
        <f>+'[1]ACUM-MAYO'!A175</f>
        <v>SERV. PUB.</v>
      </c>
      <c r="F186" s="173"/>
      <c r="G186" s="173"/>
      <c r="H186" s="174"/>
      <c r="I186" s="101">
        <v>0</v>
      </c>
      <c r="J186" s="15">
        <f>+I186/I189</f>
        <v>0</v>
      </c>
      <c r="K186" s="49"/>
      <c r="L186" s="49"/>
      <c r="M186" s="5"/>
      <c r="N186" s="5"/>
      <c r="O186" s="5"/>
      <c r="P186" s="5"/>
      <c r="Q186" s="1"/>
    </row>
    <row r="187" spans="1:17" ht="21" customHeight="1" thickBot="1" x14ac:dyDescent="0.3">
      <c r="A187" s="1"/>
      <c r="C187" s="5"/>
      <c r="D187" s="22">
        <v>4</v>
      </c>
      <c r="E187" s="172" t="str">
        <f>+'[1]ACUM-MAYO'!A176</f>
        <v>LEGAL</v>
      </c>
      <c r="F187" s="173"/>
      <c r="G187" s="173"/>
      <c r="H187" s="174"/>
      <c r="I187" s="48">
        <v>2</v>
      </c>
      <c r="J187" s="33">
        <f>+I187/I189</f>
        <v>0.33333333333333331</v>
      </c>
      <c r="K187" s="49"/>
      <c r="L187" s="49"/>
      <c r="M187" s="5"/>
      <c r="N187" s="5"/>
      <c r="O187" s="5"/>
      <c r="P187" s="5"/>
      <c r="Q187" s="1"/>
    </row>
    <row r="188" spans="1:17" ht="15.75" customHeight="1" thickBot="1" x14ac:dyDescent="0.3">
      <c r="A188" s="1"/>
      <c r="C188" s="5"/>
      <c r="D188" s="34"/>
      <c r="E188" s="35"/>
      <c r="F188" s="35"/>
      <c r="G188" s="35"/>
      <c r="H188" s="35"/>
      <c r="I188" s="35"/>
      <c r="J188" s="35"/>
      <c r="K188" s="35"/>
      <c r="L188" s="35"/>
      <c r="M188" s="5"/>
      <c r="N188" s="5"/>
      <c r="O188" s="5"/>
      <c r="P188" s="5"/>
      <c r="Q188" s="1"/>
    </row>
    <row r="189" spans="1:17" ht="16.5" thickBot="1" x14ac:dyDescent="0.3">
      <c r="A189" s="1"/>
      <c r="C189" s="5"/>
      <c r="D189" s="13"/>
      <c r="E189" s="13"/>
      <c r="F189" s="13"/>
      <c r="G189" s="13"/>
      <c r="H189" s="16" t="s">
        <v>5</v>
      </c>
      <c r="I189" s="10">
        <f>SUM(I184:I187)</f>
        <v>6</v>
      </c>
      <c r="J189" s="17">
        <f>SUM(J184:J187)</f>
        <v>1</v>
      </c>
      <c r="K189" s="50"/>
      <c r="L189" s="50"/>
      <c r="M189" s="5"/>
      <c r="N189" s="5"/>
      <c r="O189" s="5"/>
      <c r="P189" s="5"/>
      <c r="Q189" s="1"/>
    </row>
    <row r="190" spans="1:17" x14ac:dyDescent="0.25">
      <c r="A190" s="1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35"/>
      <c r="N190" s="5"/>
      <c r="O190" s="5"/>
      <c r="P190" s="5"/>
      <c r="Q190" s="1"/>
    </row>
    <row r="191" spans="1:17" s="14" customFormat="1" ht="15.75" x14ac:dyDescent="0.25">
      <c r="A191" s="12"/>
      <c r="B191" s="13"/>
      <c r="C191" s="13"/>
      <c r="D191" s="5"/>
      <c r="E191" s="5"/>
      <c r="F191" s="5"/>
      <c r="G191" s="5"/>
      <c r="H191" s="5"/>
      <c r="I191" s="5"/>
      <c r="J191" s="5"/>
      <c r="K191" s="5"/>
      <c r="L191" s="5"/>
      <c r="M191" s="13"/>
      <c r="N191" s="13"/>
      <c r="O191" s="13"/>
      <c r="P191" s="13"/>
      <c r="Q191" s="12"/>
    </row>
    <row r="192" spans="1:17" x14ac:dyDescent="0.25">
      <c r="A192" s="1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1"/>
    </row>
    <row r="193" spans="1:17" x14ac:dyDescent="0.25">
      <c r="A193" s="1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1"/>
    </row>
    <row r="194" spans="1:17" x14ac:dyDescent="0.25">
      <c r="A194" s="1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1"/>
    </row>
    <row r="195" spans="1:17" x14ac:dyDescent="0.25">
      <c r="A195" s="1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1"/>
    </row>
    <row r="196" spans="1:17" x14ac:dyDescent="0.25">
      <c r="A196" s="1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1"/>
    </row>
    <row r="197" spans="1:17" x14ac:dyDescent="0.25">
      <c r="A197" s="1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1"/>
    </row>
    <row r="198" spans="1:17" x14ac:dyDescent="0.25">
      <c r="A198" s="1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1"/>
    </row>
    <row r="199" spans="1:17" x14ac:dyDescent="0.25">
      <c r="A199" s="1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1"/>
    </row>
    <row r="200" spans="1:17" x14ac:dyDescent="0.25">
      <c r="A200" s="1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1"/>
    </row>
    <row r="201" spans="1:17" x14ac:dyDescent="0.25">
      <c r="A201" s="1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1"/>
    </row>
    <row r="202" spans="1:17" x14ac:dyDescent="0.25">
      <c r="A202" s="1"/>
      <c r="C202" s="5"/>
      <c r="D202" s="5"/>
      <c r="E202" s="5"/>
      <c r="F202" s="5"/>
      <c r="G202" s="5"/>
      <c r="H202" s="5"/>
      <c r="I202" s="5"/>
      <c r="J202" s="5"/>
      <c r="K202" s="5"/>
      <c r="L202" s="5"/>
      <c r="N202" s="5"/>
      <c r="O202" s="5"/>
      <c r="P202" s="5"/>
      <c r="Q202" s="1"/>
    </row>
    <row r="203" spans="1:17" x14ac:dyDescent="0.25">
      <c r="A203" s="1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1"/>
    </row>
    <row r="204" spans="1:17" x14ac:dyDescent="0.25">
      <c r="A204" s="1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1"/>
    </row>
    <row r="205" spans="1:17" x14ac:dyDescent="0.25">
      <c r="A205" s="1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1"/>
    </row>
    <row r="206" spans="1:17" x14ac:dyDescent="0.25">
      <c r="A206" s="1"/>
      <c r="C206" s="5"/>
      <c r="D206" s="35"/>
      <c r="E206" s="35"/>
      <c r="F206" s="35"/>
      <c r="G206" s="36"/>
      <c r="H206" s="31"/>
      <c r="I206" s="5"/>
      <c r="J206" s="5"/>
      <c r="K206" s="5"/>
      <c r="L206" s="5"/>
      <c r="M206" s="5"/>
      <c r="N206" s="5"/>
      <c r="O206" s="5"/>
      <c r="P206" s="5"/>
      <c r="Q206" s="1"/>
    </row>
    <row r="207" spans="1:17" x14ac:dyDescent="0.25">
      <c r="A207" s="1"/>
      <c r="C207" s="5"/>
      <c r="D207" s="35"/>
      <c r="E207" s="35"/>
      <c r="F207" s="35"/>
      <c r="G207" s="36"/>
      <c r="H207" s="31"/>
      <c r="I207" s="5"/>
      <c r="J207" s="5"/>
      <c r="K207" s="5"/>
      <c r="L207" s="5"/>
      <c r="M207" s="5"/>
      <c r="N207" s="5"/>
      <c r="O207" s="5"/>
      <c r="P207" s="5"/>
      <c r="Q207" s="1"/>
    </row>
    <row r="208" spans="1:17" x14ac:dyDescent="0.25">
      <c r="A208" s="1"/>
      <c r="C208" s="5"/>
      <c r="D208" s="35"/>
      <c r="E208" s="35"/>
      <c r="F208" s="35"/>
      <c r="G208" s="36"/>
      <c r="H208" s="31"/>
      <c r="I208" s="5"/>
      <c r="J208" s="5"/>
      <c r="K208" s="5"/>
      <c r="L208" s="5"/>
      <c r="M208" s="5"/>
      <c r="N208" s="5"/>
      <c r="O208" s="5"/>
      <c r="P208" s="5"/>
      <c r="Q208" s="1"/>
    </row>
    <row r="209" spans="1:17" ht="15.75" thickBot="1" x14ac:dyDescent="0.3">
      <c r="A209" s="1"/>
      <c r="C209" s="5"/>
      <c r="D209" s="35"/>
      <c r="E209" s="35"/>
      <c r="F209" s="35"/>
      <c r="G209" s="36"/>
      <c r="H209" s="31"/>
      <c r="I209" s="5"/>
      <c r="J209" s="5"/>
      <c r="K209" s="5"/>
      <c r="L209" s="5"/>
      <c r="M209" s="5"/>
      <c r="N209" s="5"/>
      <c r="O209" s="5"/>
      <c r="P209" s="5"/>
      <c r="Q209" s="1"/>
    </row>
    <row r="210" spans="1:17" ht="19.5" thickBot="1" x14ac:dyDescent="0.3">
      <c r="A210" s="1"/>
      <c r="C210" s="5"/>
      <c r="D210" s="175" t="s">
        <v>22</v>
      </c>
      <c r="E210" s="176"/>
      <c r="F210" s="176"/>
      <c r="G210" s="176"/>
      <c r="H210" s="176"/>
      <c r="I210" s="176"/>
      <c r="J210" s="177"/>
      <c r="K210" s="129"/>
      <c r="L210" s="129"/>
      <c r="M210" s="5"/>
      <c r="N210" s="5"/>
      <c r="O210" s="5"/>
      <c r="P210" s="5"/>
      <c r="Q210" s="1"/>
    </row>
    <row r="211" spans="1:17" ht="21.75" customHeight="1" thickBot="1" x14ac:dyDescent="0.3">
      <c r="A211" s="1"/>
      <c r="C211" s="5"/>
      <c r="D211" s="22">
        <v>1</v>
      </c>
      <c r="E211" s="37" t="str">
        <f>+'[1]ACUM-MAYO'!A186</f>
        <v>INFOMEX</v>
      </c>
      <c r="F211" s="38"/>
      <c r="G211" s="38"/>
      <c r="H211" s="39"/>
      <c r="I211" s="48">
        <v>0</v>
      </c>
      <c r="J211" s="32">
        <f>+I211/I216</f>
        <v>0</v>
      </c>
      <c r="K211" s="49"/>
      <c r="L211" s="49"/>
      <c r="M211" s="5"/>
      <c r="N211" s="5"/>
      <c r="O211" s="5"/>
      <c r="P211" s="5"/>
      <c r="Q211" s="1"/>
    </row>
    <row r="212" spans="1:17" ht="21" customHeight="1" thickBot="1" x14ac:dyDescent="0.3">
      <c r="A212" s="1"/>
      <c r="C212" s="5"/>
      <c r="D212" s="22">
        <v>2</v>
      </c>
      <c r="E212" s="37" t="str">
        <f>+'[1]ACUM-MAYO'!A187</f>
        <v>CORREO ELECTRONICO</v>
      </c>
      <c r="F212" s="38"/>
      <c r="G212" s="38"/>
      <c r="H212" s="39"/>
      <c r="I212" s="48">
        <v>6</v>
      </c>
      <c r="J212" s="32">
        <f>+I212/I216</f>
        <v>1</v>
      </c>
      <c r="K212" s="49"/>
      <c r="L212" s="49"/>
      <c r="M212" s="5"/>
      <c r="N212" s="5"/>
      <c r="O212" s="5"/>
      <c r="P212" s="5"/>
      <c r="Q212" s="1"/>
    </row>
    <row r="213" spans="1:17" ht="21" customHeight="1" thickBot="1" x14ac:dyDescent="0.3">
      <c r="A213" s="1"/>
      <c r="C213" s="5"/>
      <c r="D213" s="22">
        <v>3</v>
      </c>
      <c r="E213" s="37" t="str">
        <f>+'[1]ACUM-MAYO'!A188</f>
        <v>NOTIFICACIÓN PERSONAL</v>
      </c>
      <c r="F213" s="38"/>
      <c r="G213" s="38"/>
      <c r="H213" s="39"/>
      <c r="I213" s="48">
        <v>0</v>
      </c>
      <c r="J213" s="32">
        <f>+I213/I216</f>
        <v>0</v>
      </c>
      <c r="K213" s="49"/>
      <c r="L213" s="49"/>
      <c r="M213" s="5"/>
      <c r="N213" s="5"/>
      <c r="O213" s="5"/>
      <c r="P213" s="5"/>
      <c r="Q213" s="1"/>
    </row>
    <row r="214" spans="1:17" ht="21" customHeight="1" thickBot="1" x14ac:dyDescent="0.3">
      <c r="A214" s="1"/>
      <c r="C214" s="5"/>
      <c r="D214" s="22">
        <v>4</v>
      </c>
      <c r="E214" s="37" t="str">
        <f>+'[1]ACUM-MAYO'!A189</f>
        <v>LISTAS</v>
      </c>
      <c r="F214" s="38"/>
      <c r="G214" s="126"/>
      <c r="H214" s="127"/>
      <c r="I214" s="48">
        <v>0</v>
      </c>
      <c r="J214" s="32">
        <f>+I214/I216</f>
        <v>0</v>
      </c>
      <c r="K214" s="49"/>
      <c r="L214" s="49"/>
      <c r="M214" s="5"/>
      <c r="N214" s="40"/>
      <c r="O214" s="5"/>
      <c r="P214" s="5"/>
      <c r="Q214" s="1"/>
    </row>
    <row r="215" spans="1:17" ht="15.75" customHeight="1" thickBot="1" x14ac:dyDescent="0.3">
      <c r="A215" s="1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40"/>
      <c r="O215" s="5"/>
      <c r="P215" s="5"/>
      <c r="Q215" s="1"/>
    </row>
    <row r="216" spans="1:17" ht="15.75" customHeight="1" thickBot="1" x14ac:dyDescent="0.3">
      <c r="A216" s="1"/>
      <c r="C216" s="5"/>
      <c r="D216" s="13"/>
      <c r="E216" s="29"/>
      <c r="F216" s="29"/>
      <c r="G216" s="29"/>
      <c r="H216" s="16" t="s">
        <v>5</v>
      </c>
      <c r="I216" s="10">
        <f>SUM(I211:I214)</f>
        <v>6</v>
      </c>
      <c r="J216" s="17">
        <f>SUM(J211:J215)</f>
        <v>1</v>
      </c>
      <c r="K216" s="50"/>
      <c r="L216" s="50"/>
      <c r="M216" s="5"/>
      <c r="N216" s="5"/>
      <c r="O216" s="5"/>
      <c r="P216" s="5"/>
      <c r="Q216" s="1"/>
    </row>
    <row r="217" spans="1:17" x14ac:dyDescent="0.25">
      <c r="A217" s="1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1"/>
    </row>
    <row r="218" spans="1:17" s="14" customFormat="1" ht="15.75" x14ac:dyDescent="0.25">
      <c r="A218" s="12"/>
      <c r="B218" s="13"/>
      <c r="C218" s="13"/>
      <c r="D218" s="5"/>
      <c r="E218" s="5"/>
      <c r="F218" s="5"/>
      <c r="G218" s="5"/>
      <c r="H218" s="5"/>
      <c r="I218" s="5"/>
      <c r="J218" s="5"/>
      <c r="K218" s="5"/>
      <c r="L218" s="5"/>
      <c r="M218" s="13"/>
      <c r="N218" s="13"/>
      <c r="O218" s="13"/>
      <c r="P218" s="13"/>
      <c r="Q218" s="12"/>
    </row>
    <row r="219" spans="1:17" x14ac:dyDescent="0.25">
      <c r="A219" s="1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1"/>
    </row>
    <row r="220" spans="1:17" x14ac:dyDescent="0.25">
      <c r="A220" s="1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1"/>
    </row>
    <row r="221" spans="1:17" x14ac:dyDescent="0.25">
      <c r="A221" s="1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1"/>
    </row>
    <row r="222" spans="1:17" x14ac:dyDescent="0.25">
      <c r="A222" s="1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1"/>
    </row>
    <row r="223" spans="1:17" x14ac:dyDescent="0.25">
      <c r="A223" s="1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1"/>
    </row>
    <row r="224" spans="1:17" x14ac:dyDescent="0.25">
      <c r="A224" s="1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1"/>
    </row>
    <row r="225" spans="1:17" x14ac:dyDescent="0.25">
      <c r="A225" s="1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1"/>
    </row>
    <row r="226" spans="1:17" x14ac:dyDescent="0.25">
      <c r="A226" s="1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1"/>
    </row>
    <row r="227" spans="1:17" x14ac:dyDescent="0.25">
      <c r="A227" s="1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1"/>
    </row>
    <row r="228" spans="1:17" x14ac:dyDescent="0.25">
      <c r="A228" s="1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1"/>
    </row>
    <row r="229" spans="1:17" x14ac:dyDescent="0.25">
      <c r="A229" s="1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1"/>
    </row>
    <row r="230" spans="1:17" x14ac:dyDescent="0.25">
      <c r="A230" s="1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1"/>
    </row>
    <row r="231" spans="1:17" x14ac:dyDescent="0.25">
      <c r="A231" s="1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1"/>
    </row>
    <row r="232" spans="1:17" x14ac:dyDescent="0.25">
      <c r="A232" s="1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1"/>
    </row>
    <row r="233" spans="1:17" x14ac:dyDescent="0.25">
      <c r="A233" s="1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1"/>
    </row>
    <row r="234" spans="1:17" x14ac:dyDescent="0.25">
      <c r="A234" s="1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1"/>
    </row>
    <row r="235" spans="1:17" x14ac:dyDescent="0.25">
      <c r="A235" s="1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1"/>
    </row>
    <row r="236" spans="1:17" ht="15.75" thickBot="1" x14ac:dyDescent="0.3">
      <c r="A236" s="1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1"/>
    </row>
    <row r="237" spans="1:17" ht="19.5" thickBot="1" x14ac:dyDescent="0.3">
      <c r="A237" s="1"/>
      <c r="C237" s="5"/>
      <c r="D237" s="180" t="s">
        <v>23</v>
      </c>
      <c r="E237" s="181"/>
      <c r="F237" s="181"/>
      <c r="G237" s="182"/>
      <c r="H237" s="5"/>
      <c r="I237" s="5"/>
      <c r="J237" s="5"/>
      <c r="K237" s="5"/>
      <c r="L237" s="5"/>
      <c r="M237" s="5"/>
      <c r="N237" s="5"/>
      <c r="O237" s="5"/>
      <c r="P237" s="5"/>
      <c r="Q237" s="1"/>
    </row>
    <row r="238" spans="1:17" ht="21" customHeight="1" thickBot="1" x14ac:dyDescent="0.3">
      <c r="A238" s="1"/>
      <c r="C238" s="5"/>
      <c r="D238" s="9">
        <v>1</v>
      </c>
      <c r="E238" s="178" t="s">
        <v>33</v>
      </c>
      <c r="F238" s="179"/>
      <c r="G238" s="58">
        <v>0</v>
      </c>
      <c r="H238" s="5"/>
      <c r="I238" s="5"/>
      <c r="J238" s="5"/>
      <c r="K238" s="5"/>
      <c r="L238" s="5"/>
      <c r="M238" s="5"/>
      <c r="N238" s="5"/>
      <c r="O238" s="5"/>
      <c r="P238" s="5"/>
      <c r="Q238" s="1"/>
    </row>
    <row r="239" spans="1:17" ht="21" customHeight="1" thickBot="1" x14ac:dyDescent="0.3">
      <c r="A239" s="1"/>
      <c r="C239" s="5"/>
      <c r="D239" s="9">
        <v>2</v>
      </c>
      <c r="E239" s="131" t="s">
        <v>34</v>
      </c>
      <c r="F239" s="132"/>
      <c r="G239" s="58">
        <v>4</v>
      </c>
      <c r="H239" s="5"/>
      <c r="I239" s="5"/>
      <c r="J239" s="5"/>
      <c r="K239" s="5"/>
      <c r="L239" s="5"/>
      <c r="M239" s="5"/>
      <c r="N239" s="5"/>
      <c r="O239" s="5"/>
      <c r="P239" s="5"/>
      <c r="Q239" s="1"/>
    </row>
    <row r="240" spans="1:17" ht="21" customHeight="1" thickBot="1" x14ac:dyDescent="0.3">
      <c r="A240" s="1"/>
      <c r="C240" s="5"/>
      <c r="D240" s="9">
        <v>3</v>
      </c>
      <c r="E240" s="178" t="s">
        <v>31</v>
      </c>
      <c r="F240" s="179"/>
      <c r="G240" s="56">
        <v>0</v>
      </c>
      <c r="H240" s="5"/>
      <c r="I240" s="5"/>
      <c r="J240" s="5"/>
      <c r="K240" s="5"/>
      <c r="L240" s="5"/>
      <c r="M240" s="5"/>
      <c r="N240" s="5"/>
      <c r="O240" s="5"/>
      <c r="P240" s="5"/>
      <c r="Q240" s="1"/>
    </row>
    <row r="241" spans="1:17" ht="21.75" customHeight="1" thickBot="1" x14ac:dyDescent="0.3">
      <c r="A241" s="1"/>
      <c r="C241" s="43"/>
      <c r="D241" s="9">
        <v>4</v>
      </c>
      <c r="E241" s="178" t="s">
        <v>30</v>
      </c>
      <c r="F241" s="179"/>
      <c r="G241" s="56">
        <v>2</v>
      </c>
      <c r="H241" s="5"/>
      <c r="I241" s="5"/>
      <c r="J241" s="5"/>
      <c r="K241" s="5"/>
      <c r="L241" s="5"/>
      <c r="M241" s="5"/>
      <c r="N241" s="5"/>
      <c r="O241" s="5"/>
      <c r="P241" s="1"/>
      <c r="Q241" s="45"/>
    </row>
    <row r="242" spans="1:17" ht="15.75" customHeight="1" thickBot="1" x14ac:dyDescent="0.3">
      <c r="A242" s="1"/>
      <c r="C242" s="43"/>
      <c r="D242" s="5"/>
      <c r="E242" s="168" t="s">
        <v>5</v>
      </c>
      <c r="F242" s="169"/>
      <c r="G242" s="57">
        <f>SUM(G238:G241)</f>
        <v>6</v>
      </c>
      <c r="H242" s="5"/>
      <c r="I242" s="5"/>
      <c r="J242" s="5"/>
      <c r="K242" s="5"/>
      <c r="L242" s="5"/>
      <c r="M242" s="5"/>
      <c r="N242" s="5"/>
      <c r="O242" s="5"/>
      <c r="P242" s="1"/>
      <c r="Q242" s="45"/>
    </row>
    <row r="243" spans="1:17" ht="15.75" customHeight="1" thickBot="1" x14ac:dyDescent="0.3">
      <c r="A243" s="1"/>
      <c r="C243" s="43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1"/>
      <c r="Q243" s="45"/>
    </row>
    <row r="244" spans="1:17" ht="15.75" customHeight="1" thickBot="1" x14ac:dyDescent="0.3">
      <c r="A244" s="1"/>
      <c r="B244" s="170"/>
      <c r="C244" s="171"/>
      <c r="D244" s="171"/>
      <c r="E244" s="171"/>
      <c r="F244" s="171"/>
      <c r="G244" s="171"/>
      <c r="H244" s="171"/>
      <c r="I244" s="171"/>
      <c r="J244" s="171"/>
      <c r="K244" s="171"/>
      <c r="L244" s="171"/>
      <c r="M244" s="171"/>
      <c r="N244" s="171"/>
      <c r="O244" s="171"/>
      <c r="P244" s="1"/>
      <c r="Q244" s="45"/>
    </row>
    <row r="245" spans="1:17" ht="15.75" customHeight="1" x14ac:dyDescent="0.25">
      <c r="A245" s="1"/>
      <c r="C245" s="43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1"/>
      <c r="Q245" s="45"/>
    </row>
    <row r="246" spans="1:17" ht="15.75" customHeight="1" x14ac:dyDescent="0.25">
      <c r="A246" s="1"/>
      <c r="C246" s="43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1"/>
      <c r="Q246" s="45"/>
    </row>
    <row r="247" spans="1:17" ht="15.75" customHeight="1" x14ac:dyDescent="0.25">
      <c r="A247" s="1"/>
      <c r="C247" s="43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1"/>
      <c r="Q247" s="45"/>
    </row>
    <row r="248" spans="1:17" ht="15.75" customHeight="1" x14ac:dyDescent="0.25">
      <c r="A248" s="1"/>
      <c r="C248" s="43"/>
      <c r="D248" s="5"/>
      <c r="E248" s="5"/>
      <c r="F248" s="5"/>
      <c r="G248" s="5"/>
      <c r="H248" s="14"/>
      <c r="I248" s="13"/>
      <c r="J248" s="13"/>
      <c r="K248" s="13"/>
      <c r="L248" s="13"/>
      <c r="M248" s="5"/>
      <c r="N248" s="5"/>
      <c r="O248" s="5"/>
      <c r="P248" s="1"/>
      <c r="Q248" s="45"/>
    </row>
    <row r="249" spans="1:17" x14ac:dyDescent="0.25">
      <c r="A249" s="1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1"/>
    </row>
    <row r="250" spans="1:17" s="14" customFormat="1" ht="15.75" x14ac:dyDescent="0.25">
      <c r="A250" s="12"/>
      <c r="B250" s="13"/>
      <c r="C250" s="13"/>
      <c r="D250" s="5"/>
      <c r="E250" s="5"/>
      <c r="F250" s="5"/>
      <c r="G250" s="5"/>
      <c r="H250" s="5"/>
      <c r="I250" s="5"/>
      <c r="J250" s="5"/>
      <c r="K250" s="5"/>
      <c r="L250" s="5"/>
      <c r="M250" s="13"/>
      <c r="N250" s="13"/>
      <c r="O250" s="13"/>
      <c r="P250" s="13"/>
      <c r="Q250" s="12"/>
    </row>
    <row r="251" spans="1:17" x14ac:dyDescent="0.25">
      <c r="A251" s="1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1"/>
    </row>
    <row r="252" spans="1:17" ht="15.75" thickBot="1" x14ac:dyDescent="0.3">
      <c r="A252" s="1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1"/>
    </row>
    <row r="253" spans="1:17" ht="24" customHeight="1" thickBot="1" x14ac:dyDescent="0.3">
      <c r="A253" s="1"/>
      <c r="P253" s="46"/>
      <c r="Q253" s="44"/>
    </row>
    <row r="254" spans="1:17" x14ac:dyDescent="0.25">
      <c r="A254" s="1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1"/>
    </row>
    <row r="255" spans="1:17" x14ac:dyDescent="0.25">
      <c r="A255" s="1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1"/>
    </row>
    <row r="256" spans="1:17" x14ac:dyDescent="0.25">
      <c r="A256" s="1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1"/>
    </row>
    <row r="257" spans="1:17" x14ac:dyDescent="0.25">
      <c r="A257" s="1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1"/>
    </row>
    <row r="258" spans="1:17" x14ac:dyDescent="0.25">
      <c r="A258" s="1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1"/>
    </row>
    <row r="259" spans="1:17" x14ac:dyDescent="0.25">
      <c r="A259" s="1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1"/>
    </row>
    <row r="260" spans="1:17" x14ac:dyDescent="0.25">
      <c r="A260" s="1"/>
      <c r="C260" s="5"/>
      <c r="H260" s="5"/>
      <c r="I260" s="5"/>
      <c r="J260" s="5"/>
      <c r="K260" s="5"/>
      <c r="L260" s="5"/>
      <c r="M260" s="5"/>
      <c r="N260" s="5"/>
      <c r="O260" s="5"/>
      <c r="P260" s="5"/>
      <c r="Q260" s="1"/>
    </row>
    <row r="261" spans="1:17" x14ac:dyDescent="0.25">
      <c r="A261" s="1"/>
      <c r="C261" s="5"/>
      <c r="H261" s="5"/>
      <c r="I261" s="5"/>
      <c r="J261" s="5"/>
      <c r="K261" s="5"/>
      <c r="L261" s="5"/>
      <c r="M261" s="5"/>
      <c r="N261" s="5"/>
      <c r="O261" s="5"/>
      <c r="P261" s="5"/>
      <c r="Q261" s="1"/>
    </row>
    <row r="262" spans="1:17" x14ac:dyDescent="0.25">
      <c r="A262" s="1"/>
      <c r="C262" s="5"/>
      <c r="D262" s="1"/>
      <c r="E262" s="1"/>
      <c r="F262" s="1"/>
      <c r="G262" s="1"/>
      <c r="H262" s="5"/>
      <c r="I262" s="5"/>
      <c r="J262" s="5"/>
      <c r="K262" s="5"/>
      <c r="L262" s="5"/>
      <c r="M262" s="5"/>
      <c r="N262" s="5"/>
      <c r="O262" s="5"/>
      <c r="P262" s="5"/>
      <c r="Q262" s="1"/>
    </row>
    <row r="263" spans="1:17" x14ac:dyDescent="0.25">
      <c r="A263" s="1"/>
      <c r="C263" s="5"/>
      <c r="H263" s="5"/>
      <c r="I263" s="5"/>
      <c r="J263" s="5"/>
      <c r="K263" s="5"/>
      <c r="L263" s="5"/>
      <c r="M263" s="5"/>
      <c r="N263" s="5"/>
      <c r="O263" s="5"/>
      <c r="P263" s="5"/>
      <c r="Q263" s="1"/>
    </row>
    <row r="264" spans="1:17" x14ac:dyDescent="0.25">
      <c r="A264" s="1"/>
      <c r="C264" s="5"/>
      <c r="H264" s="5"/>
      <c r="I264" s="5"/>
      <c r="J264" s="5"/>
      <c r="K264" s="5"/>
      <c r="L264" s="5"/>
      <c r="M264" s="5"/>
      <c r="N264" s="5"/>
      <c r="O264" s="5"/>
      <c r="P264" s="5"/>
      <c r="Q264" s="1"/>
    </row>
    <row r="265" spans="1:17" x14ac:dyDescent="0.25">
      <c r="A265" s="1"/>
      <c r="C265" s="5"/>
      <c r="H265" s="5"/>
      <c r="I265" s="5"/>
      <c r="J265" s="5"/>
      <c r="K265" s="5"/>
      <c r="L265" s="5"/>
      <c r="M265" s="5"/>
      <c r="N265" s="5"/>
      <c r="O265" s="5"/>
      <c r="P265" s="5"/>
      <c r="Q265" s="1"/>
    </row>
    <row r="266" spans="1:17" x14ac:dyDescent="0.25">
      <c r="A266" s="1"/>
      <c r="C266" s="5"/>
      <c r="H266" s="5"/>
      <c r="I266" s="5"/>
      <c r="J266" s="5"/>
      <c r="K266" s="5"/>
      <c r="L266" s="5"/>
      <c r="M266" s="5"/>
      <c r="N266" s="5"/>
      <c r="O266" s="5"/>
      <c r="P266" s="5"/>
      <c r="Q266" s="1"/>
    </row>
    <row r="267" spans="1:17" x14ac:dyDescent="0.25">
      <c r="A267" s="1"/>
      <c r="C267" s="5"/>
      <c r="H267" s="5"/>
      <c r="I267" s="5"/>
      <c r="J267" s="5"/>
      <c r="K267" s="5"/>
      <c r="L267" s="5"/>
      <c r="M267" s="5"/>
      <c r="N267" s="5"/>
      <c r="O267" s="5"/>
      <c r="P267" s="5"/>
      <c r="Q267" s="1"/>
    </row>
    <row r="268" spans="1:17" x14ac:dyDescent="0.25">
      <c r="A268" s="1"/>
      <c r="C268" s="5"/>
      <c r="H268" s="5"/>
      <c r="I268" s="5"/>
      <c r="J268" s="5"/>
      <c r="K268" s="5"/>
      <c r="L268" s="5"/>
      <c r="M268" s="5"/>
      <c r="N268" s="5"/>
      <c r="O268" s="5"/>
      <c r="P268" s="5"/>
      <c r="Q268" s="1"/>
    </row>
    <row r="269" spans="1:17" x14ac:dyDescent="0.25">
      <c r="A269" s="1"/>
      <c r="C269" s="5"/>
      <c r="H269" s="5"/>
      <c r="I269" s="5"/>
      <c r="J269" s="5"/>
      <c r="K269" s="5"/>
      <c r="L269" s="5"/>
      <c r="M269" s="5"/>
      <c r="N269" s="5"/>
      <c r="O269" s="5"/>
      <c r="P269" s="5"/>
      <c r="Q269" s="1"/>
    </row>
    <row r="270" spans="1:17" x14ac:dyDescent="0.25">
      <c r="A270" s="1"/>
      <c r="C270" s="5"/>
      <c r="H270" s="5"/>
      <c r="I270" s="5"/>
      <c r="J270" s="5"/>
      <c r="K270" s="5"/>
      <c r="L270" s="5"/>
      <c r="M270" s="5"/>
      <c r="N270" s="5"/>
      <c r="O270" s="5"/>
      <c r="P270" s="5"/>
      <c r="Q270" s="1"/>
    </row>
    <row r="271" spans="1:17" x14ac:dyDescent="0.25">
      <c r="A271" s="1"/>
      <c r="C271" s="5"/>
      <c r="H271" s="5"/>
      <c r="I271" s="5"/>
      <c r="J271" s="5"/>
      <c r="K271" s="5"/>
      <c r="L271" s="5"/>
      <c r="M271" s="5"/>
      <c r="N271" s="5"/>
      <c r="O271" s="5"/>
      <c r="P271" s="5"/>
      <c r="Q271" s="1"/>
    </row>
    <row r="272" spans="1:17" x14ac:dyDescent="0.25">
      <c r="A272" s="1"/>
      <c r="C272" s="5"/>
      <c r="H272" s="5"/>
      <c r="I272" s="5"/>
      <c r="J272" s="5"/>
      <c r="K272" s="5"/>
      <c r="L272" s="5"/>
      <c r="M272" s="5"/>
      <c r="N272" s="5"/>
      <c r="O272" s="5"/>
      <c r="P272" s="5"/>
      <c r="Q272" s="1"/>
    </row>
    <row r="273" spans="1:17" x14ac:dyDescent="0.25">
      <c r="A273" s="1"/>
      <c r="C273" s="5"/>
      <c r="H273" s="5"/>
      <c r="I273" s="5"/>
      <c r="J273" s="5"/>
      <c r="K273" s="5"/>
      <c r="L273" s="5"/>
      <c r="M273" s="5"/>
      <c r="N273" s="5"/>
      <c r="O273" s="5"/>
      <c r="P273" s="5"/>
      <c r="Q273" s="1"/>
    </row>
    <row r="274" spans="1:17" x14ac:dyDescent="0.25">
      <c r="A274" s="1"/>
      <c r="C274" s="5"/>
      <c r="H274" s="5"/>
      <c r="I274" s="5"/>
      <c r="J274" s="5"/>
      <c r="K274" s="5"/>
      <c r="L274" s="5"/>
      <c r="M274" s="5"/>
      <c r="N274" s="5"/>
      <c r="O274" s="5"/>
      <c r="P274" s="5"/>
      <c r="Q274" s="1"/>
    </row>
    <row r="275" spans="1:17" x14ac:dyDescent="0.25">
      <c r="A275" s="1"/>
      <c r="C275" s="5"/>
      <c r="H275" s="5"/>
      <c r="I275" s="5"/>
      <c r="J275" s="5"/>
      <c r="K275" s="5"/>
      <c r="L275" s="5"/>
      <c r="M275" s="5"/>
      <c r="N275" s="5"/>
      <c r="O275" s="5"/>
      <c r="P275" s="5"/>
      <c r="Q275" s="1"/>
    </row>
    <row r="276" spans="1:17" x14ac:dyDescent="0.25">
      <c r="A276" s="1"/>
      <c r="C276" s="5"/>
      <c r="H276" s="5"/>
      <c r="I276" s="5"/>
      <c r="J276" s="5"/>
      <c r="K276" s="5"/>
      <c r="L276" s="5"/>
      <c r="M276" s="5"/>
      <c r="N276" s="5"/>
      <c r="O276" s="5"/>
      <c r="P276" s="5"/>
      <c r="Q276" s="1"/>
    </row>
    <row r="277" spans="1:17" x14ac:dyDescent="0.25">
      <c r="A277" s="1"/>
      <c r="C277" s="5"/>
      <c r="M277" s="5"/>
      <c r="N277" s="5"/>
      <c r="O277" s="5"/>
      <c r="P277" s="5"/>
      <c r="Q277" s="1"/>
    </row>
    <row r="278" spans="1:17" x14ac:dyDescent="0.25">
      <c r="A278" s="1"/>
      <c r="C278" s="5"/>
      <c r="M278" s="5"/>
      <c r="N278" s="5"/>
      <c r="O278" s="5"/>
      <c r="P278" s="5"/>
      <c r="Q278" s="1"/>
    </row>
    <row r="279" spans="1:17" x14ac:dyDescent="0.25">
      <c r="A279" s="1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1"/>
      <c r="Q279" s="1"/>
    </row>
    <row r="280" spans="1:17" x14ac:dyDescent="0.25">
      <c r="A280" s="4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Q280" s="45"/>
    </row>
    <row r="281" spans="1:17" x14ac:dyDescent="0.25">
      <c r="A281" s="4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Q281" s="45"/>
    </row>
    <row r="282" spans="1:17" x14ac:dyDescent="0.25">
      <c r="A282" s="4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Q282" s="45"/>
    </row>
    <row r="283" spans="1:17" x14ac:dyDescent="0.25">
      <c r="A283" s="4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Q283" s="45"/>
    </row>
    <row r="284" spans="1:17" x14ac:dyDescent="0.25">
      <c r="A284" s="4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Q284" s="45"/>
    </row>
    <row r="285" spans="1:17" x14ac:dyDescent="0.25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</row>
    <row r="286" spans="1:17" x14ac:dyDescent="0.25">
      <c r="B286"/>
    </row>
    <row r="287" spans="1:17" x14ac:dyDescent="0.25">
      <c r="B287"/>
    </row>
    <row r="288" spans="1:17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</sheetData>
  <mergeCells count="50">
    <mergeCell ref="E242:F242"/>
    <mergeCell ref="B244:O244"/>
    <mergeCell ref="E187:H187"/>
    <mergeCell ref="D210:J210"/>
    <mergeCell ref="D237:G237"/>
    <mergeCell ref="E238:F238"/>
    <mergeCell ref="E240:F240"/>
    <mergeCell ref="E241:F241"/>
    <mergeCell ref="E186:H186"/>
    <mergeCell ref="E143:I143"/>
    <mergeCell ref="E147:J147"/>
    <mergeCell ref="E148:I148"/>
    <mergeCell ref="D154:J154"/>
    <mergeCell ref="E155:H155"/>
    <mergeCell ref="E156:H156"/>
    <mergeCell ref="E157:H157"/>
    <mergeCell ref="E158:H158"/>
    <mergeCell ref="D183:J183"/>
    <mergeCell ref="E184:H184"/>
    <mergeCell ref="E185:H185"/>
    <mergeCell ref="E142:J142"/>
    <mergeCell ref="J57:L57"/>
    <mergeCell ref="J58:L58"/>
    <mergeCell ref="J59:L59"/>
    <mergeCell ref="J61:L61"/>
    <mergeCell ref="D95:J95"/>
    <mergeCell ref="E98:H98"/>
    <mergeCell ref="D105:J105"/>
    <mergeCell ref="E132:J132"/>
    <mergeCell ref="E133:I133"/>
    <mergeCell ref="E137:J137"/>
    <mergeCell ref="E138:I138"/>
    <mergeCell ref="J56:L56"/>
    <mergeCell ref="J45:L45"/>
    <mergeCell ref="J46:L46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J44:L44"/>
    <mergeCell ref="B13:O13"/>
    <mergeCell ref="B14:O14"/>
    <mergeCell ref="C20:F20"/>
    <mergeCell ref="H20:L20"/>
    <mergeCell ref="D43:M43"/>
  </mergeCells>
  <pageMargins left="0.19685039370078741" right="0.19685039370078741" top="0.74803149606299213" bottom="0.74803149606299213" header="0.31496062992125984" footer="0.31496062992125984"/>
  <pageSetup paperSize="124" scale="3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30A3A-E460-4242-B7F2-DEC8C73CC1D0}">
  <dimension ref="A1:Q292"/>
  <sheetViews>
    <sheetView topLeftCell="E1" zoomScale="88" zoomScaleNormal="88" workbookViewId="0">
      <selection activeCell="H241" sqref="H241"/>
    </sheetView>
  </sheetViews>
  <sheetFormatPr baseColWidth="10" defaultRowHeight="15" x14ac:dyDescent="0.25"/>
  <cols>
    <col min="1" max="1" width="3.5703125" customWidth="1"/>
    <col min="2" max="2" width="6.7109375" style="5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1:17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</row>
    <row r="4" spans="1:17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</row>
    <row r="5" spans="1:17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"/>
    </row>
    <row r="6" spans="1:17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"/>
    </row>
    <row r="7" spans="1:17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</row>
    <row r="8" spans="1:17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"/>
    </row>
    <row r="9" spans="1:17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"/>
    </row>
    <row r="10" spans="1:17" x14ac:dyDescent="0.2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"/>
    </row>
    <row r="11" spans="1:17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"/>
    </row>
    <row r="12" spans="1:17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50.25" customHeight="1" x14ac:dyDescent="0.25">
      <c r="A13" s="1"/>
      <c r="B13" s="202" t="s">
        <v>32</v>
      </c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3"/>
      <c r="Q13" s="1"/>
    </row>
    <row r="14" spans="1:17" ht="43.5" customHeight="1" thickBot="1" x14ac:dyDescent="0.85">
      <c r="A14" s="1"/>
      <c r="B14" s="204" t="s">
        <v>43</v>
      </c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4"/>
      <c r="Q14" s="1"/>
    </row>
    <row r="15" spans="1:17" x14ac:dyDescent="0.25">
      <c r="A15" s="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"/>
    </row>
    <row r="16" spans="1:17" x14ac:dyDescent="0.25">
      <c r="A16" s="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"/>
    </row>
    <row r="17" spans="1:17" x14ac:dyDescent="0.25">
      <c r="A17" s="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"/>
    </row>
    <row r="18" spans="1:17" x14ac:dyDescent="0.25">
      <c r="A18" s="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"/>
    </row>
    <row r="19" spans="1:17" ht="15.75" thickBot="1" x14ac:dyDescent="0.3">
      <c r="A19" s="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"/>
    </row>
    <row r="20" spans="1:17" ht="20.25" customHeight="1" thickBot="1" x14ac:dyDescent="0.3">
      <c r="A20" s="1"/>
      <c r="C20" s="207" t="s">
        <v>0</v>
      </c>
      <c r="D20" s="208"/>
      <c r="E20" s="208"/>
      <c r="F20" s="209"/>
      <c r="G20" s="59"/>
      <c r="H20" s="207" t="s">
        <v>1</v>
      </c>
      <c r="I20" s="208"/>
      <c r="J20" s="208"/>
      <c r="K20" s="208"/>
      <c r="L20" s="209"/>
      <c r="M20" s="55"/>
      <c r="N20" s="55"/>
      <c r="O20" s="55"/>
      <c r="P20" s="5"/>
      <c r="Q20" s="1"/>
    </row>
    <row r="21" spans="1:17" s="8" customFormat="1" ht="15.75" thickBot="1" x14ac:dyDescent="0.3">
      <c r="A21" s="6"/>
      <c r="B21" s="7"/>
      <c r="C21" s="60" t="s">
        <v>2</v>
      </c>
      <c r="D21" s="61" t="s">
        <v>3</v>
      </c>
      <c r="E21" s="62" t="s">
        <v>4</v>
      </c>
      <c r="F21" s="60" t="s">
        <v>5</v>
      </c>
      <c r="G21" s="63"/>
      <c r="H21" s="62" t="s">
        <v>6</v>
      </c>
      <c r="I21" s="62" t="s">
        <v>7</v>
      </c>
      <c r="J21" s="60" t="s">
        <v>8</v>
      </c>
      <c r="K21" s="60" t="s">
        <v>9</v>
      </c>
      <c r="L21" s="60" t="s">
        <v>5</v>
      </c>
      <c r="M21" s="7"/>
      <c r="N21" s="7"/>
      <c r="O21" s="7"/>
      <c r="P21" s="6"/>
      <c r="Q21" s="6"/>
    </row>
    <row r="22" spans="1:17" ht="16.5" thickBot="1" x14ac:dyDescent="0.35">
      <c r="A22" s="1"/>
      <c r="C22" s="64">
        <v>0</v>
      </c>
      <c r="D22" s="137">
        <v>0</v>
      </c>
      <c r="E22" s="137">
        <v>10</v>
      </c>
      <c r="F22" s="66">
        <f>SUM(C22:E22)</f>
        <v>10</v>
      </c>
      <c r="G22" s="67"/>
      <c r="H22" s="64">
        <v>2</v>
      </c>
      <c r="I22" s="64">
        <v>6</v>
      </c>
      <c r="J22" s="64">
        <v>0</v>
      </c>
      <c r="K22" s="64">
        <v>2</v>
      </c>
      <c r="L22" s="66">
        <f>SUM(H22:K22)</f>
        <v>10</v>
      </c>
      <c r="M22" s="5"/>
      <c r="N22" s="5"/>
      <c r="O22" s="5"/>
      <c r="P22" s="1"/>
      <c r="Q22" s="1"/>
    </row>
    <row r="23" spans="1:17" ht="16.5" thickBot="1" x14ac:dyDescent="0.35">
      <c r="A23" s="1"/>
      <c r="C23" s="104" t="s">
        <v>35</v>
      </c>
      <c r="D23" s="64" t="s">
        <v>35</v>
      </c>
      <c r="E23" s="104">
        <v>1</v>
      </c>
      <c r="F23" s="69">
        <f>SUM(C23:E23)</f>
        <v>1</v>
      </c>
      <c r="G23" s="67"/>
      <c r="H23" s="68">
        <v>0.2</v>
      </c>
      <c r="I23" s="68">
        <v>0.6</v>
      </c>
      <c r="J23" s="68">
        <v>0</v>
      </c>
      <c r="K23" s="68">
        <v>0.2</v>
      </c>
      <c r="L23" s="68">
        <f>SUM(H23:K23)</f>
        <v>1</v>
      </c>
      <c r="M23" s="5"/>
      <c r="N23" s="5"/>
      <c r="O23" s="5"/>
      <c r="P23" s="1"/>
      <c r="Q23" s="1"/>
    </row>
    <row r="24" spans="1:17" x14ac:dyDescent="0.25">
      <c r="A24" s="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1"/>
    </row>
    <row r="25" spans="1:17" x14ac:dyDescent="0.25">
      <c r="A25" s="1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1"/>
    </row>
    <row r="26" spans="1:17" x14ac:dyDescent="0.25">
      <c r="A26" s="1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1"/>
    </row>
    <row r="27" spans="1:17" x14ac:dyDescent="0.25">
      <c r="A27" s="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"/>
    </row>
    <row r="28" spans="1:17" x14ac:dyDescent="0.25">
      <c r="A28" s="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"/>
    </row>
    <row r="29" spans="1:17" x14ac:dyDescent="0.25">
      <c r="A29" s="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"/>
    </row>
    <row r="30" spans="1:17" x14ac:dyDescent="0.25">
      <c r="A30" s="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"/>
    </row>
    <row r="31" spans="1:17" x14ac:dyDescent="0.25">
      <c r="A31" s="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"/>
    </row>
    <row r="32" spans="1:17" x14ac:dyDescent="0.25">
      <c r="A32" s="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"/>
    </row>
    <row r="33" spans="1:17" x14ac:dyDescent="0.25">
      <c r="A33" s="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"/>
    </row>
    <row r="34" spans="1:17" x14ac:dyDescent="0.25">
      <c r="A34" s="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"/>
    </row>
    <row r="35" spans="1:17" x14ac:dyDescent="0.25">
      <c r="A35" s="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"/>
    </row>
    <row r="36" spans="1:17" x14ac:dyDescent="0.25">
      <c r="A36" s="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"/>
    </row>
    <row r="37" spans="1:17" x14ac:dyDescent="0.25">
      <c r="A37" s="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"/>
    </row>
    <row r="38" spans="1:17" x14ac:dyDescent="0.25">
      <c r="A38" s="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"/>
    </row>
    <row r="39" spans="1:17" x14ac:dyDescent="0.25">
      <c r="A39" s="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"/>
    </row>
    <row r="40" spans="1:17" x14ac:dyDescent="0.25">
      <c r="A40" s="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"/>
    </row>
    <row r="41" spans="1:17" x14ac:dyDescent="0.25">
      <c r="A41" s="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"/>
    </row>
    <row r="42" spans="1:17" x14ac:dyDescent="0.25">
      <c r="A42" s="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"/>
    </row>
    <row r="43" spans="1:17" ht="19.5" customHeight="1" x14ac:dyDescent="0.25">
      <c r="A43" s="1"/>
      <c r="C43" s="5"/>
      <c r="D43" s="206" t="s">
        <v>10</v>
      </c>
      <c r="E43" s="206"/>
      <c r="F43" s="206"/>
      <c r="G43" s="206"/>
      <c r="H43" s="206"/>
      <c r="I43" s="206"/>
      <c r="J43" s="206"/>
      <c r="K43" s="206"/>
      <c r="L43" s="206"/>
      <c r="M43" s="206"/>
      <c r="N43" s="5"/>
      <c r="O43" s="5"/>
      <c r="P43" s="5"/>
      <c r="Q43" s="1"/>
    </row>
    <row r="44" spans="1:17" ht="16.5" thickBot="1" x14ac:dyDescent="0.35">
      <c r="A44" s="1"/>
      <c r="C44" s="5"/>
      <c r="D44" s="70">
        <v>1</v>
      </c>
      <c r="E44" s="71" t="str">
        <f>+'[1]ACUM-MAYO'!A61</f>
        <v>SE TIENE POR NO PRESENTADA ( NO CUMPLIÓ PREVENCIÓN)</v>
      </c>
      <c r="F44" s="72"/>
      <c r="G44" s="72"/>
      <c r="H44" s="72"/>
      <c r="I44" s="73"/>
      <c r="J44" s="189">
        <v>0</v>
      </c>
      <c r="K44" s="190"/>
      <c r="L44" s="191"/>
      <c r="M44" s="74">
        <v>0</v>
      </c>
      <c r="N44" s="5"/>
      <c r="O44" s="5"/>
      <c r="P44" s="5"/>
      <c r="Q44" s="1"/>
    </row>
    <row r="45" spans="1:17" ht="16.5" thickBot="1" x14ac:dyDescent="0.35">
      <c r="A45" s="1"/>
      <c r="C45" s="5"/>
      <c r="D45" s="64">
        <v>2</v>
      </c>
      <c r="E45" s="75" t="str">
        <f>+'[1]ACUM-MAYO'!A62</f>
        <v>NO CUMPLIO CON LOS EXTREMOS DEL ARTÍCULO 79 (REQUISITOS)</v>
      </c>
      <c r="F45" s="76"/>
      <c r="G45" s="76"/>
      <c r="H45" s="76"/>
      <c r="I45" s="77"/>
      <c r="J45" s="183">
        <v>0</v>
      </c>
      <c r="K45" s="184"/>
      <c r="L45" s="185"/>
      <c r="M45" s="68">
        <v>0</v>
      </c>
      <c r="N45" s="5"/>
      <c r="O45" s="5"/>
      <c r="P45" s="5"/>
      <c r="Q45" s="1"/>
    </row>
    <row r="46" spans="1:17" ht="16.5" thickBot="1" x14ac:dyDescent="0.35">
      <c r="A46" s="1"/>
      <c r="C46" s="5"/>
      <c r="D46" s="64">
        <v>3</v>
      </c>
      <c r="E46" s="75" t="str">
        <f>+'[1]ACUM-MAYO'!A63</f>
        <v xml:space="preserve">INCOMPETENCIA </v>
      </c>
      <c r="F46" s="76"/>
      <c r="G46" s="76"/>
      <c r="H46" s="76"/>
      <c r="I46" s="77"/>
      <c r="J46" s="183">
        <v>0</v>
      </c>
      <c r="K46" s="184"/>
      <c r="L46" s="185"/>
      <c r="M46" s="68">
        <v>0</v>
      </c>
      <c r="N46" s="5"/>
      <c r="O46" s="5"/>
      <c r="P46" s="5"/>
      <c r="Q46" s="1"/>
    </row>
    <row r="47" spans="1:17" ht="16.5" thickBot="1" x14ac:dyDescent="0.35">
      <c r="A47" s="1"/>
      <c r="C47" s="5"/>
      <c r="D47" s="64">
        <v>4</v>
      </c>
      <c r="E47" s="75" t="str">
        <f>+'[1]ACUM-MAYO'!A64</f>
        <v>NEGATIVA POR INEXISTENCIA</v>
      </c>
      <c r="F47" s="76"/>
      <c r="G47" s="76"/>
      <c r="H47" s="76"/>
      <c r="I47" s="77"/>
      <c r="J47" s="183">
        <v>3</v>
      </c>
      <c r="K47" s="184"/>
      <c r="L47" s="185"/>
      <c r="M47" s="68">
        <v>0.3</v>
      </c>
      <c r="N47" s="5"/>
      <c r="O47" s="5"/>
      <c r="P47" s="5"/>
      <c r="Q47" s="1"/>
    </row>
    <row r="48" spans="1:17" ht="16.5" thickBot="1" x14ac:dyDescent="0.35">
      <c r="A48" s="1"/>
      <c r="C48" s="5"/>
      <c r="D48" s="64">
        <v>5</v>
      </c>
      <c r="E48" s="75" t="str">
        <f>+'[1]ACUM-MAYO'!A65</f>
        <v>NEGATIVA CONFIDENCIAL E INEXISTENTE</v>
      </c>
      <c r="F48" s="76"/>
      <c r="G48" s="76"/>
      <c r="H48" s="76"/>
      <c r="I48" s="77"/>
      <c r="J48" s="183">
        <v>0</v>
      </c>
      <c r="K48" s="184"/>
      <c r="L48" s="185"/>
      <c r="M48" s="68">
        <v>0</v>
      </c>
      <c r="N48" s="5"/>
      <c r="O48" s="5"/>
      <c r="P48" s="5"/>
      <c r="Q48" s="1"/>
    </row>
    <row r="49" spans="1:17" ht="16.5" thickBot="1" x14ac:dyDescent="0.35">
      <c r="A49" s="1"/>
      <c r="C49" s="5"/>
      <c r="D49" s="64">
        <v>6</v>
      </c>
      <c r="E49" s="75" t="str">
        <f>+'[1]ACUM-MAYO'!A66</f>
        <v>AFIRMATIVO</v>
      </c>
      <c r="F49" s="76"/>
      <c r="G49" s="76"/>
      <c r="H49" s="76"/>
      <c r="I49" s="77"/>
      <c r="J49" s="183">
        <v>6</v>
      </c>
      <c r="K49" s="184"/>
      <c r="L49" s="185"/>
      <c r="M49" s="68">
        <v>0.6</v>
      </c>
      <c r="N49" s="5"/>
      <c r="O49" s="5"/>
      <c r="P49" s="5"/>
      <c r="Q49" s="1"/>
    </row>
    <row r="50" spans="1:17" ht="16.5" thickBot="1" x14ac:dyDescent="0.35">
      <c r="A50" s="1"/>
      <c r="C50" s="5"/>
      <c r="D50" s="64">
        <v>7</v>
      </c>
      <c r="E50" s="75" t="str">
        <f>+'[1]ACUM-MAYO'!A67</f>
        <v xml:space="preserve">AFIRMATIVO PARCIAL POR CONFIDENCIALIDAD </v>
      </c>
      <c r="F50" s="76"/>
      <c r="G50" s="76"/>
      <c r="H50" s="76"/>
      <c r="I50" s="77"/>
      <c r="J50" s="183">
        <v>0</v>
      </c>
      <c r="K50" s="184"/>
      <c r="L50" s="185"/>
      <c r="M50" s="68">
        <v>0</v>
      </c>
      <c r="N50" s="5"/>
      <c r="O50" s="5"/>
      <c r="P50" s="5"/>
      <c r="Q50" s="1"/>
    </row>
    <row r="51" spans="1:17" ht="16.5" thickBot="1" x14ac:dyDescent="0.35">
      <c r="A51" s="1"/>
      <c r="C51" s="5"/>
      <c r="D51" s="64">
        <v>8</v>
      </c>
      <c r="E51" s="75" t="str">
        <f>+'[1]ACUM-MAYO'!A68</f>
        <v>NEGATIVA POR CONFIDENCIALIDAD Y RESERVADA</v>
      </c>
      <c r="F51" s="78"/>
      <c r="G51" s="79"/>
      <c r="H51" s="79"/>
      <c r="I51" s="80"/>
      <c r="J51" s="183">
        <v>0</v>
      </c>
      <c r="K51" s="184"/>
      <c r="L51" s="185"/>
      <c r="M51" s="68">
        <v>0</v>
      </c>
      <c r="N51" s="5"/>
      <c r="O51" s="5"/>
      <c r="P51" s="5"/>
      <c r="Q51" s="1"/>
    </row>
    <row r="52" spans="1:17" ht="16.5" thickBot="1" x14ac:dyDescent="0.35">
      <c r="A52" s="1"/>
      <c r="C52" s="5"/>
      <c r="D52" s="64">
        <v>9</v>
      </c>
      <c r="E52" s="75" t="str">
        <f>+'[1]ACUM-MAYO'!A69</f>
        <v>AFIRMATIVO PARCIAL POR CONFIDENCIALIDAD E INEXISTENCIA</v>
      </c>
      <c r="F52" s="81"/>
      <c r="G52" s="79"/>
      <c r="H52" s="79"/>
      <c r="I52" s="80"/>
      <c r="J52" s="183">
        <v>0</v>
      </c>
      <c r="K52" s="184"/>
      <c r="L52" s="185"/>
      <c r="M52" s="68">
        <v>0</v>
      </c>
      <c r="N52" s="5"/>
      <c r="O52" s="5"/>
      <c r="P52" s="5"/>
      <c r="Q52" s="1"/>
    </row>
    <row r="53" spans="1:17" ht="16.5" thickBot="1" x14ac:dyDescent="0.35">
      <c r="A53" s="1"/>
      <c r="C53" s="5"/>
      <c r="D53" s="64">
        <v>10</v>
      </c>
      <c r="E53" s="75" t="str">
        <f>+'[1]ACUM-MAYO'!A70</f>
        <v>AFIRMATIVO PARCIAL POR CONFIDENCIALIDAD, RESERVA E INEXISTENCIA</v>
      </c>
      <c r="F53" s="78"/>
      <c r="G53" s="79"/>
      <c r="H53" s="79"/>
      <c r="I53" s="80"/>
      <c r="J53" s="183">
        <v>0</v>
      </c>
      <c r="K53" s="184"/>
      <c r="L53" s="185"/>
      <c r="M53" s="68">
        <v>0</v>
      </c>
      <c r="N53" s="5"/>
      <c r="O53" s="5"/>
      <c r="P53" s="5"/>
      <c r="Q53" s="1"/>
    </row>
    <row r="54" spans="1:17" ht="16.5" thickBot="1" x14ac:dyDescent="0.35">
      <c r="A54" s="1"/>
      <c r="C54" s="5"/>
      <c r="D54" s="64">
        <v>11</v>
      </c>
      <c r="E54" s="75" t="str">
        <f>+'[1]ACUM-MAYO'!A71</f>
        <v>AFIRMATIVO PARCIAL POR INEXISTENCIA</v>
      </c>
      <c r="F54" s="78"/>
      <c r="G54" s="79"/>
      <c r="H54" s="79"/>
      <c r="I54" s="80"/>
      <c r="J54" s="183">
        <v>1</v>
      </c>
      <c r="K54" s="184"/>
      <c r="L54" s="185"/>
      <c r="M54" s="68">
        <v>0.1</v>
      </c>
      <c r="N54" s="5"/>
      <c r="O54" s="5"/>
      <c r="P54" s="5"/>
      <c r="Q54" s="1"/>
    </row>
    <row r="55" spans="1:17" ht="16.5" thickBot="1" x14ac:dyDescent="0.35">
      <c r="A55" s="1"/>
      <c r="C55" s="5"/>
      <c r="D55" s="64">
        <v>12</v>
      </c>
      <c r="E55" s="75" t="str">
        <f>+'[1]ACUM-MAYO'!A72</f>
        <v>AFIRMATIVO PARCIAL POR RESERVA</v>
      </c>
      <c r="F55" s="76"/>
      <c r="G55" s="76"/>
      <c r="H55" s="76"/>
      <c r="I55" s="77"/>
      <c r="J55" s="183">
        <v>0</v>
      </c>
      <c r="K55" s="184"/>
      <c r="L55" s="185"/>
      <c r="M55" s="68">
        <v>0</v>
      </c>
      <c r="N55" s="5"/>
      <c r="O55" s="5"/>
      <c r="P55" s="5"/>
      <c r="Q55" s="1"/>
    </row>
    <row r="56" spans="1:17" ht="16.5" thickBot="1" x14ac:dyDescent="0.35">
      <c r="A56" s="1"/>
      <c r="C56" s="5"/>
      <c r="D56" s="64">
        <v>13</v>
      </c>
      <c r="E56" s="75" t="str">
        <f>+'[1]ACUM-MAYO'!A73</f>
        <v>AFIRMATIVO PARCIAL POR RESERVA Y CONFIDENCIALIDAD</v>
      </c>
      <c r="F56" s="76"/>
      <c r="G56" s="76"/>
      <c r="H56" s="76"/>
      <c r="I56" s="77"/>
      <c r="J56" s="183">
        <v>0</v>
      </c>
      <c r="K56" s="184"/>
      <c r="L56" s="185"/>
      <c r="M56" s="68">
        <v>0</v>
      </c>
      <c r="N56" s="5"/>
      <c r="O56" s="5"/>
      <c r="P56" s="5"/>
      <c r="Q56" s="1"/>
    </row>
    <row r="57" spans="1:17" ht="16.5" thickBot="1" x14ac:dyDescent="0.35">
      <c r="A57" s="1"/>
      <c r="C57" s="5"/>
      <c r="D57" s="64">
        <v>14</v>
      </c>
      <c r="E57" s="75" t="str">
        <f>+'[1]ACUM-MAYO'!A74</f>
        <v>AFIRMATIVO PARCIAL POR RESERVA E INEXISTENCIA</v>
      </c>
      <c r="F57" s="76"/>
      <c r="G57" s="76"/>
      <c r="H57" s="76"/>
      <c r="I57" s="77"/>
      <c r="J57" s="183">
        <v>0</v>
      </c>
      <c r="K57" s="184"/>
      <c r="L57" s="185"/>
      <c r="M57" s="68">
        <v>0</v>
      </c>
      <c r="N57" s="5"/>
      <c r="O57" s="5"/>
      <c r="P57" s="5"/>
      <c r="Q57" s="1"/>
    </row>
    <row r="58" spans="1:17" ht="16.5" thickBot="1" x14ac:dyDescent="0.35">
      <c r="A58" s="1"/>
      <c r="C58" s="5"/>
      <c r="D58" s="64">
        <v>15</v>
      </c>
      <c r="E58" s="75" t="str">
        <f>+'[1]ACUM-MAYO'!A75</f>
        <v>NEGATIVA  POR RESERVA</v>
      </c>
      <c r="F58" s="76"/>
      <c r="G58" s="76"/>
      <c r="H58" s="76"/>
      <c r="I58" s="77"/>
      <c r="J58" s="183">
        <v>0</v>
      </c>
      <c r="K58" s="184"/>
      <c r="L58" s="185"/>
      <c r="M58" s="68">
        <v>0</v>
      </c>
      <c r="N58" s="5"/>
      <c r="O58" s="5"/>
      <c r="P58" s="5"/>
      <c r="Q58" s="1"/>
    </row>
    <row r="59" spans="1:17" ht="16.5" thickBot="1" x14ac:dyDescent="0.35">
      <c r="A59" s="1"/>
      <c r="C59" s="5"/>
      <c r="D59" s="64">
        <v>16</v>
      </c>
      <c r="E59" s="75" t="str">
        <f>+'[1]ACUM-MAYO'!A76</f>
        <v>PREVENCIÓN ENTRAMITE</v>
      </c>
      <c r="F59" s="76"/>
      <c r="G59" s="76"/>
      <c r="H59" s="76"/>
      <c r="I59" s="77"/>
      <c r="J59" s="183">
        <v>0</v>
      </c>
      <c r="K59" s="184"/>
      <c r="L59" s="185"/>
      <c r="M59" s="68">
        <v>0</v>
      </c>
      <c r="N59" s="5"/>
      <c r="O59" s="5"/>
      <c r="P59" s="5"/>
      <c r="Q59" s="1"/>
    </row>
    <row r="60" spans="1:17" s="14" customFormat="1" ht="16.5" thickBot="1" x14ac:dyDescent="0.3">
      <c r="A60" s="12"/>
      <c r="B60" s="13"/>
      <c r="C60" s="13"/>
      <c r="D60" s="13"/>
      <c r="E60" s="13"/>
      <c r="F60" s="13"/>
      <c r="G60" s="13"/>
      <c r="H60" s="13"/>
      <c r="I60" s="13"/>
      <c r="N60" s="13"/>
      <c r="O60" s="13"/>
      <c r="P60" s="13"/>
      <c r="Q60" s="12"/>
    </row>
    <row r="61" spans="1:17" ht="16.5" thickBot="1" x14ac:dyDescent="0.3">
      <c r="A61" s="1"/>
      <c r="C61" s="5"/>
      <c r="D61" s="5"/>
      <c r="E61" s="5"/>
      <c r="F61" s="5"/>
      <c r="G61" s="5"/>
      <c r="H61" s="5"/>
      <c r="I61" s="5"/>
      <c r="J61" s="186">
        <f>SUM(J44:J59)</f>
        <v>10</v>
      </c>
      <c r="K61" s="187"/>
      <c r="L61" s="188"/>
      <c r="M61" s="11">
        <f>SUM(M44:M60)</f>
        <v>0.99999999999999989</v>
      </c>
      <c r="N61" s="5"/>
      <c r="O61" s="5"/>
      <c r="P61" s="5"/>
      <c r="Q61" s="1"/>
    </row>
    <row r="62" spans="1:17" x14ac:dyDescent="0.25">
      <c r="A62" s="1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1"/>
    </row>
    <row r="63" spans="1:17" x14ac:dyDescent="0.25">
      <c r="A63" s="1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1"/>
    </row>
    <row r="64" spans="1:17" x14ac:dyDescent="0.25">
      <c r="A64" s="1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1"/>
    </row>
    <row r="65" spans="1:17" x14ac:dyDescent="0.25">
      <c r="A65" s="1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1"/>
    </row>
    <row r="66" spans="1:17" x14ac:dyDescent="0.25">
      <c r="A66" s="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1"/>
    </row>
    <row r="67" spans="1:17" x14ac:dyDescent="0.25">
      <c r="A67" s="1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1"/>
    </row>
    <row r="68" spans="1:17" x14ac:dyDescent="0.25">
      <c r="A68" s="1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1"/>
    </row>
    <row r="69" spans="1:17" x14ac:dyDescent="0.25">
      <c r="A69" s="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1"/>
    </row>
    <row r="70" spans="1:17" x14ac:dyDescent="0.25">
      <c r="A70" s="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1"/>
    </row>
    <row r="71" spans="1:17" x14ac:dyDescent="0.25">
      <c r="A71" s="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1"/>
    </row>
    <row r="72" spans="1:17" x14ac:dyDescent="0.25">
      <c r="A72" s="1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1"/>
    </row>
    <row r="73" spans="1:17" x14ac:dyDescent="0.25">
      <c r="A73" s="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"/>
    </row>
    <row r="74" spans="1:17" x14ac:dyDescent="0.25">
      <c r="A74" s="1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1"/>
    </row>
    <row r="75" spans="1:17" x14ac:dyDescent="0.25">
      <c r="A75" s="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1"/>
    </row>
    <row r="76" spans="1:17" x14ac:dyDescent="0.25">
      <c r="A76" s="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1"/>
    </row>
    <row r="77" spans="1:17" x14ac:dyDescent="0.25">
      <c r="A77" s="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"/>
    </row>
    <row r="78" spans="1:17" x14ac:dyDescent="0.25">
      <c r="A78" s="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1"/>
    </row>
    <row r="79" spans="1:17" x14ac:dyDescent="0.25">
      <c r="A79" s="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"/>
    </row>
    <row r="80" spans="1:17" x14ac:dyDescent="0.25">
      <c r="A80" s="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1"/>
    </row>
    <row r="81" spans="1:17" x14ac:dyDescent="0.25">
      <c r="A81" s="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1"/>
    </row>
    <row r="82" spans="1:17" x14ac:dyDescent="0.25">
      <c r="A82" s="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"/>
    </row>
    <row r="83" spans="1:17" x14ac:dyDescent="0.25">
      <c r="A83" s="1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1"/>
    </row>
    <row r="84" spans="1:17" x14ac:dyDescent="0.25">
      <c r="A84" s="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1"/>
    </row>
    <row r="85" spans="1:17" x14ac:dyDescent="0.25">
      <c r="A85" s="1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1"/>
    </row>
    <row r="86" spans="1:17" x14ac:dyDescent="0.25">
      <c r="A86" s="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1"/>
    </row>
    <row r="87" spans="1:17" x14ac:dyDescent="0.25">
      <c r="A87" s="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1"/>
    </row>
    <row r="88" spans="1:17" x14ac:dyDescent="0.25">
      <c r="A88" s="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1"/>
    </row>
    <row r="89" spans="1:17" x14ac:dyDescent="0.25">
      <c r="A89" s="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1"/>
    </row>
    <row r="90" spans="1:17" x14ac:dyDescent="0.25">
      <c r="A90" s="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1"/>
    </row>
    <row r="91" spans="1:17" x14ac:dyDescent="0.25">
      <c r="A91" s="1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1"/>
    </row>
    <row r="92" spans="1:17" x14ac:dyDescent="0.25">
      <c r="A92" s="1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1"/>
    </row>
    <row r="93" spans="1:17" x14ac:dyDescent="0.25">
      <c r="A93" s="1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1"/>
    </row>
    <row r="94" spans="1:17" ht="15.75" thickBot="1" x14ac:dyDescent="0.3">
      <c r="A94" s="1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1"/>
    </row>
    <row r="95" spans="1:17" ht="19.5" customHeight="1" thickBot="1" x14ac:dyDescent="0.3">
      <c r="A95" s="1"/>
      <c r="C95" s="5"/>
      <c r="D95" s="198" t="s">
        <v>11</v>
      </c>
      <c r="E95" s="199"/>
      <c r="F95" s="199"/>
      <c r="G95" s="199"/>
      <c r="H95" s="199"/>
      <c r="I95" s="199"/>
      <c r="J95" s="200"/>
      <c r="K95" s="136"/>
      <c r="L95" s="136"/>
      <c r="M95" s="5"/>
      <c r="N95" s="5"/>
      <c r="O95" s="5"/>
      <c r="P95" s="5"/>
      <c r="Q95" s="1"/>
    </row>
    <row r="96" spans="1:17" ht="15.75" customHeight="1" thickBot="1" x14ac:dyDescent="0.35">
      <c r="A96" s="1"/>
      <c r="C96" s="5"/>
      <c r="D96" s="99">
        <v>1</v>
      </c>
      <c r="E96" s="82" t="s">
        <v>24</v>
      </c>
      <c r="F96" s="83"/>
      <c r="G96" s="84"/>
      <c r="H96" s="84"/>
      <c r="I96" s="85">
        <v>10</v>
      </c>
      <c r="J96" s="86">
        <f>+I96/I102</f>
        <v>1</v>
      </c>
      <c r="K96" s="49"/>
      <c r="L96" s="49"/>
      <c r="M96" s="5"/>
      <c r="N96" s="5"/>
      <c r="O96" s="5"/>
      <c r="P96" s="5"/>
      <c r="Q96" s="1"/>
    </row>
    <row r="97" spans="1:17" ht="15.75" customHeight="1" thickBot="1" x14ac:dyDescent="0.35">
      <c r="A97" s="1"/>
      <c r="C97" s="5"/>
      <c r="D97" s="99">
        <v>2</v>
      </c>
      <c r="E97" s="87" t="s">
        <v>25</v>
      </c>
      <c r="F97" s="88"/>
      <c r="G97" s="84"/>
      <c r="H97" s="84"/>
      <c r="I97" s="89">
        <v>0</v>
      </c>
      <c r="J97" s="86">
        <f>+I97/I102</f>
        <v>0</v>
      </c>
      <c r="K97" s="49"/>
      <c r="L97" s="49"/>
      <c r="M97" s="5"/>
      <c r="N97" s="5"/>
      <c r="O97" s="5"/>
      <c r="P97" s="5"/>
      <c r="Q97" s="1"/>
    </row>
    <row r="98" spans="1:17" ht="37.5" customHeight="1" thickBot="1" x14ac:dyDescent="0.35">
      <c r="A98" s="1"/>
      <c r="C98" s="5"/>
      <c r="D98" s="99">
        <v>3</v>
      </c>
      <c r="E98" s="210" t="s">
        <v>29</v>
      </c>
      <c r="F98" s="211"/>
      <c r="G98" s="211"/>
      <c r="H98" s="212"/>
      <c r="I98" s="89">
        <v>0</v>
      </c>
      <c r="J98" s="86">
        <f>+I98/I102</f>
        <v>0</v>
      </c>
      <c r="K98" s="49"/>
      <c r="L98" s="49"/>
      <c r="M98" s="5"/>
      <c r="N98" s="5"/>
      <c r="O98" s="5"/>
      <c r="P98" s="5"/>
      <c r="Q98" s="1"/>
    </row>
    <row r="99" spans="1:17" ht="15.75" customHeight="1" thickBot="1" x14ac:dyDescent="0.35">
      <c r="A99" s="1"/>
      <c r="C99" s="5"/>
      <c r="D99" s="99">
        <v>4</v>
      </c>
      <c r="E99" s="87" t="s">
        <v>26</v>
      </c>
      <c r="F99" s="88"/>
      <c r="G99" s="84"/>
      <c r="H99" s="84"/>
      <c r="I99" s="89">
        <v>0</v>
      </c>
      <c r="J99" s="86">
        <f>+I99/I102</f>
        <v>0</v>
      </c>
      <c r="K99" s="49"/>
      <c r="L99" s="49"/>
      <c r="M99" s="5"/>
      <c r="N99" s="5"/>
      <c r="O99" s="5"/>
      <c r="P99" s="5"/>
      <c r="Q99" s="1"/>
    </row>
    <row r="100" spans="1:17" ht="15.75" customHeight="1" thickBot="1" x14ac:dyDescent="0.35">
      <c r="A100" s="1"/>
      <c r="C100" s="5"/>
      <c r="D100" s="100">
        <v>5</v>
      </c>
      <c r="E100" s="87" t="s">
        <v>27</v>
      </c>
      <c r="F100" s="88"/>
      <c r="G100" s="84"/>
      <c r="H100" s="84"/>
      <c r="I100" s="85">
        <v>0</v>
      </c>
      <c r="J100" s="90">
        <f>+I100/I102</f>
        <v>0</v>
      </c>
      <c r="K100" s="49"/>
      <c r="L100" s="49"/>
      <c r="M100" s="5"/>
      <c r="N100" s="5"/>
      <c r="O100" s="5"/>
      <c r="P100" s="5"/>
      <c r="Q100" s="1"/>
    </row>
    <row r="101" spans="1:17" ht="15.75" customHeight="1" thickBot="1" x14ac:dyDescent="0.35">
      <c r="A101" s="1"/>
      <c r="C101" s="5"/>
      <c r="D101" s="91"/>
      <c r="E101" s="92"/>
      <c r="F101" s="92"/>
      <c r="G101" s="98"/>
      <c r="H101" s="92"/>
      <c r="I101" s="92"/>
      <c r="J101" s="92"/>
      <c r="K101" s="5"/>
      <c r="L101" s="5"/>
      <c r="M101" s="5"/>
      <c r="N101" s="5"/>
      <c r="O101" s="5"/>
      <c r="P101" s="5"/>
      <c r="Q101" s="1"/>
    </row>
    <row r="102" spans="1:17" ht="15.75" customHeight="1" thickBot="1" x14ac:dyDescent="0.35">
      <c r="A102" s="1"/>
      <c r="C102" s="5"/>
      <c r="D102" s="93"/>
      <c r="E102" s="93"/>
      <c r="F102" s="93"/>
      <c r="G102" s="94"/>
      <c r="H102" s="95" t="s">
        <v>5</v>
      </c>
      <c r="I102" s="96">
        <f>SUM(I96:I101)</f>
        <v>10</v>
      </c>
      <c r="J102" s="97">
        <f>SUM(J96:J101)</f>
        <v>1</v>
      </c>
      <c r="K102" s="50"/>
      <c r="L102" s="50"/>
      <c r="M102" s="5"/>
      <c r="N102" s="5"/>
      <c r="O102" s="5"/>
      <c r="P102" s="5"/>
      <c r="Q102" s="1"/>
    </row>
    <row r="103" spans="1:17" x14ac:dyDescent="0.25">
      <c r="A103" s="1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Q103" s="1"/>
    </row>
    <row r="104" spans="1:17" s="14" customFormat="1" ht="15.75" x14ac:dyDescent="0.25">
      <c r="A104" s="12"/>
      <c r="B104" s="13"/>
      <c r="C104" s="13"/>
      <c r="D104" s="5"/>
      <c r="E104" s="5"/>
      <c r="F104" s="5"/>
      <c r="G104" s="5"/>
      <c r="H104" s="5"/>
      <c r="I104" s="5"/>
      <c r="J104" s="5"/>
      <c r="K104" s="5"/>
      <c r="L104" s="5"/>
      <c r="M104" s="13"/>
      <c r="N104" s="13"/>
      <c r="O104" s="13"/>
      <c r="P104" s="13"/>
      <c r="Q104" s="12"/>
    </row>
    <row r="105" spans="1:17" ht="18.75" x14ac:dyDescent="0.25">
      <c r="A105" s="1"/>
      <c r="C105" s="5"/>
      <c r="D105" s="201"/>
      <c r="E105" s="201"/>
      <c r="F105" s="201"/>
      <c r="G105" s="201"/>
      <c r="H105" s="201"/>
      <c r="I105" s="201"/>
      <c r="J105" s="201"/>
      <c r="K105" s="136"/>
      <c r="L105" s="136"/>
      <c r="M105" s="5"/>
      <c r="N105" s="5"/>
      <c r="O105" s="5"/>
      <c r="P105" s="5"/>
      <c r="Q105" s="1"/>
    </row>
    <row r="106" spans="1:17" x14ac:dyDescent="0.25">
      <c r="A106" s="1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P106" s="5"/>
      <c r="Q106" s="1"/>
    </row>
    <row r="107" spans="1:17" x14ac:dyDescent="0.25">
      <c r="A107" s="1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1"/>
    </row>
    <row r="108" spans="1:17" x14ac:dyDescent="0.25">
      <c r="A108" s="1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1"/>
    </row>
    <row r="109" spans="1:17" x14ac:dyDescent="0.25">
      <c r="A109" s="1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1"/>
    </row>
    <row r="110" spans="1:17" x14ac:dyDescent="0.25">
      <c r="A110" s="1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1"/>
    </row>
    <row r="111" spans="1:17" x14ac:dyDescent="0.25">
      <c r="A111" s="1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1"/>
    </row>
    <row r="112" spans="1:17" x14ac:dyDescent="0.25">
      <c r="A112" s="1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1"/>
    </row>
    <row r="113" spans="1:17" x14ac:dyDescent="0.25">
      <c r="A113" s="1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1"/>
    </row>
    <row r="114" spans="1:17" x14ac:dyDescent="0.25">
      <c r="A114" s="1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 t="s">
        <v>12</v>
      </c>
      <c r="P114" s="5"/>
      <c r="Q114" s="1"/>
    </row>
    <row r="115" spans="1:17" x14ac:dyDescent="0.25">
      <c r="A115" s="1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1"/>
    </row>
    <row r="116" spans="1:17" x14ac:dyDescent="0.25">
      <c r="A116" s="1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1"/>
    </row>
    <row r="117" spans="1:17" x14ac:dyDescent="0.25">
      <c r="A117" s="1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1"/>
    </row>
    <row r="118" spans="1:17" x14ac:dyDescent="0.25">
      <c r="A118" s="1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1"/>
    </row>
    <row r="119" spans="1:17" x14ac:dyDescent="0.25">
      <c r="A119" s="1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1"/>
    </row>
    <row r="120" spans="1:17" x14ac:dyDescent="0.25">
      <c r="A120" s="1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1"/>
    </row>
    <row r="121" spans="1:17" x14ac:dyDescent="0.25">
      <c r="A121" s="1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1"/>
    </row>
    <row r="122" spans="1:17" x14ac:dyDescent="0.25">
      <c r="A122" s="1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1"/>
    </row>
    <row r="123" spans="1:17" x14ac:dyDescent="0.25">
      <c r="A123" s="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1"/>
    </row>
    <row r="124" spans="1:17" x14ac:dyDescent="0.25">
      <c r="A124" s="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1"/>
    </row>
    <row r="125" spans="1:17" x14ac:dyDescent="0.25">
      <c r="A125" s="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1"/>
    </row>
    <row r="126" spans="1:17" x14ac:dyDescent="0.25">
      <c r="A126" s="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1"/>
    </row>
    <row r="127" spans="1:17" x14ac:dyDescent="0.25">
      <c r="A127" s="1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1"/>
    </row>
    <row r="128" spans="1:17" x14ac:dyDescent="0.25">
      <c r="A128" s="1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1"/>
    </row>
    <row r="129" spans="1:17" x14ac:dyDescent="0.25">
      <c r="A129" s="1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1"/>
    </row>
    <row r="130" spans="1:17" x14ac:dyDescent="0.25">
      <c r="A130" s="1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1"/>
    </row>
    <row r="131" spans="1:17" ht="15.75" thickBot="1" x14ac:dyDescent="0.3">
      <c r="A131" s="1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1"/>
    </row>
    <row r="132" spans="1:17" ht="19.5" thickBot="1" x14ac:dyDescent="0.3">
      <c r="A132" s="1"/>
      <c r="C132" s="5"/>
      <c r="D132" s="5"/>
      <c r="E132" s="175" t="s">
        <v>13</v>
      </c>
      <c r="F132" s="176"/>
      <c r="G132" s="176"/>
      <c r="H132" s="176"/>
      <c r="I132" s="176"/>
      <c r="J132" s="177"/>
      <c r="K132" s="136"/>
      <c r="L132" s="136"/>
      <c r="M132" s="5"/>
      <c r="N132" s="5"/>
      <c r="O132" s="5"/>
      <c r="P132" s="5"/>
      <c r="Q132" s="1"/>
    </row>
    <row r="133" spans="1:17" ht="15.75" thickBot="1" x14ac:dyDescent="0.3">
      <c r="A133" s="1"/>
      <c r="C133" s="5"/>
      <c r="D133" s="5"/>
      <c r="E133" s="192" t="s">
        <v>14</v>
      </c>
      <c r="F133" s="193"/>
      <c r="G133" s="193"/>
      <c r="H133" s="193"/>
      <c r="I133" s="194"/>
      <c r="J133" s="18">
        <v>13</v>
      </c>
      <c r="K133" s="27"/>
      <c r="L133" s="27"/>
      <c r="M133" s="5"/>
      <c r="N133" s="5"/>
      <c r="O133" s="5"/>
      <c r="P133" s="5"/>
      <c r="Q133" s="1"/>
    </row>
    <row r="134" spans="1:17" ht="19.5" customHeight="1" thickBot="1" x14ac:dyDescent="0.3">
      <c r="A134" s="1"/>
      <c r="C134" s="5"/>
      <c r="D134" s="5"/>
      <c r="E134" s="5"/>
      <c r="F134" s="5"/>
      <c r="G134" s="5"/>
      <c r="H134" s="5"/>
      <c r="I134" s="19" t="s">
        <v>5</v>
      </c>
      <c r="J134" s="10">
        <f>SUM(J133)</f>
        <v>13</v>
      </c>
      <c r="K134" s="51"/>
      <c r="L134" s="51"/>
      <c r="M134" s="5"/>
      <c r="N134" s="5"/>
      <c r="O134" s="5"/>
      <c r="P134" s="5"/>
      <c r="Q134" s="1"/>
    </row>
    <row r="135" spans="1:17" ht="15.75" customHeight="1" x14ac:dyDescent="0.25">
      <c r="A135" s="1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1"/>
    </row>
    <row r="136" spans="1:17" ht="15.75" thickBot="1" x14ac:dyDescent="0.3">
      <c r="A136" s="1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1"/>
    </row>
    <row r="137" spans="1:17" ht="19.5" thickBot="1" x14ac:dyDescent="0.3">
      <c r="A137" s="1"/>
      <c r="C137" s="5"/>
      <c r="D137" s="5"/>
      <c r="E137" s="175" t="s">
        <v>15</v>
      </c>
      <c r="F137" s="176"/>
      <c r="G137" s="176"/>
      <c r="H137" s="176"/>
      <c r="I137" s="176"/>
      <c r="J137" s="177"/>
      <c r="K137" s="136"/>
      <c r="L137" s="136"/>
      <c r="M137" s="5"/>
      <c r="N137" s="5"/>
      <c r="O137" s="5"/>
      <c r="P137" s="5"/>
      <c r="Q137" s="1"/>
    </row>
    <row r="138" spans="1:17" ht="15.75" thickBot="1" x14ac:dyDescent="0.3">
      <c r="A138" s="1"/>
      <c r="C138" s="5"/>
      <c r="D138" s="5"/>
      <c r="E138" s="192" t="s">
        <v>16</v>
      </c>
      <c r="F138" s="193"/>
      <c r="G138" s="193"/>
      <c r="H138" s="193"/>
      <c r="I138" s="194"/>
      <c r="J138" s="20">
        <v>5</v>
      </c>
      <c r="K138" s="34"/>
      <c r="L138" s="34"/>
      <c r="M138" s="5"/>
      <c r="N138" s="5"/>
      <c r="O138" s="5"/>
      <c r="P138" s="5"/>
      <c r="Q138" s="1"/>
    </row>
    <row r="139" spans="1:17" ht="19.5" customHeight="1" thickBot="1" x14ac:dyDescent="0.3">
      <c r="A139" s="1"/>
      <c r="C139" s="5"/>
      <c r="D139" s="5"/>
      <c r="E139" s="5"/>
      <c r="F139" s="5"/>
      <c r="G139" s="5"/>
      <c r="H139" s="5"/>
      <c r="I139" s="19" t="s">
        <v>5</v>
      </c>
      <c r="J139" s="10">
        <f>SUM(J138)</f>
        <v>5</v>
      </c>
      <c r="K139" s="51"/>
      <c r="L139" s="51"/>
      <c r="M139" s="5"/>
      <c r="N139" s="5"/>
      <c r="O139" s="5"/>
      <c r="P139" s="5"/>
      <c r="Q139" s="1"/>
    </row>
    <row r="140" spans="1:17" x14ac:dyDescent="0.25">
      <c r="A140" s="1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1"/>
    </row>
    <row r="141" spans="1:17" ht="15.75" thickBot="1" x14ac:dyDescent="0.3">
      <c r="A141" s="1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1"/>
    </row>
    <row r="142" spans="1:17" ht="19.5" thickBot="1" x14ac:dyDescent="0.3">
      <c r="A142" s="1"/>
      <c r="C142" s="5"/>
      <c r="D142" s="5"/>
      <c r="E142" s="195" t="s">
        <v>17</v>
      </c>
      <c r="F142" s="196"/>
      <c r="G142" s="196"/>
      <c r="H142" s="196"/>
      <c r="I142" s="196"/>
      <c r="J142" s="197"/>
      <c r="K142" s="52"/>
      <c r="L142" s="52"/>
      <c r="M142" s="5"/>
      <c r="N142" s="5"/>
      <c r="O142" s="5"/>
      <c r="P142" s="5"/>
      <c r="Q142" s="1"/>
    </row>
    <row r="143" spans="1:17" ht="15.75" thickBot="1" x14ac:dyDescent="0.3">
      <c r="A143" s="1"/>
      <c r="C143" s="5"/>
      <c r="D143" s="5"/>
      <c r="E143" s="192" t="s">
        <v>18</v>
      </c>
      <c r="F143" s="193"/>
      <c r="G143" s="193"/>
      <c r="H143" s="193"/>
      <c r="I143" s="194"/>
      <c r="J143" s="20">
        <v>0</v>
      </c>
      <c r="K143" s="34"/>
      <c r="L143" s="34"/>
      <c r="M143" s="5"/>
      <c r="N143" s="5"/>
      <c r="O143" s="5"/>
      <c r="P143" s="5"/>
      <c r="Q143" s="1"/>
    </row>
    <row r="144" spans="1:17" ht="16.5" thickBot="1" x14ac:dyDescent="0.3">
      <c r="A144" s="1"/>
      <c r="C144" s="5"/>
      <c r="D144" s="5"/>
      <c r="E144" s="5"/>
      <c r="F144" s="5"/>
      <c r="G144" s="5"/>
      <c r="H144" s="5"/>
      <c r="I144" s="19" t="s">
        <v>5</v>
      </c>
      <c r="J144" s="10">
        <f>SUM(J143)</f>
        <v>0</v>
      </c>
      <c r="K144" s="51"/>
      <c r="L144" s="51"/>
      <c r="M144" s="5"/>
      <c r="N144" s="5"/>
      <c r="O144" s="5"/>
      <c r="P144" s="5"/>
      <c r="Q144" s="1"/>
    </row>
    <row r="145" spans="1:17" ht="15.75" customHeight="1" x14ac:dyDescent="0.25">
      <c r="A145" s="1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1"/>
    </row>
    <row r="146" spans="1:17" ht="15.75" thickBot="1" x14ac:dyDescent="0.3">
      <c r="A146" s="1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1"/>
    </row>
    <row r="147" spans="1:17" ht="19.5" thickBot="1" x14ac:dyDescent="0.3">
      <c r="A147" s="1"/>
      <c r="C147" s="5"/>
      <c r="D147" s="5"/>
      <c r="E147" s="195" t="s">
        <v>19</v>
      </c>
      <c r="F147" s="196"/>
      <c r="G147" s="196"/>
      <c r="H147" s="196"/>
      <c r="I147" s="196"/>
      <c r="J147" s="197"/>
      <c r="K147" s="52"/>
      <c r="L147" s="52"/>
      <c r="M147" s="5"/>
      <c r="N147" s="5"/>
      <c r="O147" s="5"/>
      <c r="P147" s="5"/>
      <c r="Q147" s="1"/>
    </row>
    <row r="148" spans="1:17" ht="15.75" thickBot="1" x14ac:dyDescent="0.3">
      <c r="A148" s="1"/>
      <c r="C148" s="5"/>
      <c r="D148" s="5"/>
      <c r="E148" s="192" t="s">
        <v>19</v>
      </c>
      <c r="F148" s="193"/>
      <c r="G148" s="193"/>
      <c r="H148" s="193"/>
      <c r="I148" s="194"/>
      <c r="J148" s="20">
        <v>4</v>
      </c>
      <c r="K148" s="34"/>
      <c r="L148" s="34"/>
      <c r="M148" s="5"/>
      <c r="N148" s="5"/>
      <c r="O148" s="5"/>
      <c r="P148" s="5"/>
      <c r="Q148" s="1"/>
    </row>
    <row r="149" spans="1:17" ht="16.5" thickBot="1" x14ac:dyDescent="0.3">
      <c r="A149" s="1"/>
      <c r="C149" s="5"/>
      <c r="D149" s="5"/>
      <c r="E149" s="21"/>
      <c r="F149" s="21"/>
      <c r="G149" s="21"/>
      <c r="H149" s="21"/>
      <c r="I149" s="19" t="s">
        <v>5</v>
      </c>
      <c r="J149" s="10">
        <f>SUM(J148)</f>
        <v>4</v>
      </c>
      <c r="K149" s="51"/>
      <c r="L149" s="51"/>
      <c r="M149" s="5"/>
      <c r="N149" s="5"/>
      <c r="O149" s="5"/>
      <c r="P149" s="5"/>
      <c r="Q149" s="1"/>
    </row>
    <row r="150" spans="1:17" x14ac:dyDescent="0.25">
      <c r="A150" s="1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1"/>
    </row>
    <row r="151" spans="1:17" x14ac:dyDescent="0.25">
      <c r="A151" s="1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1"/>
    </row>
    <row r="152" spans="1:17" x14ac:dyDescent="0.25">
      <c r="A152" s="1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1"/>
    </row>
    <row r="153" spans="1:17" ht="15.75" thickBot="1" x14ac:dyDescent="0.3">
      <c r="A153" s="1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1"/>
    </row>
    <row r="154" spans="1:17" ht="19.5" thickBot="1" x14ac:dyDescent="0.3">
      <c r="A154" s="1"/>
      <c r="C154" s="5"/>
      <c r="D154" s="175" t="s">
        <v>20</v>
      </c>
      <c r="E154" s="176"/>
      <c r="F154" s="176"/>
      <c r="G154" s="176"/>
      <c r="H154" s="176"/>
      <c r="I154" s="176"/>
      <c r="J154" s="177"/>
      <c r="K154" s="136"/>
      <c r="L154" s="136"/>
      <c r="M154" s="5"/>
      <c r="N154" s="5"/>
      <c r="O154" s="5"/>
      <c r="P154" s="5"/>
      <c r="Q154" s="1"/>
    </row>
    <row r="155" spans="1:17" ht="15.75" thickBot="1" x14ac:dyDescent="0.3">
      <c r="A155" s="1"/>
      <c r="C155" s="5"/>
      <c r="D155" s="22">
        <v>1</v>
      </c>
      <c r="E155" s="172" t="str">
        <f>+'[1]ACUM-MAYO'!A162</f>
        <v>ORDINARIA</v>
      </c>
      <c r="F155" s="173"/>
      <c r="G155" s="173"/>
      <c r="H155" s="174"/>
      <c r="I155" s="48">
        <v>3</v>
      </c>
      <c r="J155" s="23">
        <f>+I155/I160</f>
        <v>0.3</v>
      </c>
      <c r="K155" s="53"/>
      <c r="L155" s="53"/>
      <c r="M155" s="5"/>
      <c r="N155" s="5"/>
      <c r="O155" s="5"/>
      <c r="P155" s="5"/>
      <c r="Q155" s="1"/>
    </row>
    <row r="156" spans="1:17" ht="19.5" customHeight="1" thickBot="1" x14ac:dyDescent="0.3">
      <c r="A156" s="1"/>
      <c r="C156" s="5"/>
      <c r="D156" s="22">
        <v>2</v>
      </c>
      <c r="E156" s="172" t="str">
        <f>+'[1]ACUM-MAYO'!A163</f>
        <v>FUNDAMENTAL</v>
      </c>
      <c r="F156" s="173"/>
      <c r="G156" s="173"/>
      <c r="H156" s="174"/>
      <c r="I156" s="48">
        <v>7</v>
      </c>
      <c r="J156" s="24">
        <f>+I156/I160</f>
        <v>0.7</v>
      </c>
      <c r="K156" s="53"/>
      <c r="L156" s="53"/>
      <c r="M156" s="5"/>
      <c r="N156" s="5"/>
      <c r="O156" s="5"/>
      <c r="P156" s="5"/>
      <c r="Q156" s="1"/>
    </row>
    <row r="157" spans="1:17" ht="15.75" thickBot="1" x14ac:dyDescent="0.3">
      <c r="A157" s="1"/>
      <c r="C157" s="5"/>
      <c r="D157" s="135">
        <v>4</v>
      </c>
      <c r="E157" s="172" t="str">
        <f>+'[1]ACUM-MAYO'!A165</f>
        <v>RESERVADA</v>
      </c>
      <c r="F157" s="173"/>
      <c r="G157" s="173"/>
      <c r="H157" s="174"/>
      <c r="I157" s="48">
        <v>0</v>
      </c>
      <c r="J157" s="24">
        <f>+I157/I160</f>
        <v>0</v>
      </c>
      <c r="K157" s="53"/>
      <c r="L157" s="53"/>
      <c r="M157" s="5"/>
      <c r="N157" s="5"/>
      <c r="O157" s="5"/>
      <c r="P157" s="5"/>
      <c r="Q157" s="1"/>
    </row>
    <row r="158" spans="1:17" ht="15.75" thickBot="1" x14ac:dyDescent="0.3">
      <c r="A158" s="1"/>
      <c r="C158" s="5"/>
      <c r="D158" s="22">
        <v>3</v>
      </c>
      <c r="E158" s="172" t="s">
        <v>28</v>
      </c>
      <c r="F158" s="173"/>
      <c r="G158" s="173"/>
      <c r="H158" s="174"/>
      <c r="I158" s="48">
        <v>0</v>
      </c>
      <c r="J158" s="26">
        <f>+I158/I160</f>
        <v>0</v>
      </c>
      <c r="K158" s="53"/>
      <c r="L158" s="53"/>
      <c r="M158" s="5"/>
      <c r="N158" s="5"/>
      <c r="O158" s="5"/>
      <c r="P158" s="5"/>
      <c r="Q158" s="1"/>
    </row>
    <row r="159" spans="1:17" ht="15.75" thickBot="1" x14ac:dyDescent="0.3">
      <c r="A159" s="1"/>
      <c r="C159" s="5"/>
      <c r="D159" s="5"/>
      <c r="E159" s="5"/>
      <c r="F159" s="5"/>
      <c r="G159" s="5"/>
      <c r="H159" s="5"/>
      <c r="I159" s="27"/>
      <c r="J159" s="28"/>
      <c r="K159" s="28"/>
      <c r="L159" s="28"/>
      <c r="M159" s="5"/>
      <c r="N159" s="5"/>
      <c r="O159" s="5"/>
      <c r="P159" s="5"/>
      <c r="Q159" s="1"/>
    </row>
    <row r="160" spans="1:17" ht="16.5" thickBot="1" x14ac:dyDescent="0.3">
      <c r="A160" s="1"/>
      <c r="C160" s="5"/>
      <c r="D160" s="13"/>
      <c r="E160" s="29"/>
      <c r="F160" s="29"/>
      <c r="G160" s="29"/>
      <c r="H160" s="16" t="s">
        <v>5</v>
      </c>
      <c r="I160" s="10">
        <f>SUM(I155:I158)</f>
        <v>10</v>
      </c>
      <c r="J160" s="30">
        <f>SUM(J155:J158)</f>
        <v>1</v>
      </c>
      <c r="K160" s="54"/>
      <c r="L160" s="54"/>
      <c r="M160" s="5"/>
      <c r="N160" s="5"/>
      <c r="O160" s="5"/>
      <c r="P160" s="5"/>
      <c r="Q160" s="1"/>
    </row>
    <row r="161" spans="1:17" x14ac:dyDescent="0.25">
      <c r="A161" s="1"/>
      <c r="C161" s="5"/>
      <c r="D161" s="5"/>
      <c r="E161" s="5"/>
      <c r="F161" s="5"/>
      <c r="G161" s="5"/>
      <c r="H161" s="31"/>
      <c r="I161" s="5"/>
      <c r="J161" s="5"/>
      <c r="K161" s="5"/>
      <c r="L161" s="5"/>
      <c r="M161" s="5"/>
      <c r="N161" s="5"/>
      <c r="O161" s="5"/>
      <c r="P161" s="5"/>
      <c r="Q161" s="1"/>
    </row>
    <row r="162" spans="1:17" s="14" customFormat="1" ht="15.75" x14ac:dyDescent="0.25">
      <c r="A162" s="12"/>
      <c r="B162" s="13"/>
      <c r="C162" s="13"/>
      <c r="D162" s="5"/>
      <c r="E162" s="5"/>
      <c r="F162" s="5"/>
      <c r="G162" s="5"/>
      <c r="H162" s="31"/>
      <c r="I162" s="5"/>
      <c r="J162" s="5"/>
      <c r="K162" s="5"/>
      <c r="L162" s="5"/>
      <c r="M162" s="13"/>
      <c r="N162" s="13"/>
      <c r="O162" s="13"/>
      <c r="P162" s="13"/>
      <c r="Q162" s="12"/>
    </row>
    <row r="163" spans="1:17" x14ac:dyDescent="0.25">
      <c r="A163" s="1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1"/>
    </row>
    <row r="164" spans="1:17" x14ac:dyDescent="0.25">
      <c r="A164" s="1"/>
      <c r="C164" s="5"/>
      <c r="D164" s="5"/>
      <c r="E164" s="5"/>
      <c r="F164" s="5"/>
      <c r="G164" s="5"/>
      <c r="H164" s="31"/>
      <c r="I164" s="5"/>
      <c r="J164" s="5"/>
      <c r="K164" s="5"/>
      <c r="L164" s="5"/>
      <c r="M164" s="5"/>
      <c r="N164" s="5"/>
      <c r="O164" s="5"/>
      <c r="P164" s="5"/>
      <c r="Q164" s="1"/>
    </row>
    <row r="165" spans="1:17" x14ac:dyDescent="0.25">
      <c r="A165" s="1"/>
      <c r="C165" s="5"/>
      <c r="D165" s="5"/>
      <c r="E165" s="5"/>
      <c r="F165" s="5"/>
      <c r="G165" s="5"/>
      <c r="H165" s="31"/>
      <c r="I165" s="5"/>
      <c r="J165" s="5"/>
      <c r="K165" s="5"/>
      <c r="L165" s="5"/>
      <c r="M165" s="5"/>
      <c r="N165" s="5"/>
      <c r="O165" s="5"/>
      <c r="P165" s="5"/>
      <c r="Q165" s="1"/>
    </row>
    <row r="166" spans="1:17" x14ac:dyDescent="0.25">
      <c r="A166" s="1"/>
      <c r="C166" s="5"/>
      <c r="D166" s="5"/>
      <c r="E166" s="5"/>
      <c r="F166" s="5"/>
      <c r="G166" s="5"/>
      <c r="H166" s="31"/>
      <c r="I166" s="5"/>
      <c r="J166" s="5"/>
      <c r="K166" s="5"/>
      <c r="L166" s="5"/>
      <c r="M166" s="5"/>
      <c r="N166" s="5"/>
      <c r="O166" s="5"/>
      <c r="P166" s="5"/>
      <c r="Q166" s="1"/>
    </row>
    <row r="167" spans="1:17" x14ac:dyDescent="0.25">
      <c r="A167" s="1"/>
      <c r="C167" s="5"/>
      <c r="D167" s="5"/>
      <c r="E167" s="5"/>
      <c r="F167" s="5"/>
      <c r="G167" s="5"/>
      <c r="H167" s="31"/>
      <c r="I167" s="5"/>
      <c r="J167" s="5"/>
      <c r="K167" s="5"/>
      <c r="L167" s="5"/>
      <c r="M167" s="5"/>
      <c r="N167" s="5"/>
      <c r="O167" s="5"/>
      <c r="P167" s="5"/>
      <c r="Q167" s="1"/>
    </row>
    <row r="168" spans="1:17" x14ac:dyDescent="0.25">
      <c r="A168" s="1"/>
      <c r="C168" s="5"/>
      <c r="D168" s="5"/>
      <c r="E168" s="5"/>
      <c r="F168" s="5"/>
      <c r="G168" s="5"/>
      <c r="H168" s="31"/>
      <c r="I168" s="5"/>
      <c r="J168" s="5"/>
      <c r="K168" s="5"/>
      <c r="L168" s="5"/>
      <c r="M168" s="5"/>
      <c r="N168" s="5"/>
      <c r="O168" s="5"/>
      <c r="P168" s="5"/>
      <c r="Q168" s="1"/>
    </row>
    <row r="169" spans="1:17" x14ac:dyDescent="0.25">
      <c r="A169" s="1"/>
      <c r="C169" s="5"/>
      <c r="D169" s="5"/>
      <c r="E169" s="5"/>
      <c r="F169" s="5"/>
      <c r="G169" s="5"/>
      <c r="H169" s="31"/>
      <c r="I169" s="5"/>
      <c r="J169" s="5"/>
      <c r="K169" s="5"/>
      <c r="L169" s="5"/>
      <c r="M169" s="5"/>
      <c r="N169" s="5"/>
      <c r="O169" s="5"/>
      <c r="P169" s="5"/>
      <c r="Q169" s="1"/>
    </row>
    <row r="170" spans="1:17" x14ac:dyDescent="0.25">
      <c r="A170" s="1"/>
      <c r="C170" s="5"/>
      <c r="D170" s="5"/>
      <c r="E170" s="5"/>
      <c r="F170" s="5"/>
      <c r="G170" s="5"/>
      <c r="H170" s="31"/>
      <c r="I170" s="5"/>
      <c r="J170" s="5"/>
      <c r="K170" s="5"/>
      <c r="L170" s="5"/>
      <c r="M170" s="5"/>
      <c r="N170" s="5"/>
      <c r="O170" s="5"/>
      <c r="P170" s="5"/>
      <c r="Q170" s="1"/>
    </row>
    <row r="171" spans="1:17" x14ac:dyDescent="0.25">
      <c r="A171" s="1"/>
      <c r="C171" s="5"/>
      <c r="D171" s="5"/>
      <c r="E171" s="5"/>
      <c r="F171" s="5"/>
      <c r="G171" s="5"/>
      <c r="H171" s="31"/>
      <c r="I171" s="5"/>
      <c r="J171" s="5"/>
      <c r="K171" s="5"/>
      <c r="L171" s="5"/>
      <c r="M171" s="5"/>
      <c r="N171" s="5"/>
      <c r="O171" s="5"/>
      <c r="P171" s="5"/>
      <c r="Q171" s="1"/>
    </row>
    <row r="172" spans="1:17" x14ac:dyDescent="0.25">
      <c r="A172" s="1"/>
      <c r="C172" s="5"/>
      <c r="D172" s="5"/>
      <c r="E172" s="5"/>
      <c r="F172" s="5"/>
      <c r="G172" s="5"/>
      <c r="H172" s="31"/>
      <c r="I172" s="5"/>
      <c r="J172" s="5"/>
      <c r="K172" s="5"/>
      <c r="L172" s="5"/>
      <c r="M172" s="5"/>
      <c r="N172" s="5"/>
      <c r="O172" s="5"/>
      <c r="P172" s="5"/>
      <c r="Q172" s="1"/>
    </row>
    <row r="173" spans="1:17" x14ac:dyDescent="0.25">
      <c r="A173" s="1"/>
      <c r="C173" s="5"/>
      <c r="D173" s="5"/>
      <c r="E173" s="5"/>
      <c r="F173" s="5"/>
      <c r="G173" s="5"/>
      <c r="H173" s="31"/>
      <c r="I173" s="5"/>
      <c r="J173" s="5"/>
      <c r="K173" s="5"/>
      <c r="L173" s="5"/>
      <c r="M173" s="5"/>
      <c r="N173" s="5"/>
      <c r="O173" s="5"/>
      <c r="P173" s="5"/>
      <c r="Q173" s="1"/>
    </row>
    <row r="174" spans="1:17" x14ac:dyDescent="0.25">
      <c r="A174" s="1"/>
      <c r="C174" s="5"/>
      <c r="D174" s="5"/>
      <c r="E174" s="5"/>
      <c r="F174" s="5"/>
      <c r="G174" s="5"/>
      <c r="H174" s="31"/>
      <c r="I174" s="5"/>
      <c r="J174" s="5"/>
      <c r="K174" s="5"/>
      <c r="L174" s="5"/>
      <c r="M174" s="5"/>
      <c r="N174" s="5"/>
      <c r="O174" s="5"/>
      <c r="P174" s="5"/>
      <c r="Q174" s="1"/>
    </row>
    <row r="175" spans="1:17" x14ac:dyDescent="0.25">
      <c r="A175" s="1"/>
      <c r="C175" s="5"/>
      <c r="D175" s="5"/>
      <c r="E175" s="5"/>
      <c r="F175" s="5"/>
      <c r="G175" s="5"/>
      <c r="H175" s="31"/>
      <c r="I175" s="5"/>
      <c r="J175" s="5"/>
      <c r="K175" s="5"/>
      <c r="L175" s="5"/>
      <c r="M175" s="5"/>
      <c r="N175" s="5"/>
      <c r="O175" s="5"/>
      <c r="P175" s="5"/>
      <c r="Q175" s="1"/>
    </row>
    <row r="176" spans="1:17" x14ac:dyDescent="0.25">
      <c r="A176" s="1"/>
      <c r="C176" s="5"/>
      <c r="D176" s="5"/>
      <c r="E176" s="5"/>
      <c r="F176" s="5"/>
      <c r="G176" s="5"/>
      <c r="H176" s="31"/>
      <c r="I176" s="5"/>
      <c r="J176" s="5"/>
      <c r="K176" s="5"/>
      <c r="L176" s="5"/>
      <c r="M176" s="5"/>
      <c r="N176" s="5"/>
      <c r="O176" s="5"/>
      <c r="P176" s="5"/>
      <c r="Q176" s="1"/>
    </row>
    <row r="177" spans="1:17" x14ac:dyDescent="0.25">
      <c r="A177" s="1"/>
      <c r="C177" s="5"/>
      <c r="D177" s="5"/>
      <c r="E177" s="5"/>
      <c r="F177" s="5"/>
      <c r="G177" s="5"/>
      <c r="H177" s="31"/>
      <c r="I177" s="5"/>
      <c r="J177" s="5"/>
      <c r="K177" s="5"/>
      <c r="L177" s="5"/>
      <c r="M177" s="5"/>
      <c r="N177" s="5"/>
      <c r="O177" s="5"/>
      <c r="P177" s="5"/>
      <c r="Q177" s="1"/>
    </row>
    <row r="178" spans="1:17" x14ac:dyDescent="0.25">
      <c r="A178" s="1"/>
      <c r="C178" s="5"/>
      <c r="D178" s="5"/>
      <c r="E178" s="5"/>
      <c r="F178" s="5"/>
      <c r="G178" s="5"/>
      <c r="H178" s="31"/>
      <c r="I178" s="5"/>
      <c r="J178" s="5"/>
      <c r="K178" s="5"/>
      <c r="L178" s="5"/>
      <c r="M178" s="5"/>
      <c r="N178" s="5"/>
      <c r="O178" s="5"/>
      <c r="P178" s="5"/>
      <c r="Q178" s="1"/>
    </row>
    <row r="179" spans="1:17" x14ac:dyDescent="0.25">
      <c r="A179" s="1"/>
      <c r="C179" s="5"/>
      <c r="D179" s="5"/>
      <c r="E179" s="5"/>
      <c r="F179" s="5"/>
      <c r="G179" s="5"/>
      <c r="H179" s="31"/>
      <c r="I179" s="5"/>
      <c r="J179" s="5"/>
      <c r="K179" s="5"/>
      <c r="L179" s="5"/>
      <c r="M179" s="5"/>
      <c r="N179" s="5"/>
      <c r="O179" s="5"/>
      <c r="P179" s="5"/>
      <c r="Q179" s="1"/>
    </row>
    <row r="180" spans="1:17" x14ac:dyDescent="0.25">
      <c r="A180" s="1"/>
      <c r="C180" s="5"/>
      <c r="D180" s="5"/>
      <c r="E180" s="5"/>
      <c r="F180" s="5"/>
      <c r="G180" s="5"/>
      <c r="H180" s="31"/>
      <c r="I180" s="5"/>
      <c r="J180" s="5"/>
      <c r="K180" s="5"/>
      <c r="L180" s="5"/>
      <c r="M180" s="5"/>
      <c r="N180" s="5"/>
      <c r="O180" s="5"/>
      <c r="P180" s="5"/>
      <c r="Q180" s="1"/>
    </row>
    <row r="181" spans="1:17" x14ac:dyDescent="0.25">
      <c r="A181" s="1"/>
      <c r="C181" s="5"/>
      <c r="D181" s="5"/>
      <c r="E181" s="5"/>
      <c r="F181" s="5"/>
      <c r="G181" s="5"/>
      <c r="H181" s="31"/>
      <c r="I181" s="5"/>
      <c r="J181" s="5"/>
      <c r="K181" s="5"/>
      <c r="L181" s="5"/>
      <c r="M181" s="5"/>
      <c r="N181" s="5"/>
      <c r="O181" s="5"/>
      <c r="P181" s="5"/>
      <c r="Q181" s="1"/>
    </row>
    <row r="182" spans="1:17" ht="15.75" thickBot="1" x14ac:dyDescent="0.3">
      <c r="A182" s="1"/>
      <c r="C182" s="5"/>
      <c r="D182" s="5"/>
      <c r="E182" s="5"/>
      <c r="F182" s="5"/>
      <c r="G182" s="5"/>
      <c r="H182" s="31"/>
      <c r="I182" s="5"/>
      <c r="J182" s="5"/>
      <c r="K182" s="5"/>
      <c r="L182" s="5"/>
      <c r="M182" s="5"/>
      <c r="N182" s="5"/>
      <c r="O182" s="5"/>
      <c r="P182" s="5"/>
      <c r="Q182" s="1"/>
    </row>
    <row r="183" spans="1:17" ht="19.5" thickBot="1" x14ac:dyDescent="0.3">
      <c r="A183" s="1"/>
      <c r="C183" s="5"/>
      <c r="D183" s="175" t="s">
        <v>21</v>
      </c>
      <c r="E183" s="176"/>
      <c r="F183" s="176"/>
      <c r="G183" s="176"/>
      <c r="H183" s="176"/>
      <c r="I183" s="176"/>
      <c r="J183" s="177"/>
      <c r="K183" s="136"/>
      <c r="L183" s="136"/>
      <c r="M183" s="5"/>
      <c r="N183" s="5"/>
      <c r="O183" s="5"/>
      <c r="P183" s="5"/>
      <c r="Q183" s="1"/>
    </row>
    <row r="184" spans="1:17" ht="21.75" customHeight="1" thickBot="1" x14ac:dyDescent="0.3">
      <c r="A184" s="1"/>
      <c r="C184" s="5"/>
      <c r="D184" s="22">
        <v>1</v>
      </c>
      <c r="E184" s="172" t="str">
        <f>+'[1]ACUM-MAYO'!A173</f>
        <v>ECONOMICA ADMINISTRATIVA</v>
      </c>
      <c r="F184" s="173"/>
      <c r="G184" s="173"/>
      <c r="H184" s="174"/>
      <c r="I184" s="48">
        <v>5</v>
      </c>
      <c r="J184" s="32">
        <f>+I184/I189</f>
        <v>0.5</v>
      </c>
      <c r="K184" s="49"/>
      <c r="L184" s="49"/>
      <c r="M184" s="5"/>
      <c r="N184" s="5"/>
      <c r="O184" s="5"/>
      <c r="P184" s="5"/>
      <c r="Q184" s="1"/>
    </row>
    <row r="185" spans="1:17" ht="21" customHeight="1" thickBot="1" x14ac:dyDescent="0.3">
      <c r="A185" s="1"/>
      <c r="C185" s="5"/>
      <c r="D185" s="22">
        <v>2</v>
      </c>
      <c r="E185" s="172" t="str">
        <f>+'[1]ACUM-MAYO'!A174</f>
        <v>TRAMITE</v>
      </c>
      <c r="F185" s="173"/>
      <c r="G185" s="173"/>
      <c r="H185" s="174"/>
      <c r="I185" s="48">
        <v>2</v>
      </c>
      <c r="J185" s="15">
        <f>+I185/I189</f>
        <v>0.2</v>
      </c>
      <c r="K185" s="49"/>
      <c r="L185" s="49"/>
      <c r="M185" s="5"/>
      <c r="N185" s="5"/>
      <c r="O185" s="5"/>
      <c r="P185" s="5"/>
      <c r="Q185" s="1"/>
    </row>
    <row r="186" spans="1:17" ht="21.75" customHeight="1" thickBot="1" x14ac:dyDescent="0.3">
      <c r="A186" s="1"/>
      <c r="C186" s="5"/>
      <c r="D186" s="22">
        <v>3</v>
      </c>
      <c r="E186" s="172" t="str">
        <f>+'[1]ACUM-MAYO'!A175</f>
        <v>SERV. PUB.</v>
      </c>
      <c r="F186" s="173"/>
      <c r="G186" s="173"/>
      <c r="H186" s="174"/>
      <c r="I186" s="101">
        <v>0</v>
      </c>
      <c r="J186" s="15">
        <f>+I186/I189</f>
        <v>0</v>
      </c>
      <c r="K186" s="49"/>
      <c r="L186" s="49"/>
      <c r="M186" s="5"/>
      <c r="N186" s="5"/>
      <c r="O186" s="5"/>
      <c r="P186" s="5"/>
      <c r="Q186" s="1"/>
    </row>
    <row r="187" spans="1:17" ht="21" customHeight="1" thickBot="1" x14ac:dyDescent="0.3">
      <c r="A187" s="1"/>
      <c r="C187" s="5"/>
      <c r="D187" s="22">
        <v>4</v>
      </c>
      <c r="E187" s="172" t="str">
        <f>+'[1]ACUM-MAYO'!A176</f>
        <v>LEGAL</v>
      </c>
      <c r="F187" s="173"/>
      <c r="G187" s="173"/>
      <c r="H187" s="174"/>
      <c r="I187" s="48">
        <v>3</v>
      </c>
      <c r="J187" s="33">
        <f>+I187/I189</f>
        <v>0.3</v>
      </c>
      <c r="K187" s="49"/>
      <c r="L187" s="49"/>
      <c r="M187" s="5"/>
      <c r="N187" s="5"/>
      <c r="O187" s="5"/>
      <c r="P187" s="5"/>
      <c r="Q187" s="1"/>
    </row>
    <row r="188" spans="1:17" ht="15.75" customHeight="1" thickBot="1" x14ac:dyDescent="0.3">
      <c r="A188" s="1"/>
      <c r="C188" s="5"/>
      <c r="D188" s="34"/>
      <c r="E188" s="35"/>
      <c r="F188" s="35"/>
      <c r="G188" s="35"/>
      <c r="H188" s="35"/>
      <c r="I188" s="35"/>
      <c r="J188" s="35"/>
      <c r="K188" s="35"/>
      <c r="L188" s="35"/>
      <c r="M188" s="5"/>
      <c r="N188" s="5"/>
      <c r="O188" s="5"/>
      <c r="P188" s="5"/>
      <c r="Q188" s="1"/>
    </row>
    <row r="189" spans="1:17" ht="16.5" thickBot="1" x14ac:dyDescent="0.3">
      <c r="A189" s="1"/>
      <c r="C189" s="5"/>
      <c r="D189" s="13"/>
      <c r="E189" s="13"/>
      <c r="F189" s="13"/>
      <c r="G189" s="13"/>
      <c r="H189" s="16" t="s">
        <v>5</v>
      </c>
      <c r="I189" s="10">
        <f>SUM(I184:I187)</f>
        <v>10</v>
      </c>
      <c r="J189" s="17">
        <f>SUM(J184:J187)</f>
        <v>1</v>
      </c>
      <c r="K189" s="50"/>
      <c r="L189" s="50"/>
      <c r="M189" s="5"/>
      <c r="N189" s="5"/>
      <c r="O189" s="5"/>
      <c r="P189" s="5"/>
      <c r="Q189" s="1"/>
    </row>
    <row r="190" spans="1:17" x14ac:dyDescent="0.25">
      <c r="A190" s="1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35"/>
      <c r="N190" s="5"/>
      <c r="O190" s="5"/>
      <c r="P190" s="5"/>
      <c r="Q190" s="1"/>
    </row>
    <row r="191" spans="1:17" s="14" customFormat="1" ht="15.75" x14ac:dyDescent="0.25">
      <c r="A191" s="12"/>
      <c r="B191" s="13"/>
      <c r="C191" s="13"/>
      <c r="D191" s="5"/>
      <c r="E191" s="5"/>
      <c r="F191" s="5"/>
      <c r="G191" s="5"/>
      <c r="H191" s="5"/>
      <c r="I191" s="5"/>
      <c r="J191" s="5"/>
      <c r="K191" s="5"/>
      <c r="L191" s="5"/>
      <c r="M191" s="13"/>
      <c r="N191" s="13"/>
      <c r="O191" s="13"/>
      <c r="P191" s="13"/>
      <c r="Q191" s="12"/>
    </row>
    <row r="192" spans="1:17" x14ac:dyDescent="0.25">
      <c r="A192" s="1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1"/>
    </row>
    <row r="193" spans="1:17" x14ac:dyDescent="0.25">
      <c r="A193" s="1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1"/>
    </row>
    <row r="194" spans="1:17" x14ac:dyDescent="0.25">
      <c r="A194" s="1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1"/>
    </row>
    <row r="195" spans="1:17" x14ac:dyDescent="0.25">
      <c r="A195" s="1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1"/>
    </row>
    <row r="196" spans="1:17" x14ac:dyDescent="0.25">
      <c r="A196" s="1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1"/>
    </row>
    <row r="197" spans="1:17" x14ac:dyDescent="0.25">
      <c r="A197" s="1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1"/>
    </row>
    <row r="198" spans="1:17" x14ac:dyDescent="0.25">
      <c r="A198" s="1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1"/>
    </row>
    <row r="199" spans="1:17" x14ac:dyDescent="0.25">
      <c r="A199" s="1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1"/>
    </row>
    <row r="200" spans="1:17" x14ac:dyDescent="0.25">
      <c r="A200" s="1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1"/>
    </row>
    <row r="201" spans="1:17" x14ac:dyDescent="0.25">
      <c r="A201" s="1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1"/>
    </row>
    <row r="202" spans="1:17" x14ac:dyDescent="0.25">
      <c r="A202" s="1"/>
      <c r="C202" s="5"/>
      <c r="D202" s="5"/>
      <c r="E202" s="5"/>
      <c r="F202" s="5"/>
      <c r="G202" s="5"/>
      <c r="H202" s="5"/>
      <c r="I202" s="5"/>
      <c r="J202" s="5"/>
      <c r="K202" s="5"/>
      <c r="L202" s="5"/>
      <c r="N202" s="5"/>
      <c r="O202" s="5"/>
      <c r="P202" s="5"/>
      <c r="Q202" s="1"/>
    </row>
    <row r="203" spans="1:17" x14ac:dyDescent="0.25">
      <c r="A203" s="1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1"/>
    </row>
    <row r="204" spans="1:17" x14ac:dyDescent="0.25">
      <c r="A204" s="1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1"/>
    </row>
    <row r="205" spans="1:17" x14ac:dyDescent="0.25">
      <c r="A205" s="1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1"/>
    </row>
    <row r="206" spans="1:17" x14ac:dyDescent="0.25">
      <c r="A206" s="1"/>
      <c r="C206" s="5"/>
      <c r="D206" s="35"/>
      <c r="E206" s="35"/>
      <c r="F206" s="35"/>
      <c r="G206" s="36"/>
      <c r="H206" s="31"/>
      <c r="I206" s="5"/>
      <c r="J206" s="5"/>
      <c r="K206" s="5"/>
      <c r="L206" s="5"/>
      <c r="M206" s="5"/>
      <c r="N206" s="5"/>
      <c r="O206" s="5"/>
      <c r="P206" s="5"/>
      <c r="Q206" s="1"/>
    </row>
    <row r="207" spans="1:17" x14ac:dyDescent="0.25">
      <c r="A207" s="1"/>
      <c r="C207" s="5"/>
      <c r="D207" s="35"/>
      <c r="E207" s="35"/>
      <c r="F207" s="35"/>
      <c r="G207" s="36"/>
      <c r="H207" s="31"/>
      <c r="I207" s="5"/>
      <c r="J207" s="5"/>
      <c r="K207" s="5"/>
      <c r="L207" s="5"/>
      <c r="M207" s="5"/>
      <c r="N207" s="5"/>
      <c r="O207" s="5"/>
      <c r="P207" s="5"/>
      <c r="Q207" s="1"/>
    </row>
    <row r="208" spans="1:17" x14ac:dyDescent="0.25">
      <c r="A208" s="1"/>
      <c r="C208" s="5"/>
      <c r="D208" s="35"/>
      <c r="E208" s="35"/>
      <c r="F208" s="35"/>
      <c r="G208" s="36"/>
      <c r="H208" s="31"/>
      <c r="I208" s="5"/>
      <c r="J208" s="5"/>
      <c r="K208" s="5"/>
      <c r="L208" s="5"/>
      <c r="M208" s="5"/>
      <c r="N208" s="5"/>
      <c r="O208" s="5"/>
      <c r="P208" s="5"/>
      <c r="Q208" s="1"/>
    </row>
    <row r="209" spans="1:17" ht="15.75" thickBot="1" x14ac:dyDescent="0.3">
      <c r="A209" s="1"/>
      <c r="C209" s="5"/>
      <c r="D209" s="35"/>
      <c r="E209" s="35"/>
      <c r="F209" s="35"/>
      <c r="G209" s="36"/>
      <c r="H209" s="31"/>
      <c r="I209" s="5"/>
      <c r="J209" s="5"/>
      <c r="K209" s="5"/>
      <c r="L209" s="5"/>
      <c r="M209" s="5"/>
      <c r="N209" s="5"/>
      <c r="O209" s="5"/>
      <c r="P209" s="5"/>
      <c r="Q209" s="1"/>
    </row>
    <row r="210" spans="1:17" ht="19.5" thickBot="1" x14ac:dyDescent="0.3">
      <c r="A210" s="1"/>
      <c r="C210" s="5"/>
      <c r="D210" s="175" t="s">
        <v>22</v>
      </c>
      <c r="E210" s="176"/>
      <c r="F210" s="176"/>
      <c r="G210" s="176"/>
      <c r="H210" s="176"/>
      <c r="I210" s="176"/>
      <c r="J210" s="177"/>
      <c r="K210" s="136"/>
      <c r="L210" s="136"/>
      <c r="M210" s="5"/>
      <c r="N210" s="5"/>
      <c r="O210" s="5"/>
      <c r="P210" s="5"/>
      <c r="Q210" s="1"/>
    </row>
    <row r="211" spans="1:17" ht="21.75" customHeight="1" thickBot="1" x14ac:dyDescent="0.3">
      <c r="A211" s="1"/>
      <c r="C211" s="5"/>
      <c r="D211" s="22">
        <v>1</v>
      </c>
      <c r="E211" s="37" t="str">
        <f>+'[1]ACUM-MAYO'!A186</f>
        <v>INFOMEX</v>
      </c>
      <c r="F211" s="38"/>
      <c r="G211" s="38"/>
      <c r="H211" s="39"/>
      <c r="I211" s="48">
        <v>0</v>
      </c>
      <c r="J211" s="32">
        <f>+I211/I216</f>
        <v>0</v>
      </c>
      <c r="K211" s="49"/>
      <c r="L211" s="49"/>
      <c r="M211" s="5"/>
      <c r="N211" s="5"/>
      <c r="O211" s="5"/>
      <c r="P211" s="5"/>
      <c r="Q211" s="1"/>
    </row>
    <row r="212" spans="1:17" ht="21" customHeight="1" thickBot="1" x14ac:dyDescent="0.3">
      <c r="A212" s="1"/>
      <c r="C212" s="5"/>
      <c r="D212" s="22">
        <v>2</v>
      </c>
      <c r="E212" s="37" t="str">
        <f>+'[1]ACUM-MAYO'!A187</f>
        <v>CORREO ELECTRONICO</v>
      </c>
      <c r="F212" s="38"/>
      <c r="G212" s="38"/>
      <c r="H212" s="39"/>
      <c r="I212" s="48">
        <v>10</v>
      </c>
      <c r="J212" s="32">
        <f>+I212/I216</f>
        <v>1</v>
      </c>
      <c r="K212" s="49"/>
      <c r="L212" s="49"/>
      <c r="M212" s="5"/>
      <c r="N212" s="5"/>
      <c r="O212" s="5"/>
      <c r="P212" s="5"/>
      <c r="Q212" s="1"/>
    </row>
    <row r="213" spans="1:17" ht="21" customHeight="1" thickBot="1" x14ac:dyDescent="0.3">
      <c r="A213" s="1"/>
      <c r="C213" s="5"/>
      <c r="D213" s="22">
        <v>3</v>
      </c>
      <c r="E213" s="37" t="str">
        <f>+'[1]ACUM-MAYO'!A188</f>
        <v>NOTIFICACIÓN PERSONAL</v>
      </c>
      <c r="F213" s="38"/>
      <c r="G213" s="38"/>
      <c r="H213" s="39"/>
      <c r="I213" s="48">
        <v>0</v>
      </c>
      <c r="J213" s="32">
        <f>+I213/I216</f>
        <v>0</v>
      </c>
      <c r="K213" s="49"/>
      <c r="L213" s="49"/>
      <c r="M213" s="5"/>
      <c r="N213" s="5"/>
      <c r="O213" s="5"/>
      <c r="P213" s="5"/>
      <c r="Q213" s="1"/>
    </row>
    <row r="214" spans="1:17" ht="21" customHeight="1" thickBot="1" x14ac:dyDescent="0.3">
      <c r="A214" s="1"/>
      <c r="C214" s="5"/>
      <c r="D214" s="22">
        <v>4</v>
      </c>
      <c r="E214" s="37" t="str">
        <f>+'[1]ACUM-MAYO'!A189</f>
        <v>LISTAS</v>
      </c>
      <c r="F214" s="38"/>
      <c r="G214" s="133"/>
      <c r="H214" s="134"/>
      <c r="I214" s="48">
        <v>0</v>
      </c>
      <c r="J214" s="32">
        <f>+I214/I216</f>
        <v>0</v>
      </c>
      <c r="K214" s="49"/>
      <c r="L214" s="49"/>
      <c r="M214" s="5"/>
      <c r="N214" s="40"/>
      <c r="O214" s="5"/>
      <c r="P214" s="5"/>
      <c r="Q214" s="1"/>
    </row>
    <row r="215" spans="1:17" ht="15.75" customHeight="1" thickBot="1" x14ac:dyDescent="0.3">
      <c r="A215" s="1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40"/>
      <c r="O215" s="5"/>
      <c r="P215" s="5"/>
      <c r="Q215" s="1"/>
    </row>
    <row r="216" spans="1:17" ht="15.75" customHeight="1" thickBot="1" x14ac:dyDescent="0.3">
      <c r="A216" s="1"/>
      <c r="C216" s="5"/>
      <c r="D216" s="13"/>
      <c r="E216" s="29"/>
      <c r="F216" s="29"/>
      <c r="G216" s="29"/>
      <c r="H216" s="16" t="s">
        <v>5</v>
      </c>
      <c r="I216" s="10">
        <f>SUM(I211:I214)</f>
        <v>10</v>
      </c>
      <c r="J216" s="17">
        <f>SUM(J211:J215)</f>
        <v>1</v>
      </c>
      <c r="K216" s="50"/>
      <c r="L216" s="50"/>
      <c r="M216" s="5"/>
      <c r="N216" s="5"/>
      <c r="O216" s="5"/>
      <c r="P216" s="5"/>
      <c r="Q216" s="1"/>
    </row>
    <row r="217" spans="1:17" x14ac:dyDescent="0.25">
      <c r="A217" s="1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1"/>
    </row>
    <row r="218" spans="1:17" s="14" customFormat="1" ht="15.75" x14ac:dyDescent="0.25">
      <c r="A218" s="12"/>
      <c r="B218" s="13"/>
      <c r="C218" s="13"/>
      <c r="D218" s="5"/>
      <c r="E218" s="5"/>
      <c r="F218" s="5"/>
      <c r="G218" s="5"/>
      <c r="H218" s="5"/>
      <c r="I218" s="5"/>
      <c r="J218" s="5"/>
      <c r="K218" s="5"/>
      <c r="L218" s="5"/>
      <c r="M218" s="13"/>
      <c r="N218" s="13"/>
      <c r="O218" s="13"/>
      <c r="P218" s="13"/>
      <c r="Q218" s="12"/>
    </row>
    <row r="219" spans="1:17" x14ac:dyDescent="0.25">
      <c r="A219" s="1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1"/>
    </row>
    <row r="220" spans="1:17" x14ac:dyDescent="0.25">
      <c r="A220" s="1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1"/>
    </row>
    <row r="221" spans="1:17" x14ac:dyDescent="0.25">
      <c r="A221" s="1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1"/>
    </row>
    <row r="222" spans="1:17" x14ac:dyDescent="0.25">
      <c r="A222" s="1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1"/>
    </row>
    <row r="223" spans="1:17" x14ac:dyDescent="0.25">
      <c r="A223" s="1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1"/>
    </row>
    <row r="224" spans="1:17" x14ac:dyDescent="0.25">
      <c r="A224" s="1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1"/>
    </row>
    <row r="225" spans="1:17" x14ac:dyDescent="0.25">
      <c r="A225" s="1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1"/>
    </row>
    <row r="226" spans="1:17" x14ac:dyDescent="0.25">
      <c r="A226" s="1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1"/>
    </row>
    <row r="227" spans="1:17" x14ac:dyDescent="0.25">
      <c r="A227" s="1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1"/>
    </row>
    <row r="228" spans="1:17" x14ac:dyDescent="0.25">
      <c r="A228" s="1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1"/>
    </row>
    <row r="229" spans="1:17" x14ac:dyDescent="0.25">
      <c r="A229" s="1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1"/>
    </row>
    <row r="230" spans="1:17" x14ac:dyDescent="0.25">
      <c r="A230" s="1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1"/>
    </row>
    <row r="231" spans="1:17" x14ac:dyDescent="0.25">
      <c r="A231" s="1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1"/>
    </row>
    <row r="232" spans="1:17" x14ac:dyDescent="0.25">
      <c r="A232" s="1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1"/>
    </row>
    <row r="233" spans="1:17" x14ac:dyDescent="0.25">
      <c r="A233" s="1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1"/>
    </row>
    <row r="234" spans="1:17" x14ac:dyDescent="0.25">
      <c r="A234" s="1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1"/>
    </row>
    <row r="235" spans="1:17" x14ac:dyDescent="0.25">
      <c r="A235" s="1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1"/>
    </row>
    <row r="236" spans="1:17" ht="15.75" thickBot="1" x14ac:dyDescent="0.3">
      <c r="A236" s="1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1"/>
    </row>
    <row r="237" spans="1:17" ht="19.5" thickBot="1" x14ac:dyDescent="0.3">
      <c r="A237" s="1"/>
      <c r="C237" s="5"/>
      <c r="D237" s="180" t="s">
        <v>23</v>
      </c>
      <c r="E237" s="181"/>
      <c r="F237" s="181"/>
      <c r="G237" s="182"/>
      <c r="H237" s="5"/>
      <c r="I237" s="5"/>
      <c r="J237" s="5"/>
      <c r="K237" s="5"/>
      <c r="L237" s="5"/>
      <c r="M237" s="5"/>
      <c r="N237" s="5"/>
      <c r="O237" s="5"/>
      <c r="P237" s="5"/>
      <c r="Q237" s="1"/>
    </row>
    <row r="238" spans="1:17" ht="21" customHeight="1" thickBot="1" x14ac:dyDescent="0.3">
      <c r="A238" s="1"/>
      <c r="C238" s="5"/>
      <c r="D238" s="9">
        <v>1</v>
      </c>
      <c r="E238" s="178" t="s">
        <v>33</v>
      </c>
      <c r="F238" s="179"/>
      <c r="G238" s="58">
        <v>0</v>
      </c>
      <c r="H238" s="5"/>
      <c r="I238" s="5"/>
      <c r="J238" s="5"/>
      <c r="K238" s="5"/>
      <c r="L238" s="5"/>
      <c r="M238" s="5"/>
      <c r="N238" s="5"/>
      <c r="O238" s="5"/>
      <c r="P238" s="5"/>
      <c r="Q238" s="1"/>
    </row>
    <row r="239" spans="1:17" ht="21" customHeight="1" thickBot="1" x14ac:dyDescent="0.3">
      <c r="A239" s="1"/>
      <c r="C239" s="5"/>
      <c r="D239" s="9">
        <v>2</v>
      </c>
      <c r="E239" s="138" t="s">
        <v>34</v>
      </c>
      <c r="F239" s="139"/>
      <c r="G239" s="58">
        <v>5</v>
      </c>
      <c r="H239" s="5"/>
      <c r="I239" s="5"/>
      <c r="J239" s="5"/>
      <c r="K239" s="5"/>
      <c r="L239" s="5"/>
      <c r="M239" s="5"/>
      <c r="N239" s="5"/>
      <c r="O239" s="5"/>
      <c r="P239" s="5"/>
      <c r="Q239" s="1"/>
    </row>
    <row r="240" spans="1:17" ht="21" customHeight="1" thickBot="1" x14ac:dyDescent="0.3">
      <c r="A240" s="1"/>
      <c r="C240" s="5"/>
      <c r="D240" s="9">
        <v>3</v>
      </c>
      <c r="E240" s="178" t="s">
        <v>31</v>
      </c>
      <c r="F240" s="179"/>
      <c r="G240" s="56">
        <v>0</v>
      </c>
      <c r="H240" s="5"/>
      <c r="I240" s="5"/>
      <c r="J240" s="5"/>
      <c r="K240" s="5"/>
      <c r="L240" s="5"/>
      <c r="M240" s="5"/>
      <c r="N240" s="5"/>
      <c r="O240" s="5"/>
      <c r="P240" s="5"/>
      <c r="Q240" s="1"/>
    </row>
    <row r="241" spans="1:17" ht="21.75" customHeight="1" thickBot="1" x14ac:dyDescent="0.3">
      <c r="A241" s="1"/>
      <c r="C241" s="43"/>
      <c r="D241" s="9">
        <v>4</v>
      </c>
      <c r="E241" s="178" t="s">
        <v>30</v>
      </c>
      <c r="F241" s="179"/>
      <c r="G241" s="56">
        <v>5</v>
      </c>
      <c r="H241" s="5"/>
      <c r="I241" s="5"/>
      <c r="J241" s="5"/>
      <c r="K241" s="5"/>
      <c r="L241" s="5"/>
      <c r="M241" s="5"/>
      <c r="N241" s="5"/>
      <c r="O241" s="5"/>
      <c r="P241" s="1"/>
      <c r="Q241" s="45"/>
    </row>
    <row r="242" spans="1:17" ht="15.75" customHeight="1" thickBot="1" x14ac:dyDescent="0.3">
      <c r="A242" s="1"/>
      <c r="C242" s="43"/>
      <c r="D242" s="5"/>
      <c r="E242" s="168" t="s">
        <v>5</v>
      </c>
      <c r="F242" s="169"/>
      <c r="G242" s="57">
        <f>SUM(G238:G241)</f>
        <v>10</v>
      </c>
      <c r="H242" s="5"/>
      <c r="I242" s="5"/>
      <c r="J242" s="5"/>
      <c r="K242" s="5"/>
      <c r="L242" s="5"/>
      <c r="M242" s="5"/>
      <c r="N242" s="5"/>
      <c r="O242" s="5"/>
      <c r="P242" s="1"/>
      <c r="Q242" s="45"/>
    </row>
    <row r="243" spans="1:17" ht="15.75" customHeight="1" thickBot="1" x14ac:dyDescent="0.3">
      <c r="A243" s="1"/>
      <c r="C243" s="43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1"/>
      <c r="Q243" s="45"/>
    </row>
    <row r="244" spans="1:17" ht="15.75" customHeight="1" thickBot="1" x14ac:dyDescent="0.3">
      <c r="A244" s="1"/>
      <c r="B244" s="170"/>
      <c r="C244" s="171"/>
      <c r="D244" s="171"/>
      <c r="E244" s="171"/>
      <c r="F244" s="171"/>
      <c r="G244" s="171"/>
      <c r="H244" s="171"/>
      <c r="I244" s="171"/>
      <c r="J244" s="171"/>
      <c r="K244" s="171"/>
      <c r="L244" s="171"/>
      <c r="M244" s="171"/>
      <c r="N244" s="171"/>
      <c r="O244" s="171"/>
      <c r="P244" s="1"/>
      <c r="Q244" s="45"/>
    </row>
    <row r="245" spans="1:17" ht="15.75" customHeight="1" x14ac:dyDescent="0.25">
      <c r="A245" s="1"/>
      <c r="C245" s="43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1"/>
      <c r="Q245" s="45"/>
    </row>
    <row r="246" spans="1:17" ht="15.75" customHeight="1" x14ac:dyDescent="0.25">
      <c r="A246" s="1"/>
      <c r="C246" s="43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1"/>
      <c r="Q246" s="45"/>
    </row>
    <row r="247" spans="1:17" ht="15.75" customHeight="1" x14ac:dyDescent="0.25">
      <c r="A247" s="1"/>
      <c r="C247" s="43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1"/>
      <c r="Q247" s="45"/>
    </row>
    <row r="248" spans="1:17" ht="15.75" customHeight="1" x14ac:dyDescent="0.25">
      <c r="A248" s="1"/>
      <c r="C248" s="43"/>
      <c r="D248" s="5"/>
      <c r="E248" s="5"/>
      <c r="F248" s="5"/>
      <c r="G248" s="5"/>
      <c r="H248" s="14"/>
      <c r="I248" s="13"/>
      <c r="J248" s="13"/>
      <c r="K248" s="13"/>
      <c r="L248" s="13"/>
      <c r="M248" s="5"/>
      <c r="N248" s="5"/>
      <c r="O248" s="5"/>
      <c r="P248" s="1"/>
      <c r="Q248" s="45"/>
    </row>
    <row r="249" spans="1:17" x14ac:dyDescent="0.25">
      <c r="A249" s="1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1"/>
    </row>
    <row r="250" spans="1:17" s="14" customFormat="1" ht="15.75" x14ac:dyDescent="0.25">
      <c r="A250" s="12"/>
      <c r="B250" s="13"/>
      <c r="C250" s="13"/>
      <c r="D250" s="5"/>
      <c r="E250" s="5"/>
      <c r="F250" s="5"/>
      <c r="G250" s="5"/>
      <c r="H250" s="5"/>
      <c r="I250" s="5"/>
      <c r="J250" s="5"/>
      <c r="K250" s="5"/>
      <c r="L250" s="5"/>
      <c r="M250" s="13"/>
      <c r="N250" s="13"/>
      <c r="O250" s="13"/>
      <c r="P250" s="13"/>
      <c r="Q250" s="12"/>
    </row>
    <row r="251" spans="1:17" x14ac:dyDescent="0.25">
      <c r="A251" s="1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1"/>
    </row>
    <row r="252" spans="1:17" ht="15.75" thickBot="1" x14ac:dyDescent="0.3">
      <c r="A252" s="1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1"/>
    </row>
    <row r="253" spans="1:17" ht="24" customHeight="1" thickBot="1" x14ac:dyDescent="0.3">
      <c r="A253" s="1"/>
      <c r="P253" s="46"/>
      <c r="Q253" s="44"/>
    </row>
    <row r="254" spans="1:17" x14ac:dyDescent="0.25">
      <c r="A254" s="1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1"/>
    </row>
    <row r="255" spans="1:17" x14ac:dyDescent="0.25">
      <c r="A255" s="1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1"/>
    </row>
    <row r="256" spans="1:17" x14ac:dyDescent="0.25">
      <c r="A256" s="1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1"/>
    </row>
    <row r="257" spans="1:17" x14ac:dyDescent="0.25">
      <c r="A257" s="1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1"/>
    </row>
    <row r="258" spans="1:17" x14ac:dyDescent="0.25">
      <c r="A258" s="1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1"/>
    </row>
    <row r="259" spans="1:17" x14ac:dyDescent="0.25">
      <c r="A259" s="1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1"/>
    </row>
    <row r="260" spans="1:17" x14ac:dyDescent="0.25">
      <c r="A260" s="1"/>
      <c r="C260" s="5"/>
      <c r="H260" s="5"/>
      <c r="I260" s="5"/>
      <c r="J260" s="5"/>
      <c r="K260" s="5"/>
      <c r="L260" s="5"/>
      <c r="M260" s="5"/>
      <c r="N260" s="5"/>
      <c r="O260" s="5"/>
      <c r="P260" s="5"/>
      <c r="Q260" s="1"/>
    </row>
    <row r="261" spans="1:17" x14ac:dyDescent="0.25">
      <c r="A261" s="1"/>
      <c r="C261" s="5"/>
      <c r="H261" s="5"/>
      <c r="I261" s="5"/>
      <c r="J261" s="5"/>
      <c r="K261" s="5"/>
      <c r="L261" s="5"/>
      <c r="M261" s="5"/>
      <c r="N261" s="5"/>
      <c r="O261" s="5"/>
      <c r="P261" s="5"/>
      <c r="Q261" s="1"/>
    </row>
    <row r="262" spans="1:17" x14ac:dyDescent="0.25">
      <c r="A262" s="1"/>
      <c r="C262" s="5"/>
      <c r="D262" s="1"/>
      <c r="E262" s="1"/>
      <c r="F262" s="1"/>
      <c r="G262" s="1"/>
      <c r="H262" s="5"/>
      <c r="I262" s="5"/>
      <c r="J262" s="5"/>
      <c r="K262" s="5"/>
      <c r="L262" s="5"/>
      <c r="M262" s="5"/>
      <c r="N262" s="5"/>
      <c r="O262" s="5"/>
      <c r="P262" s="5"/>
      <c r="Q262" s="1"/>
    </row>
    <row r="263" spans="1:17" x14ac:dyDescent="0.25">
      <c r="A263" s="1"/>
      <c r="C263" s="5"/>
      <c r="H263" s="5"/>
      <c r="I263" s="5"/>
      <c r="J263" s="5"/>
      <c r="K263" s="5"/>
      <c r="L263" s="5"/>
      <c r="M263" s="5"/>
      <c r="N263" s="5"/>
      <c r="O263" s="5"/>
      <c r="P263" s="5"/>
      <c r="Q263" s="1"/>
    </row>
    <row r="264" spans="1:17" x14ac:dyDescent="0.25">
      <c r="A264" s="1"/>
      <c r="C264" s="5"/>
      <c r="H264" s="5"/>
      <c r="I264" s="5"/>
      <c r="J264" s="5"/>
      <c r="K264" s="5"/>
      <c r="L264" s="5"/>
      <c r="M264" s="5"/>
      <c r="N264" s="5"/>
      <c r="O264" s="5"/>
      <c r="P264" s="5"/>
      <c r="Q264" s="1"/>
    </row>
    <row r="265" spans="1:17" x14ac:dyDescent="0.25">
      <c r="A265" s="1"/>
      <c r="C265" s="5"/>
      <c r="H265" s="5"/>
      <c r="I265" s="5"/>
      <c r="J265" s="5"/>
      <c r="K265" s="5"/>
      <c r="L265" s="5"/>
      <c r="M265" s="5"/>
      <c r="N265" s="5"/>
      <c r="O265" s="5"/>
      <c r="P265" s="5"/>
      <c r="Q265" s="1"/>
    </row>
    <row r="266" spans="1:17" x14ac:dyDescent="0.25">
      <c r="A266" s="1"/>
      <c r="C266" s="5"/>
      <c r="H266" s="5"/>
      <c r="I266" s="5"/>
      <c r="J266" s="5"/>
      <c r="K266" s="5"/>
      <c r="L266" s="5"/>
      <c r="M266" s="5"/>
      <c r="N266" s="5"/>
      <c r="O266" s="5"/>
      <c r="P266" s="5"/>
      <c r="Q266" s="1"/>
    </row>
    <row r="267" spans="1:17" x14ac:dyDescent="0.25">
      <c r="A267" s="1"/>
      <c r="C267" s="5"/>
      <c r="H267" s="5"/>
      <c r="I267" s="5"/>
      <c r="J267" s="5"/>
      <c r="K267" s="5"/>
      <c r="L267" s="5"/>
      <c r="M267" s="5"/>
      <c r="N267" s="5"/>
      <c r="O267" s="5"/>
      <c r="P267" s="5"/>
      <c r="Q267" s="1"/>
    </row>
    <row r="268" spans="1:17" x14ac:dyDescent="0.25">
      <c r="A268" s="1"/>
      <c r="C268" s="5"/>
      <c r="H268" s="5"/>
      <c r="I268" s="5"/>
      <c r="J268" s="5"/>
      <c r="K268" s="5"/>
      <c r="L268" s="5"/>
      <c r="M268" s="5"/>
      <c r="N268" s="5"/>
      <c r="O268" s="5"/>
      <c r="P268" s="5"/>
      <c r="Q268" s="1"/>
    </row>
    <row r="269" spans="1:17" x14ac:dyDescent="0.25">
      <c r="A269" s="1"/>
      <c r="C269" s="5"/>
      <c r="H269" s="5"/>
      <c r="I269" s="5"/>
      <c r="J269" s="5"/>
      <c r="K269" s="5"/>
      <c r="L269" s="5"/>
      <c r="M269" s="5"/>
      <c r="N269" s="5"/>
      <c r="O269" s="5"/>
      <c r="P269" s="5"/>
      <c r="Q269" s="1"/>
    </row>
    <row r="270" spans="1:17" x14ac:dyDescent="0.25">
      <c r="A270" s="1"/>
      <c r="C270" s="5"/>
      <c r="H270" s="5"/>
      <c r="I270" s="5"/>
      <c r="J270" s="5"/>
      <c r="K270" s="5"/>
      <c r="L270" s="5"/>
      <c r="M270" s="5"/>
      <c r="N270" s="5"/>
      <c r="O270" s="5"/>
      <c r="P270" s="5"/>
      <c r="Q270" s="1"/>
    </row>
    <row r="271" spans="1:17" x14ac:dyDescent="0.25">
      <c r="A271" s="1"/>
      <c r="C271" s="5"/>
      <c r="H271" s="5"/>
      <c r="I271" s="5"/>
      <c r="J271" s="5"/>
      <c r="K271" s="5"/>
      <c r="L271" s="5"/>
      <c r="M271" s="5"/>
      <c r="N271" s="5"/>
      <c r="O271" s="5"/>
      <c r="P271" s="5"/>
      <c r="Q271" s="1"/>
    </row>
    <row r="272" spans="1:17" x14ac:dyDescent="0.25">
      <c r="A272" s="1"/>
      <c r="C272" s="5"/>
      <c r="H272" s="5"/>
      <c r="I272" s="5"/>
      <c r="J272" s="5"/>
      <c r="K272" s="5"/>
      <c r="L272" s="5"/>
      <c r="M272" s="5"/>
      <c r="N272" s="5"/>
      <c r="O272" s="5"/>
      <c r="P272" s="5"/>
      <c r="Q272" s="1"/>
    </row>
    <row r="273" spans="1:17" x14ac:dyDescent="0.25">
      <c r="A273" s="1"/>
      <c r="C273" s="5"/>
      <c r="H273" s="5"/>
      <c r="I273" s="5"/>
      <c r="J273" s="5"/>
      <c r="K273" s="5"/>
      <c r="L273" s="5"/>
      <c r="M273" s="5"/>
      <c r="N273" s="5"/>
      <c r="O273" s="5"/>
      <c r="P273" s="5"/>
      <c r="Q273" s="1"/>
    </row>
    <row r="274" spans="1:17" x14ac:dyDescent="0.25">
      <c r="A274" s="1"/>
      <c r="C274" s="5"/>
      <c r="H274" s="5"/>
      <c r="I274" s="5"/>
      <c r="J274" s="5"/>
      <c r="K274" s="5"/>
      <c r="L274" s="5"/>
      <c r="M274" s="5"/>
      <c r="N274" s="5"/>
      <c r="O274" s="5"/>
      <c r="P274" s="5"/>
      <c r="Q274" s="1"/>
    </row>
    <row r="275" spans="1:17" x14ac:dyDescent="0.25">
      <c r="A275" s="1"/>
      <c r="C275" s="5"/>
      <c r="H275" s="5"/>
      <c r="I275" s="5"/>
      <c r="J275" s="5"/>
      <c r="K275" s="5"/>
      <c r="L275" s="5"/>
      <c r="M275" s="5"/>
      <c r="N275" s="5"/>
      <c r="O275" s="5"/>
      <c r="P275" s="5"/>
      <c r="Q275" s="1"/>
    </row>
    <row r="276" spans="1:17" x14ac:dyDescent="0.25">
      <c r="A276" s="1"/>
      <c r="C276" s="5"/>
      <c r="H276" s="5"/>
      <c r="I276" s="5"/>
      <c r="J276" s="5"/>
      <c r="K276" s="5"/>
      <c r="L276" s="5"/>
      <c r="M276" s="5"/>
      <c r="N276" s="5"/>
      <c r="O276" s="5"/>
      <c r="P276" s="5"/>
      <c r="Q276" s="1"/>
    </row>
    <row r="277" spans="1:17" x14ac:dyDescent="0.25">
      <c r="A277" s="1"/>
      <c r="C277" s="5"/>
      <c r="M277" s="5"/>
      <c r="N277" s="5"/>
      <c r="O277" s="5"/>
      <c r="P277" s="5"/>
      <c r="Q277" s="1"/>
    </row>
    <row r="278" spans="1:17" x14ac:dyDescent="0.25">
      <c r="A278" s="1"/>
      <c r="C278" s="5"/>
      <c r="M278" s="5"/>
      <c r="N278" s="5"/>
      <c r="O278" s="5"/>
      <c r="P278" s="5"/>
      <c r="Q278" s="1"/>
    </row>
    <row r="279" spans="1:17" x14ac:dyDescent="0.25">
      <c r="A279" s="1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1"/>
      <c r="Q279" s="1"/>
    </row>
    <row r="280" spans="1:17" x14ac:dyDescent="0.25">
      <c r="A280" s="4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Q280" s="45"/>
    </row>
    <row r="281" spans="1:17" x14ac:dyDescent="0.25">
      <c r="A281" s="4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Q281" s="45"/>
    </row>
    <row r="282" spans="1:17" x14ac:dyDescent="0.25">
      <c r="A282" s="4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Q282" s="45"/>
    </row>
    <row r="283" spans="1:17" x14ac:dyDescent="0.25">
      <c r="A283" s="4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Q283" s="45"/>
    </row>
    <row r="284" spans="1:17" x14ac:dyDescent="0.25">
      <c r="A284" s="4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Q284" s="45"/>
    </row>
    <row r="285" spans="1:17" x14ac:dyDescent="0.25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</row>
    <row r="286" spans="1:17" x14ac:dyDescent="0.25">
      <c r="B286"/>
    </row>
    <row r="287" spans="1:17" x14ac:dyDescent="0.25">
      <c r="B287"/>
    </row>
    <row r="288" spans="1:17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</sheetData>
  <mergeCells count="50">
    <mergeCell ref="E242:F242"/>
    <mergeCell ref="B244:O244"/>
    <mergeCell ref="E187:H187"/>
    <mergeCell ref="D210:J210"/>
    <mergeCell ref="D237:G237"/>
    <mergeCell ref="E238:F238"/>
    <mergeCell ref="E240:F240"/>
    <mergeCell ref="E241:F241"/>
    <mergeCell ref="E186:H186"/>
    <mergeCell ref="E143:I143"/>
    <mergeCell ref="E147:J147"/>
    <mergeCell ref="E148:I148"/>
    <mergeCell ref="D154:J154"/>
    <mergeCell ref="E155:H155"/>
    <mergeCell ref="E156:H156"/>
    <mergeCell ref="E157:H157"/>
    <mergeCell ref="E158:H158"/>
    <mergeCell ref="D183:J183"/>
    <mergeCell ref="E184:H184"/>
    <mergeCell ref="E185:H185"/>
    <mergeCell ref="E142:J142"/>
    <mergeCell ref="J57:L57"/>
    <mergeCell ref="J58:L58"/>
    <mergeCell ref="J59:L59"/>
    <mergeCell ref="J61:L61"/>
    <mergeCell ref="D95:J95"/>
    <mergeCell ref="E98:H98"/>
    <mergeCell ref="D105:J105"/>
    <mergeCell ref="E132:J132"/>
    <mergeCell ref="E133:I133"/>
    <mergeCell ref="E137:J137"/>
    <mergeCell ref="E138:I138"/>
    <mergeCell ref="J56:L56"/>
    <mergeCell ref="J45:L45"/>
    <mergeCell ref="J46:L46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J44:L44"/>
    <mergeCell ref="B13:O13"/>
    <mergeCell ref="B14:O14"/>
    <mergeCell ref="C20:F20"/>
    <mergeCell ref="H20:L20"/>
    <mergeCell ref="D43:M43"/>
  </mergeCells>
  <pageMargins left="0.19685039370078741" right="0.19685039370078741" top="0.74803149606299213" bottom="0.74803149606299213" header="0.31496062992125984" footer="0.31496062992125984"/>
  <pageSetup paperSize="124" scale="3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417C7-A714-48E1-B8D9-67EB774D117B}">
  <dimension ref="A1:Q292"/>
  <sheetViews>
    <sheetView topLeftCell="B1" zoomScale="88" zoomScaleNormal="88" workbookViewId="0">
      <selection activeCell="G242" sqref="G242"/>
    </sheetView>
  </sheetViews>
  <sheetFormatPr baseColWidth="10" defaultRowHeight="15" x14ac:dyDescent="0.25"/>
  <cols>
    <col min="1" max="1" width="3.5703125" customWidth="1"/>
    <col min="2" max="2" width="6.7109375" style="5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1:17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</row>
    <row r="4" spans="1:17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</row>
    <row r="5" spans="1:17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"/>
    </row>
    <row r="6" spans="1:17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"/>
    </row>
    <row r="7" spans="1:17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</row>
    <row r="8" spans="1:17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"/>
    </row>
    <row r="9" spans="1:17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"/>
    </row>
    <row r="10" spans="1:17" x14ac:dyDescent="0.2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"/>
    </row>
    <row r="11" spans="1:17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"/>
    </row>
    <row r="12" spans="1:17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50.25" customHeight="1" x14ac:dyDescent="0.25">
      <c r="A13" s="1"/>
      <c r="B13" s="202" t="s">
        <v>32</v>
      </c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3"/>
      <c r="Q13" s="1"/>
    </row>
    <row r="14" spans="1:17" ht="43.5" customHeight="1" thickBot="1" x14ac:dyDescent="0.85">
      <c r="A14" s="1"/>
      <c r="B14" s="204" t="s">
        <v>44</v>
      </c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4"/>
      <c r="Q14" s="1"/>
    </row>
    <row r="15" spans="1:17" x14ac:dyDescent="0.25">
      <c r="A15" s="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"/>
    </row>
    <row r="16" spans="1:17" x14ac:dyDescent="0.25">
      <c r="A16" s="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"/>
    </row>
    <row r="17" spans="1:17" x14ac:dyDescent="0.25">
      <c r="A17" s="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"/>
    </row>
    <row r="18" spans="1:17" x14ac:dyDescent="0.25">
      <c r="A18" s="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"/>
    </row>
    <row r="19" spans="1:17" ht="15.75" thickBot="1" x14ac:dyDescent="0.3">
      <c r="A19" s="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"/>
    </row>
    <row r="20" spans="1:17" ht="20.25" customHeight="1" thickBot="1" x14ac:dyDescent="0.3">
      <c r="A20" s="1"/>
      <c r="C20" s="207" t="s">
        <v>0</v>
      </c>
      <c r="D20" s="208"/>
      <c r="E20" s="208"/>
      <c r="F20" s="209"/>
      <c r="G20" s="59"/>
      <c r="H20" s="207" t="s">
        <v>1</v>
      </c>
      <c r="I20" s="208"/>
      <c r="J20" s="208"/>
      <c r="K20" s="208"/>
      <c r="L20" s="209"/>
      <c r="M20" s="55"/>
      <c r="N20" s="55"/>
      <c r="O20" s="55"/>
      <c r="P20" s="5"/>
      <c r="Q20" s="1"/>
    </row>
    <row r="21" spans="1:17" s="8" customFormat="1" ht="15.75" thickBot="1" x14ac:dyDescent="0.3">
      <c r="A21" s="6"/>
      <c r="B21" s="7"/>
      <c r="C21" s="60" t="s">
        <v>2</v>
      </c>
      <c r="D21" s="61" t="s">
        <v>3</v>
      </c>
      <c r="E21" s="62" t="s">
        <v>4</v>
      </c>
      <c r="F21" s="60" t="s">
        <v>5</v>
      </c>
      <c r="G21" s="63"/>
      <c r="H21" s="62" t="s">
        <v>6</v>
      </c>
      <c r="I21" s="62" t="s">
        <v>7</v>
      </c>
      <c r="J21" s="60" t="s">
        <v>8</v>
      </c>
      <c r="K21" s="60" t="s">
        <v>9</v>
      </c>
      <c r="L21" s="60" t="s">
        <v>5</v>
      </c>
      <c r="M21" s="7"/>
      <c r="N21" s="7"/>
      <c r="O21" s="7"/>
      <c r="P21" s="6"/>
      <c r="Q21" s="6"/>
    </row>
    <row r="22" spans="1:17" ht="16.5" thickBot="1" x14ac:dyDescent="0.35">
      <c r="A22" s="1"/>
      <c r="C22" s="64">
        <v>2</v>
      </c>
      <c r="D22" s="144">
        <v>0</v>
      </c>
      <c r="E22" s="144">
        <v>11</v>
      </c>
      <c r="F22" s="66">
        <f>SUM(C22:E22)</f>
        <v>13</v>
      </c>
      <c r="G22" s="67"/>
      <c r="H22" s="64">
        <v>6</v>
      </c>
      <c r="I22" s="64">
        <v>1</v>
      </c>
      <c r="J22" s="64">
        <v>6</v>
      </c>
      <c r="K22" s="64">
        <v>0</v>
      </c>
      <c r="L22" s="66">
        <f>SUM(H22:K22)</f>
        <v>13</v>
      </c>
      <c r="M22" s="5"/>
      <c r="N22" s="5"/>
      <c r="O22" s="5"/>
      <c r="P22" s="1"/>
      <c r="Q22" s="1"/>
    </row>
    <row r="23" spans="1:17" ht="16.5" thickBot="1" x14ac:dyDescent="0.35">
      <c r="A23" s="1"/>
      <c r="C23" s="104">
        <v>0.15</v>
      </c>
      <c r="D23" s="64" t="s">
        <v>35</v>
      </c>
      <c r="E23" s="104">
        <v>0.85</v>
      </c>
      <c r="F23" s="69">
        <f>SUM(C23:E23)</f>
        <v>1</v>
      </c>
      <c r="G23" s="67"/>
      <c r="H23" s="68">
        <v>0.46</v>
      </c>
      <c r="I23" s="68">
        <v>0.08</v>
      </c>
      <c r="J23" s="68">
        <v>0.46</v>
      </c>
      <c r="K23" s="68">
        <v>0</v>
      </c>
      <c r="L23" s="68">
        <f>SUM(H23:K23)</f>
        <v>1</v>
      </c>
      <c r="M23" s="5"/>
      <c r="N23" s="5"/>
      <c r="O23" s="5"/>
      <c r="P23" s="1"/>
      <c r="Q23" s="1"/>
    </row>
    <row r="24" spans="1:17" x14ac:dyDescent="0.25">
      <c r="A24" s="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1"/>
    </row>
    <row r="25" spans="1:17" x14ac:dyDescent="0.25">
      <c r="A25" s="1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1"/>
    </row>
    <row r="26" spans="1:17" x14ac:dyDescent="0.25">
      <c r="A26" s="1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1"/>
    </row>
    <row r="27" spans="1:17" x14ac:dyDescent="0.25">
      <c r="A27" s="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"/>
    </row>
    <row r="28" spans="1:17" x14ac:dyDescent="0.25">
      <c r="A28" s="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"/>
    </row>
    <row r="29" spans="1:17" x14ac:dyDescent="0.25">
      <c r="A29" s="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"/>
    </row>
    <row r="30" spans="1:17" x14ac:dyDescent="0.25">
      <c r="A30" s="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"/>
    </row>
    <row r="31" spans="1:17" x14ac:dyDescent="0.25">
      <c r="A31" s="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"/>
    </row>
    <row r="32" spans="1:17" x14ac:dyDescent="0.25">
      <c r="A32" s="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"/>
    </row>
    <row r="33" spans="1:17" x14ac:dyDescent="0.25">
      <c r="A33" s="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"/>
    </row>
    <row r="34" spans="1:17" x14ac:dyDescent="0.25">
      <c r="A34" s="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"/>
    </row>
    <row r="35" spans="1:17" x14ac:dyDescent="0.25">
      <c r="A35" s="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"/>
    </row>
    <row r="36" spans="1:17" x14ac:dyDescent="0.25">
      <c r="A36" s="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"/>
    </row>
    <row r="37" spans="1:17" x14ac:dyDescent="0.25">
      <c r="A37" s="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"/>
    </row>
    <row r="38" spans="1:17" x14ac:dyDescent="0.25">
      <c r="A38" s="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"/>
    </row>
    <row r="39" spans="1:17" x14ac:dyDescent="0.25">
      <c r="A39" s="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"/>
    </row>
    <row r="40" spans="1:17" x14ac:dyDescent="0.25">
      <c r="A40" s="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"/>
    </row>
    <row r="41" spans="1:17" x14ac:dyDescent="0.25">
      <c r="A41" s="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"/>
    </row>
    <row r="42" spans="1:17" x14ac:dyDescent="0.25">
      <c r="A42" s="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"/>
    </row>
    <row r="43" spans="1:17" ht="19.5" customHeight="1" x14ac:dyDescent="0.25">
      <c r="A43" s="1"/>
      <c r="C43" s="5"/>
      <c r="D43" s="206" t="s">
        <v>10</v>
      </c>
      <c r="E43" s="206"/>
      <c r="F43" s="206"/>
      <c r="G43" s="206"/>
      <c r="H43" s="206"/>
      <c r="I43" s="206"/>
      <c r="J43" s="206"/>
      <c r="K43" s="206"/>
      <c r="L43" s="206"/>
      <c r="M43" s="206"/>
      <c r="N43" s="5"/>
      <c r="O43" s="5"/>
      <c r="P43" s="5"/>
      <c r="Q43" s="1"/>
    </row>
    <row r="44" spans="1:17" ht="16.5" thickBot="1" x14ac:dyDescent="0.35">
      <c r="A44" s="1"/>
      <c r="C44" s="5"/>
      <c r="D44" s="70">
        <v>1</v>
      </c>
      <c r="E44" s="71" t="str">
        <f>+'[1]ACUM-MAYO'!A61</f>
        <v>SE TIENE POR NO PRESENTADA ( NO CUMPLIÓ PREVENCIÓN)</v>
      </c>
      <c r="F44" s="72"/>
      <c r="G44" s="72"/>
      <c r="H44" s="72"/>
      <c r="I44" s="73"/>
      <c r="J44" s="189">
        <v>0</v>
      </c>
      <c r="K44" s="190"/>
      <c r="L44" s="191"/>
      <c r="M44" s="74">
        <v>0</v>
      </c>
      <c r="N44" s="5"/>
      <c r="O44" s="5"/>
      <c r="P44" s="5"/>
      <c r="Q44" s="1"/>
    </row>
    <row r="45" spans="1:17" ht="16.5" thickBot="1" x14ac:dyDescent="0.35">
      <c r="A45" s="1"/>
      <c r="C45" s="5"/>
      <c r="D45" s="64">
        <v>2</v>
      </c>
      <c r="E45" s="75" t="str">
        <f>+'[1]ACUM-MAYO'!A62</f>
        <v>NO CUMPLIO CON LOS EXTREMOS DEL ARTÍCULO 79 (REQUISITOS)</v>
      </c>
      <c r="F45" s="76"/>
      <c r="G45" s="76"/>
      <c r="H45" s="76"/>
      <c r="I45" s="77"/>
      <c r="J45" s="183">
        <v>0</v>
      </c>
      <c r="K45" s="184"/>
      <c r="L45" s="185"/>
      <c r="M45" s="68">
        <v>0</v>
      </c>
      <c r="N45" s="5"/>
      <c r="O45" s="5"/>
      <c r="P45" s="5"/>
      <c r="Q45" s="1"/>
    </row>
    <row r="46" spans="1:17" ht="16.5" thickBot="1" x14ac:dyDescent="0.35">
      <c r="A46" s="1"/>
      <c r="C46" s="5"/>
      <c r="D46" s="64">
        <v>3</v>
      </c>
      <c r="E46" s="75" t="str">
        <f>+'[1]ACUM-MAYO'!A63</f>
        <v xml:space="preserve">INCOMPETENCIA </v>
      </c>
      <c r="F46" s="76"/>
      <c r="G46" s="76"/>
      <c r="H46" s="76"/>
      <c r="I46" s="77"/>
      <c r="J46" s="183">
        <v>0</v>
      </c>
      <c r="K46" s="184"/>
      <c r="L46" s="185"/>
      <c r="M46" s="68">
        <v>0</v>
      </c>
      <c r="N46" s="5"/>
      <c r="O46" s="5"/>
      <c r="P46" s="5"/>
      <c r="Q46" s="1"/>
    </row>
    <row r="47" spans="1:17" ht="16.5" thickBot="1" x14ac:dyDescent="0.35">
      <c r="A47" s="1"/>
      <c r="C47" s="5"/>
      <c r="D47" s="64">
        <v>4</v>
      </c>
      <c r="E47" s="75" t="str">
        <f>+'[1]ACUM-MAYO'!A64</f>
        <v>NEGATIVA POR INEXISTENCIA</v>
      </c>
      <c r="F47" s="76"/>
      <c r="G47" s="76"/>
      <c r="H47" s="76"/>
      <c r="I47" s="77"/>
      <c r="J47" s="183">
        <v>8</v>
      </c>
      <c r="K47" s="184"/>
      <c r="L47" s="185"/>
      <c r="M47" s="68">
        <v>0.3</v>
      </c>
      <c r="N47" s="5"/>
      <c r="O47" s="5"/>
      <c r="P47" s="5"/>
      <c r="Q47" s="1"/>
    </row>
    <row r="48" spans="1:17" ht="16.5" thickBot="1" x14ac:dyDescent="0.35">
      <c r="A48" s="1"/>
      <c r="C48" s="5"/>
      <c r="D48" s="64">
        <v>5</v>
      </c>
      <c r="E48" s="75" t="str">
        <f>+'[1]ACUM-MAYO'!A65</f>
        <v>NEGATIVA CONFIDENCIAL E INEXISTENTE</v>
      </c>
      <c r="F48" s="76"/>
      <c r="G48" s="76"/>
      <c r="H48" s="76"/>
      <c r="I48" s="77"/>
      <c r="J48" s="183">
        <v>0</v>
      </c>
      <c r="K48" s="184"/>
      <c r="L48" s="185"/>
      <c r="M48" s="68">
        <v>0</v>
      </c>
      <c r="N48" s="5"/>
      <c r="O48" s="5"/>
      <c r="P48" s="5"/>
      <c r="Q48" s="1"/>
    </row>
    <row r="49" spans="1:17" ht="16.5" thickBot="1" x14ac:dyDescent="0.35">
      <c r="A49" s="1"/>
      <c r="C49" s="5"/>
      <c r="D49" s="64">
        <v>6</v>
      </c>
      <c r="E49" s="75" t="str">
        <f>+'[1]ACUM-MAYO'!A66</f>
        <v>AFIRMATIVO</v>
      </c>
      <c r="F49" s="76"/>
      <c r="G49" s="76"/>
      <c r="H49" s="76"/>
      <c r="I49" s="77"/>
      <c r="J49" s="183">
        <v>5</v>
      </c>
      <c r="K49" s="184"/>
      <c r="L49" s="185"/>
      <c r="M49" s="68">
        <v>0.6</v>
      </c>
      <c r="N49" s="5"/>
      <c r="O49" s="5"/>
      <c r="P49" s="5"/>
      <c r="Q49" s="1"/>
    </row>
    <row r="50" spans="1:17" ht="16.5" thickBot="1" x14ac:dyDescent="0.35">
      <c r="A50" s="1"/>
      <c r="C50" s="5"/>
      <c r="D50" s="64">
        <v>7</v>
      </c>
      <c r="E50" s="75" t="str">
        <f>+'[1]ACUM-MAYO'!A67</f>
        <v xml:space="preserve">AFIRMATIVO PARCIAL POR CONFIDENCIALIDAD </v>
      </c>
      <c r="F50" s="76"/>
      <c r="G50" s="76"/>
      <c r="H50" s="76"/>
      <c r="I50" s="77"/>
      <c r="J50" s="183">
        <v>0</v>
      </c>
      <c r="K50" s="184"/>
      <c r="L50" s="185"/>
      <c r="M50" s="68">
        <v>0</v>
      </c>
      <c r="N50" s="5"/>
      <c r="O50" s="5"/>
      <c r="P50" s="5"/>
      <c r="Q50" s="1"/>
    </row>
    <row r="51" spans="1:17" ht="16.5" thickBot="1" x14ac:dyDescent="0.35">
      <c r="A51" s="1"/>
      <c r="C51" s="5"/>
      <c r="D51" s="64">
        <v>8</v>
      </c>
      <c r="E51" s="75" t="str">
        <f>+'[1]ACUM-MAYO'!A68</f>
        <v>NEGATIVA POR CONFIDENCIALIDAD Y RESERVADA</v>
      </c>
      <c r="F51" s="78"/>
      <c r="G51" s="79"/>
      <c r="H51" s="79"/>
      <c r="I51" s="80"/>
      <c r="J51" s="183">
        <v>0</v>
      </c>
      <c r="K51" s="184"/>
      <c r="L51" s="185"/>
      <c r="M51" s="68">
        <v>0</v>
      </c>
      <c r="N51" s="5"/>
      <c r="O51" s="5"/>
      <c r="P51" s="5"/>
      <c r="Q51" s="1"/>
    </row>
    <row r="52" spans="1:17" ht="16.5" thickBot="1" x14ac:dyDescent="0.35">
      <c r="A52" s="1"/>
      <c r="C52" s="5"/>
      <c r="D52" s="64">
        <v>9</v>
      </c>
      <c r="E52" s="75" t="str">
        <f>+'[1]ACUM-MAYO'!A69</f>
        <v>AFIRMATIVO PARCIAL POR CONFIDENCIALIDAD E INEXISTENCIA</v>
      </c>
      <c r="F52" s="81"/>
      <c r="G52" s="79"/>
      <c r="H52" s="79"/>
      <c r="I52" s="80"/>
      <c r="J52" s="183">
        <v>0</v>
      </c>
      <c r="K52" s="184"/>
      <c r="L52" s="185"/>
      <c r="M52" s="68">
        <v>0</v>
      </c>
      <c r="N52" s="5"/>
      <c r="O52" s="5"/>
      <c r="P52" s="5"/>
      <c r="Q52" s="1"/>
    </row>
    <row r="53" spans="1:17" ht="16.5" thickBot="1" x14ac:dyDescent="0.35">
      <c r="A53" s="1"/>
      <c r="C53" s="5"/>
      <c r="D53" s="64">
        <v>10</v>
      </c>
      <c r="E53" s="75" t="str">
        <f>+'[1]ACUM-MAYO'!A70</f>
        <v>AFIRMATIVO PARCIAL POR CONFIDENCIALIDAD, RESERVA E INEXISTENCIA</v>
      </c>
      <c r="F53" s="78"/>
      <c r="G53" s="79"/>
      <c r="H53" s="79"/>
      <c r="I53" s="80"/>
      <c r="J53" s="183">
        <v>0</v>
      </c>
      <c r="K53" s="184"/>
      <c r="L53" s="185"/>
      <c r="M53" s="68">
        <v>0</v>
      </c>
      <c r="N53" s="5"/>
      <c r="O53" s="5"/>
      <c r="P53" s="5"/>
      <c r="Q53" s="1"/>
    </row>
    <row r="54" spans="1:17" ht="16.5" thickBot="1" x14ac:dyDescent="0.35">
      <c r="A54" s="1"/>
      <c r="C54" s="5"/>
      <c r="D54" s="64">
        <v>11</v>
      </c>
      <c r="E54" s="75" t="str">
        <f>+'[1]ACUM-MAYO'!A71</f>
        <v>AFIRMATIVO PARCIAL POR INEXISTENCIA</v>
      </c>
      <c r="F54" s="78"/>
      <c r="G54" s="79"/>
      <c r="H54" s="79"/>
      <c r="I54" s="80"/>
      <c r="J54" s="183">
        <v>0</v>
      </c>
      <c r="K54" s="184"/>
      <c r="L54" s="185"/>
      <c r="M54" s="68">
        <v>0.1</v>
      </c>
      <c r="N54" s="5"/>
      <c r="O54" s="5"/>
      <c r="P54" s="5"/>
      <c r="Q54" s="1"/>
    </row>
    <row r="55" spans="1:17" ht="16.5" thickBot="1" x14ac:dyDescent="0.35">
      <c r="A55" s="1"/>
      <c r="C55" s="5"/>
      <c r="D55" s="64">
        <v>12</v>
      </c>
      <c r="E55" s="75" t="str">
        <f>+'[1]ACUM-MAYO'!A72</f>
        <v>AFIRMATIVO PARCIAL POR RESERVA</v>
      </c>
      <c r="F55" s="76"/>
      <c r="G55" s="76"/>
      <c r="H55" s="76"/>
      <c r="I55" s="77"/>
      <c r="J55" s="183">
        <v>0</v>
      </c>
      <c r="K55" s="184"/>
      <c r="L55" s="185"/>
      <c r="M55" s="68">
        <v>0</v>
      </c>
      <c r="N55" s="5"/>
      <c r="O55" s="5"/>
      <c r="P55" s="5"/>
      <c r="Q55" s="1"/>
    </row>
    <row r="56" spans="1:17" ht="16.5" thickBot="1" x14ac:dyDescent="0.35">
      <c r="A56" s="1"/>
      <c r="C56" s="5"/>
      <c r="D56" s="64">
        <v>13</v>
      </c>
      <c r="E56" s="75" t="str">
        <f>+'[1]ACUM-MAYO'!A73</f>
        <v>AFIRMATIVO PARCIAL POR RESERVA Y CONFIDENCIALIDAD</v>
      </c>
      <c r="F56" s="76"/>
      <c r="G56" s="76"/>
      <c r="H56" s="76"/>
      <c r="I56" s="77"/>
      <c r="J56" s="183">
        <v>0</v>
      </c>
      <c r="K56" s="184"/>
      <c r="L56" s="185"/>
      <c r="M56" s="68">
        <v>0</v>
      </c>
      <c r="N56" s="5"/>
      <c r="O56" s="5"/>
      <c r="P56" s="5"/>
      <c r="Q56" s="1"/>
    </row>
    <row r="57" spans="1:17" ht="16.5" thickBot="1" x14ac:dyDescent="0.35">
      <c r="A57" s="1"/>
      <c r="C57" s="5"/>
      <c r="D57" s="64">
        <v>14</v>
      </c>
      <c r="E57" s="75" t="str">
        <f>+'[1]ACUM-MAYO'!A74</f>
        <v>AFIRMATIVO PARCIAL POR RESERVA E INEXISTENCIA</v>
      </c>
      <c r="F57" s="76"/>
      <c r="G57" s="76"/>
      <c r="H57" s="76"/>
      <c r="I57" s="77"/>
      <c r="J57" s="183">
        <v>0</v>
      </c>
      <c r="K57" s="184"/>
      <c r="L57" s="185"/>
      <c r="M57" s="68">
        <v>0</v>
      </c>
      <c r="N57" s="5"/>
      <c r="O57" s="5"/>
      <c r="P57" s="5"/>
      <c r="Q57" s="1"/>
    </row>
    <row r="58" spans="1:17" ht="16.5" thickBot="1" x14ac:dyDescent="0.35">
      <c r="A58" s="1"/>
      <c r="C58" s="5"/>
      <c r="D58" s="64">
        <v>15</v>
      </c>
      <c r="E58" s="75" t="str">
        <f>+'[1]ACUM-MAYO'!A75</f>
        <v>NEGATIVA  POR RESERVA</v>
      </c>
      <c r="F58" s="76"/>
      <c r="G58" s="76"/>
      <c r="H58" s="76"/>
      <c r="I58" s="77"/>
      <c r="J58" s="183">
        <v>0</v>
      </c>
      <c r="K58" s="184"/>
      <c r="L58" s="185"/>
      <c r="M58" s="68">
        <v>0</v>
      </c>
      <c r="N58" s="5"/>
      <c r="O58" s="5"/>
      <c r="P58" s="5"/>
      <c r="Q58" s="1"/>
    </row>
    <row r="59" spans="1:17" ht="16.5" thickBot="1" x14ac:dyDescent="0.35">
      <c r="A59" s="1"/>
      <c r="C59" s="5"/>
      <c r="D59" s="64">
        <v>16</v>
      </c>
      <c r="E59" s="75" t="str">
        <f>+'[1]ACUM-MAYO'!A76</f>
        <v>PREVENCIÓN ENTRAMITE</v>
      </c>
      <c r="F59" s="76"/>
      <c r="G59" s="76"/>
      <c r="H59" s="76"/>
      <c r="I59" s="77"/>
      <c r="J59" s="183">
        <v>0</v>
      </c>
      <c r="K59" s="184"/>
      <c r="L59" s="185"/>
      <c r="M59" s="68">
        <v>0</v>
      </c>
      <c r="N59" s="5"/>
      <c r="O59" s="5"/>
      <c r="P59" s="5"/>
      <c r="Q59" s="1"/>
    </row>
    <row r="60" spans="1:17" s="14" customFormat="1" ht="16.5" thickBot="1" x14ac:dyDescent="0.3">
      <c r="A60" s="12"/>
      <c r="B60" s="13"/>
      <c r="C60" s="13"/>
      <c r="D60" s="13"/>
      <c r="E60" s="13"/>
      <c r="F60" s="13"/>
      <c r="G60" s="13"/>
      <c r="H60" s="13"/>
      <c r="I60" s="13"/>
      <c r="N60" s="13"/>
      <c r="O60" s="13"/>
      <c r="P60" s="13"/>
      <c r="Q60" s="12"/>
    </row>
    <row r="61" spans="1:17" ht="16.5" thickBot="1" x14ac:dyDescent="0.3">
      <c r="A61" s="1"/>
      <c r="C61" s="5"/>
      <c r="D61" s="5"/>
      <c r="E61" s="5"/>
      <c r="F61" s="5"/>
      <c r="G61" s="5"/>
      <c r="H61" s="5"/>
      <c r="I61" s="5"/>
      <c r="J61" s="186">
        <f>SUM(J44:J59)</f>
        <v>13</v>
      </c>
      <c r="K61" s="187"/>
      <c r="L61" s="188"/>
      <c r="M61" s="11">
        <f>SUM(M44:M60)</f>
        <v>0.99999999999999989</v>
      </c>
      <c r="N61" s="5"/>
      <c r="O61" s="5"/>
      <c r="P61" s="5"/>
      <c r="Q61" s="1"/>
    </row>
    <row r="62" spans="1:17" x14ac:dyDescent="0.25">
      <c r="A62" s="1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1"/>
    </row>
    <row r="63" spans="1:17" x14ac:dyDescent="0.25">
      <c r="A63" s="1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1"/>
    </row>
    <row r="64" spans="1:17" x14ac:dyDescent="0.25">
      <c r="A64" s="1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1"/>
    </row>
    <row r="65" spans="1:17" x14ac:dyDescent="0.25">
      <c r="A65" s="1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1"/>
    </row>
    <row r="66" spans="1:17" x14ac:dyDescent="0.25">
      <c r="A66" s="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1"/>
    </row>
    <row r="67" spans="1:17" x14ac:dyDescent="0.25">
      <c r="A67" s="1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1"/>
    </row>
    <row r="68" spans="1:17" x14ac:dyDescent="0.25">
      <c r="A68" s="1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1"/>
    </row>
    <row r="69" spans="1:17" x14ac:dyDescent="0.25">
      <c r="A69" s="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1"/>
    </row>
    <row r="70" spans="1:17" x14ac:dyDescent="0.25">
      <c r="A70" s="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1"/>
    </row>
    <row r="71" spans="1:17" x14ac:dyDescent="0.25">
      <c r="A71" s="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1"/>
    </row>
    <row r="72" spans="1:17" x14ac:dyDescent="0.25">
      <c r="A72" s="1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1"/>
    </row>
    <row r="73" spans="1:17" x14ac:dyDescent="0.25">
      <c r="A73" s="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"/>
    </row>
    <row r="74" spans="1:17" x14ac:dyDescent="0.25">
      <c r="A74" s="1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1"/>
    </row>
    <row r="75" spans="1:17" x14ac:dyDescent="0.25">
      <c r="A75" s="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1"/>
    </row>
    <row r="76" spans="1:17" x14ac:dyDescent="0.25">
      <c r="A76" s="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1"/>
    </row>
    <row r="77" spans="1:17" x14ac:dyDescent="0.25">
      <c r="A77" s="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"/>
    </row>
    <row r="78" spans="1:17" x14ac:dyDescent="0.25">
      <c r="A78" s="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1"/>
    </row>
    <row r="79" spans="1:17" x14ac:dyDescent="0.25">
      <c r="A79" s="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"/>
    </row>
    <row r="80" spans="1:17" x14ac:dyDescent="0.25">
      <c r="A80" s="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1"/>
    </row>
    <row r="81" spans="1:17" x14ac:dyDescent="0.25">
      <c r="A81" s="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1"/>
    </row>
    <row r="82" spans="1:17" x14ac:dyDescent="0.25">
      <c r="A82" s="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"/>
    </row>
    <row r="83" spans="1:17" x14ac:dyDescent="0.25">
      <c r="A83" s="1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1"/>
    </row>
    <row r="84" spans="1:17" x14ac:dyDescent="0.25">
      <c r="A84" s="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1"/>
    </row>
    <row r="85" spans="1:17" x14ac:dyDescent="0.25">
      <c r="A85" s="1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1"/>
    </row>
    <row r="86" spans="1:17" x14ac:dyDescent="0.25">
      <c r="A86" s="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1"/>
    </row>
    <row r="87" spans="1:17" x14ac:dyDescent="0.25">
      <c r="A87" s="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1"/>
    </row>
    <row r="88" spans="1:17" x14ac:dyDescent="0.25">
      <c r="A88" s="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1"/>
    </row>
    <row r="89" spans="1:17" x14ac:dyDescent="0.25">
      <c r="A89" s="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1"/>
    </row>
    <row r="90" spans="1:17" x14ac:dyDescent="0.25">
      <c r="A90" s="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1"/>
    </row>
    <row r="91" spans="1:17" x14ac:dyDescent="0.25">
      <c r="A91" s="1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1"/>
    </row>
    <row r="92" spans="1:17" x14ac:dyDescent="0.25">
      <c r="A92" s="1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1"/>
    </row>
    <row r="93" spans="1:17" x14ac:dyDescent="0.25">
      <c r="A93" s="1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1"/>
    </row>
    <row r="94" spans="1:17" ht="15.75" thickBot="1" x14ac:dyDescent="0.3">
      <c r="A94" s="1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1"/>
    </row>
    <row r="95" spans="1:17" ht="19.5" customHeight="1" thickBot="1" x14ac:dyDescent="0.3">
      <c r="A95" s="1"/>
      <c r="C95" s="5"/>
      <c r="D95" s="198" t="s">
        <v>11</v>
      </c>
      <c r="E95" s="199"/>
      <c r="F95" s="199"/>
      <c r="G95" s="199"/>
      <c r="H95" s="199"/>
      <c r="I95" s="199"/>
      <c r="J95" s="200"/>
      <c r="K95" s="146"/>
      <c r="L95" s="146"/>
      <c r="M95" s="5"/>
      <c r="N95" s="5"/>
      <c r="O95" s="5"/>
      <c r="P95" s="5"/>
      <c r="Q95" s="1"/>
    </row>
    <row r="96" spans="1:17" ht="15.75" customHeight="1" thickBot="1" x14ac:dyDescent="0.35">
      <c r="A96" s="1"/>
      <c r="C96" s="5"/>
      <c r="D96" s="99">
        <v>1</v>
      </c>
      <c r="E96" s="82" t="s">
        <v>24</v>
      </c>
      <c r="F96" s="83"/>
      <c r="G96" s="84"/>
      <c r="H96" s="84"/>
      <c r="I96" s="85">
        <v>12</v>
      </c>
      <c r="J96" s="86">
        <f>+I96/I102</f>
        <v>0.92307692307692313</v>
      </c>
      <c r="K96" s="49"/>
      <c r="L96" s="49"/>
      <c r="M96" s="5"/>
      <c r="N96" s="5"/>
      <c r="O96" s="5"/>
      <c r="P96" s="5"/>
      <c r="Q96" s="1"/>
    </row>
    <row r="97" spans="1:17" ht="15.75" customHeight="1" thickBot="1" x14ac:dyDescent="0.35">
      <c r="A97" s="1"/>
      <c r="C97" s="5"/>
      <c r="D97" s="99">
        <v>2</v>
      </c>
      <c r="E97" s="87" t="s">
        <v>25</v>
      </c>
      <c r="F97" s="88"/>
      <c r="G97" s="84"/>
      <c r="H97" s="84"/>
      <c r="I97" s="89">
        <v>1</v>
      </c>
      <c r="J97" s="86">
        <f>+I97/I102</f>
        <v>7.6923076923076927E-2</v>
      </c>
      <c r="K97" s="49"/>
      <c r="L97" s="49"/>
      <c r="M97" s="5"/>
      <c r="N97" s="5"/>
      <c r="O97" s="5"/>
      <c r="P97" s="5"/>
      <c r="Q97" s="1"/>
    </row>
    <row r="98" spans="1:17" ht="37.5" customHeight="1" thickBot="1" x14ac:dyDescent="0.35">
      <c r="A98" s="1"/>
      <c r="C98" s="5"/>
      <c r="D98" s="99">
        <v>3</v>
      </c>
      <c r="E98" s="210" t="s">
        <v>29</v>
      </c>
      <c r="F98" s="211"/>
      <c r="G98" s="211"/>
      <c r="H98" s="212"/>
      <c r="I98" s="89">
        <v>0</v>
      </c>
      <c r="J98" s="86">
        <f>+I98/I102</f>
        <v>0</v>
      </c>
      <c r="K98" s="49"/>
      <c r="L98" s="49"/>
      <c r="M98" s="5"/>
      <c r="N98" s="5"/>
      <c r="O98" s="5"/>
      <c r="P98" s="5"/>
      <c r="Q98" s="1"/>
    </row>
    <row r="99" spans="1:17" ht="15.75" customHeight="1" thickBot="1" x14ac:dyDescent="0.35">
      <c r="A99" s="1"/>
      <c r="C99" s="5"/>
      <c r="D99" s="99">
        <v>4</v>
      </c>
      <c r="E99" s="87" t="s">
        <v>26</v>
      </c>
      <c r="F99" s="88"/>
      <c r="G99" s="84"/>
      <c r="H99" s="84"/>
      <c r="I99" s="89">
        <v>0</v>
      </c>
      <c r="J99" s="86">
        <f>+I99/I102</f>
        <v>0</v>
      </c>
      <c r="K99" s="49"/>
      <c r="L99" s="49"/>
      <c r="M99" s="5"/>
      <c r="N99" s="5"/>
      <c r="O99" s="5"/>
      <c r="P99" s="5"/>
      <c r="Q99" s="1"/>
    </row>
    <row r="100" spans="1:17" ht="15.75" customHeight="1" thickBot="1" x14ac:dyDescent="0.35">
      <c r="A100" s="1"/>
      <c r="C100" s="5"/>
      <c r="D100" s="100">
        <v>5</v>
      </c>
      <c r="E100" s="87" t="s">
        <v>27</v>
      </c>
      <c r="F100" s="88"/>
      <c r="G100" s="84"/>
      <c r="H100" s="84"/>
      <c r="I100" s="85">
        <v>0</v>
      </c>
      <c r="J100" s="90">
        <f>+I100/I102</f>
        <v>0</v>
      </c>
      <c r="K100" s="49"/>
      <c r="L100" s="49"/>
      <c r="M100" s="5"/>
      <c r="N100" s="5"/>
      <c r="O100" s="5"/>
      <c r="P100" s="5"/>
      <c r="Q100" s="1"/>
    </row>
    <row r="101" spans="1:17" ht="15.75" customHeight="1" thickBot="1" x14ac:dyDescent="0.35">
      <c r="A101" s="1"/>
      <c r="C101" s="5"/>
      <c r="D101" s="91"/>
      <c r="E101" s="92"/>
      <c r="F101" s="92"/>
      <c r="G101" s="98"/>
      <c r="H101" s="92"/>
      <c r="I101" s="92"/>
      <c r="J101" s="92"/>
      <c r="K101" s="5"/>
      <c r="L101" s="5"/>
      <c r="M101" s="5"/>
      <c r="N101" s="5"/>
      <c r="O101" s="5"/>
      <c r="P101" s="5"/>
      <c r="Q101" s="1"/>
    </row>
    <row r="102" spans="1:17" ht="15.75" customHeight="1" thickBot="1" x14ac:dyDescent="0.35">
      <c r="A102" s="1"/>
      <c r="C102" s="5"/>
      <c r="D102" s="93"/>
      <c r="E102" s="93"/>
      <c r="F102" s="93"/>
      <c r="G102" s="94"/>
      <c r="H102" s="95" t="s">
        <v>5</v>
      </c>
      <c r="I102" s="96">
        <f>SUM(I96:I101)</f>
        <v>13</v>
      </c>
      <c r="J102" s="97">
        <f>SUM(J96:J101)</f>
        <v>1</v>
      </c>
      <c r="K102" s="50"/>
      <c r="L102" s="50"/>
      <c r="M102" s="5"/>
      <c r="N102" s="5"/>
      <c r="O102" s="5"/>
      <c r="P102" s="5"/>
      <c r="Q102" s="1"/>
    </row>
    <row r="103" spans="1:17" x14ac:dyDescent="0.25">
      <c r="A103" s="1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Q103" s="1"/>
    </row>
    <row r="104" spans="1:17" s="14" customFormat="1" ht="15.75" x14ac:dyDescent="0.25">
      <c r="A104" s="12"/>
      <c r="B104" s="13"/>
      <c r="C104" s="13"/>
      <c r="D104" s="5"/>
      <c r="E104" s="5"/>
      <c r="F104" s="5"/>
      <c r="G104" s="5"/>
      <c r="H104" s="5"/>
      <c r="I104" s="5"/>
      <c r="J104" s="5"/>
      <c r="K104" s="5"/>
      <c r="L104" s="5"/>
      <c r="M104" s="13"/>
      <c r="N104" s="13"/>
      <c r="O104" s="13"/>
      <c r="P104" s="13"/>
      <c r="Q104" s="12"/>
    </row>
    <row r="105" spans="1:17" ht="18.75" x14ac:dyDescent="0.25">
      <c r="A105" s="1"/>
      <c r="C105" s="5"/>
      <c r="D105" s="201"/>
      <c r="E105" s="201"/>
      <c r="F105" s="201"/>
      <c r="G105" s="201"/>
      <c r="H105" s="201"/>
      <c r="I105" s="201"/>
      <c r="J105" s="201"/>
      <c r="K105" s="146"/>
      <c r="L105" s="146"/>
      <c r="M105" s="5"/>
      <c r="N105" s="5"/>
      <c r="O105" s="5"/>
      <c r="P105" s="5"/>
      <c r="Q105" s="1"/>
    </row>
    <row r="106" spans="1:17" x14ac:dyDescent="0.25">
      <c r="A106" s="1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P106" s="5"/>
      <c r="Q106" s="1"/>
    </row>
    <row r="107" spans="1:17" x14ac:dyDescent="0.25">
      <c r="A107" s="1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1"/>
    </row>
    <row r="108" spans="1:17" x14ac:dyDescent="0.25">
      <c r="A108" s="1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1"/>
    </row>
    <row r="109" spans="1:17" x14ac:dyDescent="0.25">
      <c r="A109" s="1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1"/>
    </row>
    <row r="110" spans="1:17" x14ac:dyDescent="0.25">
      <c r="A110" s="1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1"/>
    </row>
    <row r="111" spans="1:17" x14ac:dyDescent="0.25">
      <c r="A111" s="1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1"/>
    </row>
    <row r="112" spans="1:17" x14ac:dyDescent="0.25">
      <c r="A112" s="1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1"/>
    </row>
    <row r="113" spans="1:17" x14ac:dyDescent="0.25">
      <c r="A113" s="1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1"/>
    </row>
    <row r="114" spans="1:17" x14ac:dyDescent="0.25">
      <c r="A114" s="1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 t="s">
        <v>12</v>
      </c>
      <c r="P114" s="5"/>
      <c r="Q114" s="1"/>
    </row>
    <row r="115" spans="1:17" x14ac:dyDescent="0.25">
      <c r="A115" s="1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1"/>
    </row>
    <row r="116" spans="1:17" x14ac:dyDescent="0.25">
      <c r="A116" s="1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1"/>
    </row>
    <row r="117" spans="1:17" x14ac:dyDescent="0.25">
      <c r="A117" s="1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1"/>
    </row>
    <row r="118" spans="1:17" x14ac:dyDescent="0.25">
      <c r="A118" s="1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1"/>
    </row>
    <row r="119" spans="1:17" x14ac:dyDescent="0.25">
      <c r="A119" s="1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1"/>
    </row>
    <row r="120" spans="1:17" x14ac:dyDescent="0.25">
      <c r="A120" s="1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1"/>
    </row>
    <row r="121" spans="1:17" x14ac:dyDescent="0.25">
      <c r="A121" s="1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1"/>
    </row>
    <row r="122" spans="1:17" x14ac:dyDescent="0.25">
      <c r="A122" s="1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1"/>
    </row>
    <row r="123" spans="1:17" x14ac:dyDescent="0.25">
      <c r="A123" s="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1"/>
    </row>
    <row r="124" spans="1:17" x14ac:dyDescent="0.25">
      <c r="A124" s="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1"/>
    </row>
    <row r="125" spans="1:17" x14ac:dyDescent="0.25">
      <c r="A125" s="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1"/>
    </row>
    <row r="126" spans="1:17" x14ac:dyDescent="0.25">
      <c r="A126" s="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1"/>
    </row>
    <row r="127" spans="1:17" x14ac:dyDescent="0.25">
      <c r="A127" s="1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1"/>
    </row>
    <row r="128" spans="1:17" x14ac:dyDescent="0.25">
      <c r="A128" s="1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1"/>
    </row>
    <row r="129" spans="1:17" x14ac:dyDescent="0.25">
      <c r="A129" s="1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1"/>
    </row>
    <row r="130" spans="1:17" x14ac:dyDescent="0.25">
      <c r="A130" s="1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1"/>
    </row>
    <row r="131" spans="1:17" ht="15.75" thickBot="1" x14ac:dyDescent="0.3">
      <c r="A131" s="1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1"/>
    </row>
    <row r="132" spans="1:17" ht="19.5" thickBot="1" x14ac:dyDescent="0.3">
      <c r="A132" s="1"/>
      <c r="C132" s="5"/>
      <c r="D132" s="5"/>
      <c r="E132" s="175" t="s">
        <v>13</v>
      </c>
      <c r="F132" s="176"/>
      <c r="G132" s="176"/>
      <c r="H132" s="176"/>
      <c r="I132" s="176"/>
      <c r="J132" s="177"/>
      <c r="K132" s="146"/>
      <c r="L132" s="146"/>
      <c r="M132" s="5"/>
      <c r="N132" s="5"/>
      <c r="O132" s="5"/>
      <c r="P132" s="5"/>
      <c r="Q132" s="1"/>
    </row>
    <row r="133" spans="1:17" ht="15.75" thickBot="1" x14ac:dyDescent="0.3">
      <c r="A133" s="1"/>
      <c r="C133" s="5"/>
      <c r="D133" s="5"/>
      <c r="E133" s="192" t="s">
        <v>14</v>
      </c>
      <c r="F133" s="193"/>
      <c r="G133" s="193"/>
      <c r="H133" s="193"/>
      <c r="I133" s="194"/>
      <c r="J133" s="18">
        <v>47</v>
      </c>
      <c r="K133" s="27"/>
      <c r="L133" s="27"/>
      <c r="M133" s="5"/>
      <c r="N133" s="5"/>
      <c r="O133" s="5"/>
      <c r="P133" s="5"/>
      <c r="Q133" s="1"/>
    </row>
    <row r="134" spans="1:17" ht="19.5" customHeight="1" thickBot="1" x14ac:dyDescent="0.3">
      <c r="A134" s="1"/>
      <c r="C134" s="5"/>
      <c r="D134" s="5"/>
      <c r="E134" s="5"/>
      <c r="F134" s="5"/>
      <c r="G134" s="5"/>
      <c r="H134" s="5"/>
      <c r="I134" s="19" t="s">
        <v>5</v>
      </c>
      <c r="J134" s="10">
        <f>SUM(J133)</f>
        <v>47</v>
      </c>
      <c r="K134" s="51"/>
      <c r="L134" s="51"/>
      <c r="M134" s="5"/>
      <c r="N134" s="5"/>
      <c r="O134" s="5"/>
      <c r="P134" s="5"/>
      <c r="Q134" s="1"/>
    </row>
    <row r="135" spans="1:17" ht="15.75" customHeight="1" x14ac:dyDescent="0.25">
      <c r="A135" s="1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1"/>
    </row>
    <row r="136" spans="1:17" ht="15.75" thickBot="1" x14ac:dyDescent="0.3">
      <c r="A136" s="1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1"/>
    </row>
    <row r="137" spans="1:17" ht="19.5" thickBot="1" x14ac:dyDescent="0.3">
      <c r="A137" s="1"/>
      <c r="C137" s="5"/>
      <c r="D137" s="5"/>
      <c r="E137" s="175" t="s">
        <v>15</v>
      </c>
      <c r="F137" s="176"/>
      <c r="G137" s="176"/>
      <c r="H137" s="176"/>
      <c r="I137" s="176"/>
      <c r="J137" s="177"/>
      <c r="K137" s="146"/>
      <c r="L137" s="146"/>
      <c r="M137" s="5"/>
      <c r="N137" s="5"/>
      <c r="O137" s="5"/>
      <c r="P137" s="5"/>
      <c r="Q137" s="1"/>
    </row>
    <row r="138" spans="1:17" ht="15.75" thickBot="1" x14ac:dyDescent="0.3">
      <c r="A138" s="1"/>
      <c r="C138" s="5"/>
      <c r="D138" s="5"/>
      <c r="E138" s="192" t="s">
        <v>16</v>
      </c>
      <c r="F138" s="193"/>
      <c r="G138" s="193"/>
      <c r="H138" s="193"/>
      <c r="I138" s="194"/>
      <c r="J138" s="20">
        <v>2</v>
      </c>
      <c r="K138" s="34"/>
      <c r="L138" s="34"/>
      <c r="M138" s="5"/>
      <c r="N138" s="5"/>
      <c r="O138" s="5"/>
      <c r="P138" s="5"/>
      <c r="Q138" s="1"/>
    </row>
    <row r="139" spans="1:17" ht="19.5" customHeight="1" thickBot="1" x14ac:dyDescent="0.3">
      <c r="A139" s="1"/>
      <c r="C139" s="5"/>
      <c r="D139" s="5"/>
      <c r="E139" s="5"/>
      <c r="F139" s="5"/>
      <c r="G139" s="5"/>
      <c r="H139" s="5"/>
      <c r="I139" s="19" t="s">
        <v>5</v>
      </c>
      <c r="J139" s="10">
        <f>SUM(J138)</f>
        <v>2</v>
      </c>
      <c r="K139" s="51"/>
      <c r="L139" s="51"/>
      <c r="M139" s="5"/>
      <c r="N139" s="5"/>
      <c r="O139" s="5"/>
      <c r="P139" s="5"/>
      <c r="Q139" s="1"/>
    </row>
    <row r="140" spans="1:17" x14ac:dyDescent="0.25">
      <c r="A140" s="1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1"/>
    </row>
    <row r="141" spans="1:17" ht="15.75" thickBot="1" x14ac:dyDescent="0.3">
      <c r="A141" s="1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1"/>
    </row>
    <row r="142" spans="1:17" ht="19.5" thickBot="1" x14ac:dyDescent="0.3">
      <c r="A142" s="1"/>
      <c r="C142" s="5"/>
      <c r="D142" s="5"/>
      <c r="E142" s="195" t="s">
        <v>17</v>
      </c>
      <c r="F142" s="196"/>
      <c r="G142" s="196"/>
      <c r="H142" s="196"/>
      <c r="I142" s="196"/>
      <c r="J142" s="197"/>
      <c r="K142" s="52"/>
      <c r="L142" s="52"/>
      <c r="M142" s="5"/>
      <c r="N142" s="5"/>
      <c r="O142" s="5"/>
      <c r="P142" s="5"/>
      <c r="Q142" s="1"/>
    </row>
    <row r="143" spans="1:17" ht="15.75" thickBot="1" x14ac:dyDescent="0.3">
      <c r="A143" s="1"/>
      <c r="C143" s="5"/>
      <c r="D143" s="5"/>
      <c r="E143" s="192" t="s">
        <v>18</v>
      </c>
      <c r="F143" s="193"/>
      <c r="G143" s="193"/>
      <c r="H143" s="193"/>
      <c r="I143" s="194"/>
      <c r="J143" s="20">
        <v>0</v>
      </c>
      <c r="K143" s="34"/>
      <c r="L143" s="34"/>
      <c r="M143" s="5"/>
      <c r="N143" s="5"/>
      <c r="O143" s="5"/>
      <c r="P143" s="5"/>
      <c r="Q143" s="1"/>
    </row>
    <row r="144" spans="1:17" ht="16.5" thickBot="1" x14ac:dyDescent="0.3">
      <c r="A144" s="1"/>
      <c r="C144" s="5"/>
      <c r="D144" s="5"/>
      <c r="E144" s="5"/>
      <c r="F144" s="5"/>
      <c r="G144" s="5"/>
      <c r="H144" s="5"/>
      <c r="I144" s="19" t="s">
        <v>5</v>
      </c>
      <c r="J144" s="10">
        <f>SUM(J143)</f>
        <v>0</v>
      </c>
      <c r="K144" s="51"/>
      <c r="L144" s="51"/>
      <c r="M144" s="5"/>
      <c r="N144" s="5"/>
      <c r="O144" s="5"/>
      <c r="P144" s="5"/>
      <c r="Q144" s="1"/>
    </row>
    <row r="145" spans="1:17" ht="15.75" customHeight="1" x14ac:dyDescent="0.25">
      <c r="A145" s="1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1"/>
    </row>
    <row r="146" spans="1:17" ht="15.75" thickBot="1" x14ac:dyDescent="0.3">
      <c r="A146" s="1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1"/>
    </row>
    <row r="147" spans="1:17" ht="19.5" thickBot="1" x14ac:dyDescent="0.3">
      <c r="A147" s="1"/>
      <c r="C147" s="5"/>
      <c r="D147" s="5"/>
      <c r="E147" s="195" t="s">
        <v>19</v>
      </c>
      <c r="F147" s="196"/>
      <c r="G147" s="196"/>
      <c r="H147" s="196"/>
      <c r="I147" s="196"/>
      <c r="J147" s="197"/>
      <c r="K147" s="52"/>
      <c r="L147" s="52"/>
      <c r="M147" s="5"/>
      <c r="N147" s="5"/>
      <c r="O147" s="5"/>
      <c r="P147" s="5"/>
      <c r="Q147" s="1"/>
    </row>
    <row r="148" spans="1:17" ht="15.75" thickBot="1" x14ac:dyDescent="0.3">
      <c r="A148" s="1"/>
      <c r="C148" s="5"/>
      <c r="D148" s="5"/>
      <c r="E148" s="192" t="s">
        <v>19</v>
      </c>
      <c r="F148" s="193"/>
      <c r="G148" s="193"/>
      <c r="H148" s="193"/>
      <c r="I148" s="194"/>
      <c r="J148" s="20">
        <v>2</v>
      </c>
      <c r="K148" s="34"/>
      <c r="L148" s="34"/>
      <c r="M148" s="5"/>
      <c r="N148" s="5"/>
      <c r="O148" s="5"/>
      <c r="P148" s="5"/>
      <c r="Q148" s="1"/>
    </row>
    <row r="149" spans="1:17" ht="16.5" thickBot="1" x14ac:dyDescent="0.3">
      <c r="A149" s="1"/>
      <c r="C149" s="5"/>
      <c r="D149" s="5"/>
      <c r="E149" s="21"/>
      <c r="F149" s="21"/>
      <c r="G149" s="21"/>
      <c r="H149" s="21"/>
      <c r="I149" s="19" t="s">
        <v>5</v>
      </c>
      <c r="J149" s="10">
        <f>SUM(J148)</f>
        <v>2</v>
      </c>
      <c r="K149" s="51"/>
      <c r="L149" s="51"/>
      <c r="M149" s="5"/>
      <c r="N149" s="5"/>
      <c r="O149" s="5"/>
      <c r="P149" s="5"/>
      <c r="Q149" s="1"/>
    </row>
    <row r="150" spans="1:17" x14ac:dyDescent="0.25">
      <c r="A150" s="1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1"/>
    </row>
    <row r="151" spans="1:17" x14ac:dyDescent="0.25">
      <c r="A151" s="1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1"/>
    </row>
    <row r="152" spans="1:17" x14ac:dyDescent="0.25">
      <c r="A152" s="1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1"/>
    </row>
    <row r="153" spans="1:17" ht="15.75" thickBot="1" x14ac:dyDescent="0.3">
      <c r="A153" s="1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1"/>
    </row>
    <row r="154" spans="1:17" ht="19.5" thickBot="1" x14ac:dyDescent="0.3">
      <c r="A154" s="1"/>
      <c r="C154" s="5"/>
      <c r="D154" s="175" t="s">
        <v>20</v>
      </c>
      <c r="E154" s="176"/>
      <c r="F154" s="176"/>
      <c r="G154" s="176"/>
      <c r="H154" s="176"/>
      <c r="I154" s="176"/>
      <c r="J154" s="177"/>
      <c r="K154" s="146"/>
      <c r="L154" s="146"/>
      <c r="M154" s="5"/>
      <c r="N154" s="5"/>
      <c r="O154" s="5"/>
      <c r="P154" s="5"/>
      <c r="Q154" s="1"/>
    </row>
    <row r="155" spans="1:17" ht="15.75" thickBot="1" x14ac:dyDescent="0.3">
      <c r="A155" s="1"/>
      <c r="C155" s="5"/>
      <c r="D155" s="22">
        <v>1</v>
      </c>
      <c r="E155" s="172" t="str">
        <f>+'[1]ACUM-MAYO'!A162</f>
        <v>ORDINARIA</v>
      </c>
      <c r="F155" s="173"/>
      <c r="G155" s="173"/>
      <c r="H155" s="174"/>
      <c r="I155" s="48">
        <v>11</v>
      </c>
      <c r="J155" s="23">
        <f>+I155/I160</f>
        <v>0.84615384615384615</v>
      </c>
      <c r="K155" s="53"/>
      <c r="L155" s="53"/>
      <c r="M155" s="5"/>
      <c r="N155" s="5"/>
      <c r="O155" s="5"/>
      <c r="P155" s="5"/>
      <c r="Q155" s="1"/>
    </row>
    <row r="156" spans="1:17" ht="19.5" customHeight="1" thickBot="1" x14ac:dyDescent="0.3">
      <c r="A156" s="1"/>
      <c r="C156" s="5"/>
      <c r="D156" s="22">
        <v>2</v>
      </c>
      <c r="E156" s="172" t="str">
        <f>+'[1]ACUM-MAYO'!A163</f>
        <v>FUNDAMENTAL</v>
      </c>
      <c r="F156" s="173"/>
      <c r="G156" s="173"/>
      <c r="H156" s="174"/>
      <c r="I156" s="48">
        <v>2</v>
      </c>
      <c r="J156" s="24">
        <f>+I156/I160</f>
        <v>0.15384615384615385</v>
      </c>
      <c r="K156" s="53"/>
      <c r="L156" s="53"/>
      <c r="M156" s="5"/>
      <c r="N156" s="5"/>
      <c r="O156" s="5"/>
      <c r="P156" s="5"/>
      <c r="Q156" s="1"/>
    </row>
    <row r="157" spans="1:17" ht="15.75" thickBot="1" x14ac:dyDescent="0.3">
      <c r="A157" s="1"/>
      <c r="C157" s="5"/>
      <c r="D157" s="145">
        <v>4</v>
      </c>
      <c r="E157" s="172" t="str">
        <f>+'[1]ACUM-MAYO'!A165</f>
        <v>RESERVADA</v>
      </c>
      <c r="F157" s="173"/>
      <c r="G157" s="173"/>
      <c r="H157" s="174"/>
      <c r="I157" s="48">
        <v>0</v>
      </c>
      <c r="J157" s="24">
        <f>+I157/I160</f>
        <v>0</v>
      </c>
      <c r="K157" s="53"/>
      <c r="L157" s="53"/>
      <c r="M157" s="5"/>
      <c r="N157" s="5"/>
      <c r="O157" s="5"/>
      <c r="P157" s="5"/>
      <c r="Q157" s="1"/>
    </row>
    <row r="158" spans="1:17" ht="15.75" thickBot="1" x14ac:dyDescent="0.3">
      <c r="A158" s="1"/>
      <c r="C158" s="5"/>
      <c r="D158" s="22">
        <v>3</v>
      </c>
      <c r="E158" s="172" t="s">
        <v>28</v>
      </c>
      <c r="F158" s="173"/>
      <c r="G158" s="173"/>
      <c r="H158" s="174"/>
      <c r="I158" s="48">
        <v>0</v>
      </c>
      <c r="J158" s="26">
        <f>+I158/I160</f>
        <v>0</v>
      </c>
      <c r="K158" s="53"/>
      <c r="L158" s="53"/>
      <c r="M158" s="5"/>
      <c r="N158" s="5"/>
      <c r="O158" s="5"/>
      <c r="P158" s="5"/>
      <c r="Q158" s="1"/>
    </row>
    <row r="159" spans="1:17" ht="15.75" thickBot="1" x14ac:dyDescent="0.3">
      <c r="A159" s="1"/>
      <c r="C159" s="5"/>
      <c r="D159" s="5"/>
      <c r="E159" s="5"/>
      <c r="F159" s="5"/>
      <c r="G159" s="5"/>
      <c r="H159" s="5"/>
      <c r="I159" s="27"/>
      <c r="J159" s="28"/>
      <c r="K159" s="28"/>
      <c r="L159" s="28"/>
      <c r="M159" s="5"/>
      <c r="N159" s="5"/>
      <c r="O159" s="5"/>
      <c r="P159" s="5"/>
      <c r="Q159" s="1"/>
    </row>
    <row r="160" spans="1:17" ht="16.5" thickBot="1" x14ac:dyDescent="0.3">
      <c r="A160" s="1"/>
      <c r="C160" s="5"/>
      <c r="D160" s="13"/>
      <c r="E160" s="29"/>
      <c r="F160" s="29"/>
      <c r="G160" s="29"/>
      <c r="H160" s="16" t="s">
        <v>5</v>
      </c>
      <c r="I160" s="10">
        <f>SUM(I155:I158)</f>
        <v>13</v>
      </c>
      <c r="J160" s="30">
        <f>SUM(J155:J158)</f>
        <v>1</v>
      </c>
      <c r="K160" s="54"/>
      <c r="L160" s="54"/>
      <c r="M160" s="5"/>
      <c r="N160" s="5"/>
      <c r="O160" s="5"/>
      <c r="P160" s="5"/>
      <c r="Q160" s="1"/>
    </row>
    <row r="161" spans="1:17" x14ac:dyDescent="0.25">
      <c r="A161" s="1"/>
      <c r="C161" s="5"/>
      <c r="D161" s="5"/>
      <c r="E161" s="5"/>
      <c r="F161" s="5"/>
      <c r="G161" s="5"/>
      <c r="H161" s="31"/>
      <c r="I161" s="5"/>
      <c r="J161" s="5"/>
      <c r="K161" s="5"/>
      <c r="L161" s="5"/>
      <c r="M161" s="5"/>
      <c r="N161" s="5"/>
      <c r="O161" s="5"/>
      <c r="P161" s="5"/>
      <c r="Q161" s="1"/>
    </row>
    <row r="162" spans="1:17" s="14" customFormat="1" ht="15.75" x14ac:dyDescent="0.25">
      <c r="A162" s="12"/>
      <c r="B162" s="13"/>
      <c r="C162" s="13"/>
      <c r="D162" s="5"/>
      <c r="E162" s="5"/>
      <c r="F162" s="5"/>
      <c r="G162" s="5"/>
      <c r="H162" s="31"/>
      <c r="I162" s="5"/>
      <c r="J162" s="5"/>
      <c r="K162" s="5"/>
      <c r="L162" s="5"/>
      <c r="M162" s="13"/>
      <c r="N162" s="13"/>
      <c r="O162" s="13"/>
      <c r="P162" s="13"/>
      <c r="Q162" s="12"/>
    </row>
    <row r="163" spans="1:17" x14ac:dyDescent="0.25">
      <c r="A163" s="1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1"/>
    </row>
    <row r="164" spans="1:17" x14ac:dyDescent="0.25">
      <c r="A164" s="1"/>
      <c r="C164" s="5"/>
      <c r="D164" s="5"/>
      <c r="E164" s="5"/>
      <c r="F164" s="5"/>
      <c r="G164" s="5"/>
      <c r="H164" s="31"/>
      <c r="I164" s="5"/>
      <c r="J164" s="5"/>
      <c r="K164" s="5"/>
      <c r="L164" s="5"/>
      <c r="M164" s="5"/>
      <c r="N164" s="5"/>
      <c r="O164" s="5"/>
      <c r="P164" s="5"/>
      <c r="Q164" s="1"/>
    </row>
    <row r="165" spans="1:17" x14ac:dyDescent="0.25">
      <c r="A165" s="1"/>
      <c r="C165" s="5"/>
      <c r="D165" s="5"/>
      <c r="E165" s="5"/>
      <c r="F165" s="5"/>
      <c r="G165" s="5"/>
      <c r="H165" s="31"/>
      <c r="I165" s="5"/>
      <c r="J165" s="5"/>
      <c r="K165" s="5"/>
      <c r="L165" s="5"/>
      <c r="M165" s="5"/>
      <c r="N165" s="5"/>
      <c r="O165" s="5"/>
      <c r="P165" s="5"/>
      <c r="Q165" s="1"/>
    </row>
    <row r="166" spans="1:17" x14ac:dyDescent="0.25">
      <c r="A166" s="1"/>
      <c r="C166" s="5"/>
      <c r="D166" s="5"/>
      <c r="E166" s="5"/>
      <c r="F166" s="5"/>
      <c r="G166" s="5"/>
      <c r="H166" s="31"/>
      <c r="I166" s="5"/>
      <c r="J166" s="5"/>
      <c r="K166" s="5"/>
      <c r="L166" s="5"/>
      <c r="M166" s="5"/>
      <c r="N166" s="5"/>
      <c r="O166" s="5"/>
      <c r="P166" s="5"/>
      <c r="Q166" s="1"/>
    </row>
    <row r="167" spans="1:17" x14ac:dyDescent="0.25">
      <c r="A167" s="1"/>
      <c r="C167" s="5"/>
      <c r="D167" s="5"/>
      <c r="E167" s="5"/>
      <c r="F167" s="5"/>
      <c r="G167" s="5"/>
      <c r="H167" s="31"/>
      <c r="I167" s="5"/>
      <c r="J167" s="5"/>
      <c r="K167" s="5"/>
      <c r="L167" s="5"/>
      <c r="M167" s="5"/>
      <c r="N167" s="5"/>
      <c r="O167" s="5"/>
      <c r="P167" s="5"/>
      <c r="Q167" s="1"/>
    </row>
    <row r="168" spans="1:17" x14ac:dyDescent="0.25">
      <c r="A168" s="1"/>
      <c r="C168" s="5"/>
      <c r="D168" s="5"/>
      <c r="E168" s="5"/>
      <c r="F168" s="5"/>
      <c r="G168" s="5"/>
      <c r="H168" s="31"/>
      <c r="I168" s="5"/>
      <c r="J168" s="5"/>
      <c r="K168" s="5"/>
      <c r="L168" s="5"/>
      <c r="M168" s="5"/>
      <c r="N168" s="5"/>
      <c r="O168" s="5"/>
      <c r="P168" s="5"/>
      <c r="Q168" s="1"/>
    </row>
    <row r="169" spans="1:17" x14ac:dyDescent="0.25">
      <c r="A169" s="1"/>
      <c r="C169" s="5"/>
      <c r="D169" s="5"/>
      <c r="E169" s="5"/>
      <c r="F169" s="5"/>
      <c r="G169" s="5"/>
      <c r="H169" s="31"/>
      <c r="I169" s="5"/>
      <c r="J169" s="5"/>
      <c r="K169" s="5"/>
      <c r="L169" s="5"/>
      <c r="M169" s="5"/>
      <c r="N169" s="5"/>
      <c r="O169" s="5"/>
      <c r="P169" s="5"/>
      <c r="Q169" s="1"/>
    </row>
    <row r="170" spans="1:17" x14ac:dyDescent="0.25">
      <c r="A170" s="1"/>
      <c r="C170" s="5"/>
      <c r="D170" s="5"/>
      <c r="E170" s="5"/>
      <c r="F170" s="5"/>
      <c r="G170" s="5"/>
      <c r="H170" s="31"/>
      <c r="I170" s="5"/>
      <c r="J170" s="5"/>
      <c r="K170" s="5"/>
      <c r="L170" s="5"/>
      <c r="M170" s="5"/>
      <c r="N170" s="5"/>
      <c r="O170" s="5"/>
      <c r="P170" s="5"/>
      <c r="Q170" s="1"/>
    </row>
    <row r="171" spans="1:17" x14ac:dyDescent="0.25">
      <c r="A171" s="1"/>
      <c r="C171" s="5"/>
      <c r="D171" s="5"/>
      <c r="E171" s="5"/>
      <c r="F171" s="5"/>
      <c r="G171" s="5"/>
      <c r="H171" s="31"/>
      <c r="I171" s="5"/>
      <c r="J171" s="5"/>
      <c r="K171" s="5"/>
      <c r="L171" s="5"/>
      <c r="M171" s="5"/>
      <c r="N171" s="5"/>
      <c r="O171" s="5"/>
      <c r="P171" s="5"/>
      <c r="Q171" s="1"/>
    </row>
    <row r="172" spans="1:17" x14ac:dyDescent="0.25">
      <c r="A172" s="1"/>
      <c r="C172" s="5"/>
      <c r="D172" s="5"/>
      <c r="E172" s="5"/>
      <c r="F172" s="5"/>
      <c r="G172" s="5"/>
      <c r="H172" s="31"/>
      <c r="I172" s="5"/>
      <c r="J172" s="5"/>
      <c r="K172" s="5"/>
      <c r="L172" s="5"/>
      <c r="M172" s="5"/>
      <c r="N172" s="5"/>
      <c r="O172" s="5"/>
      <c r="P172" s="5"/>
      <c r="Q172" s="1"/>
    </row>
    <row r="173" spans="1:17" x14ac:dyDescent="0.25">
      <c r="A173" s="1"/>
      <c r="C173" s="5"/>
      <c r="D173" s="5"/>
      <c r="E173" s="5"/>
      <c r="F173" s="5"/>
      <c r="G173" s="5"/>
      <c r="H173" s="31"/>
      <c r="I173" s="5"/>
      <c r="J173" s="5"/>
      <c r="K173" s="5"/>
      <c r="L173" s="5"/>
      <c r="M173" s="5"/>
      <c r="N173" s="5"/>
      <c r="O173" s="5"/>
      <c r="P173" s="5"/>
      <c r="Q173" s="1"/>
    </row>
    <row r="174" spans="1:17" x14ac:dyDescent="0.25">
      <c r="A174" s="1"/>
      <c r="C174" s="5"/>
      <c r="D174" s="5"/>
      <c r="E174" s="5"/>
      <c r="F174" s="5"/>
      <c r="G174" s="5"/>
      <c r="H174" s="31"/>
      <c r="I174" s="5"/>
      <c r="J174" s="5"/>
      <c r="K174" s="5"/>
      <c r="L174" s="5"/>
      <c r="M174" s="5"/>
      <c r="N174" s="5"/>
      <c r="O174" s="5"/>
      <c r="P174" s="5"/>
      <c r="Q174" s="1"/>
    </row>
    <row r="175" spans="1:17" x14ac:dyDescent="0.25">
      <c r="A175" s="1"/>
      <c r="C175" s="5"/>
      <c r="D175" s="5"/>
      <c r="E175" s="5"/>
      <c r="F175" s="5"/>
      <c r="G175" s="5"/>
      <c r="H175" s="31"/>
      <c r="I175" s="5"/>
      <c r="J175" s="5"/>
      <c r="K175" s="5"/>
      <c r="L175" s="5"/>
      <c r="M175" s="5"/>
      <c r="N175" s="5"/>
      <c r="O175" s="5"/>
      <c r="P175" s="5"/>
      <c r="Q175" s="1"/>
    </row>
    <row r="176" spans="1:17" x14ac:dyDescent="0.25">
      <c r="A176" s="1"/>
      <c r="C176" s="5"/>
      <c r="D176" s="5"/>
      <c r="E176" s="5"/>
      <c r="F176" s="5"/>
      <c r="G176" s="5"/>
      <c r="H176" s="31"/>
      <c r="I176" s="5"/>
      <c r="J176" s="5"/>
      <c r="K176" s="5"/>
      <c r="L176" s="5"/>
      <c r="M176" s="5"/>
      <c r="N176" s="5"/>
      <c r="O176" s="5"/>
      <c r="P176" s="5"/>
      <c r="Q176" s="1"/>
    </row>
    <row r="177" spans="1:17" x14ac:dyDescent="0.25">
      <c r="A177" s="1"/>
      <c r="C177" s="5"/>
      <c r="D177" s="5"/>
      <c r="E177" s="5"/>
      <c r="F177" s="5"/>
      <c r="G177" s="5"/>
      <c r="H177" s="31"/>
      <c r="I177" s="5"/>
      <c r="J177" s="5"/>
      <c r="K177" s="5"/>
      <c r="L177" s="5"/>
      <c r="M177" s="5"/>
      <c r="N177" s="5"/>
      <c r="O177" s="5"/>
      <c r="P177" s="5"/>
      <c r="Q177" s="1"/>
    </row>
    <row r="178" spans="1:17" x14ac:dyDescent="0.25">
      <c r="A178" s="1"/>
      <c r="C178" s="5"/>
      <c r="D178" s="5"/>
      <c r="E178" s="5"/>
      <c r="F178" s="5"/>
      <c r="G178" s="5"/>
      <c r="H178" s="31"/>
      <c r="I178" s="5"/>
      <c r="J178" s="5"/>
      <c r="K178" s="5"/>
      <c r="L178" s="5"/>
      <c r="M178" s="5"/>
      <c r="N178" s="5"/>
      <c r="O178" s="5"/>
      <c r="P178" s="5"/>
      <c r="Q178" s="1"/>
    </row>
    <row r="179" spans="1:17" x14ac:dyDescent="0.25">
      <c r="A179" s="1"/>
      <c r="C179" s="5"/>
      <c r="D179" s="5"/>
      <c r="E179" s="5"/>
      <c r="F179" s="5"/>
      <c r="G179" s="5"/>
      <c r="H179" s="31"/>
      <c r="I179" s="5"/>
      <c r="J179" s="5"/>
      <c r="K179" s="5"/>
      <c r="L179" s="5"/>
      <c r="M179" s="5"/>
      <c r="N179" s="5"/>
      <c r="O179" s="5"/>
      <c r="P179" s="5"/>
      <c r="Q179" s="1"/>
    </row>
    <row r="180" spans="1:17" x14ac:dyDescent="0.25">
      <c r="A180" s="1"/>
      <c r="C180" s="5"/>
      <c r="D180" s="5"/>
      <c r="E180" s="5"/>
      <c r="F180" s="5"/>
      <c r="G180" s="5"/>
      <c r="H180" s="31"/>
      <c r="I180" s="5"/>
      <c r="J180" s="5"/>
      <c r="K180" s="5"/>
      <c r="L180" s="5"/>
      <c r="M180" s="5"/>
      <c r="N180" s="5"/>
      <c r="O180" s="5"/>
      <c r="P180" s="5"/>
      <c r="Q180" s="1"/>
    </row>
    <row r="181" spans="1:17" x14ac:dyDescent="0.25">
      <c r="A181" s="1"/>
      <c r="C181" s="5"/>
      <c r="D181" s="5"/>
      <c r="E181" s="5"/>
      <c r="F181" s="5"/>
      <c r="G181" s="5"/>
      <c r="H181" s="31"/>
      <c r="I181" s="5"/>
      <c r="J181" s="5"/>
      <c r="K181" s="5"/>
      <c r="L181" s="5"/>
      <c r="M181" s="5"/>
      <c r="N181" s="5"/>
      <c r="O181" s="5"/>
      <c r="P181" s="5"/>
      <c r="Q181" s="1"/>
    </row>
    <row r="182" spans="1:17" ht="15.75" thickBot="1" x14ac:dyDescent="0.3">
      <c r="A182" s="1"/>
      <c r="C182" s="5"/>
      <c r="D182" s="5"/>
      <c r="E182" s="5"/>
      <c r="F182" s="5"/>
      <c r="G182" s="5"/>
      <c r="H182" s="31"/>
      <c r="I182" s="5"/>
      <c r="J182" s="5"/>
      <c r="K182" s="5"/>
      <c r="L182" s="5"/>
      <c r="M182" s="5"/>
      <c r="N182" s="5"/>
      <c r="O182" s="5"/>
      <c r="P182" s="5"/>
      <c r="Q182" s="1"/>
    </row>
    <row r="183" spans="1:17" ht="19.5" thickBot="1" x14ac:dyDescent="0.3">
      <c r="A183" s="1"/>
      <c r="C183" s="5"/>
      <c r="D183" s="175" t="s">
        <v>21</v>
      </c>
      <c r="E183" s="176"/>
      <c r="F183" s="176"/>
      <c r="G183" s="176"/>
      <c r="H183" s="176"/>
      <c r="I183" s="176"/>
      <c r="J183" s="177"/>
      <c r="K183" s="146"/>
      <c r="L183" s="146"/>
      <c r="M183" s="5"/>
      <c r="N183" s="5"/>
      <c r="O183" s="5"/>
      <c r="P183" s="5"/>
      <c r="Q183" s="1"/>
    </row>
    <row r="184" spans="1:17" ht="21.75" customHeight="1" thickBot="1" x14ac:dyDescent="0.3">
      <c r="A184" s="1"/>
      <c r="C184" s="5"/>
      <c r="D184" s="22">
        <v>1</v>
      </c>
      <c r="E184" s="172" t="str">
        <f>+'[1]ACUM-MAYO'!A173</f>
        <v>ECONOMICA ADMINISTRATIVA</v>
      </c>
      <c r="F184" s="173"/>
      <c r="G184" s="173"/>
      <c r="H184" s="174"/>
      <c r="I184" s="48">
        <v>13</v>
      </c>
      <c r="J184" s="32">
        <f>+I184/I189</f>
        <v>1</v>
      </c>
      <c r="K184" s="49"/>
      <c r="L184" s="49"/>
      <c r="M184" s="5"/>
      <c r="N184" s="5"/>
      <c r="O184" s="5"/>
      <c r="P184" s="5"/>
      <c r="Q184" s="1"/>
    </row>
    <row r="185" spans="1:17" ht="21" customHeight="1" thickBot="1" x14ac:dyDescent="0.3">
      <c r="A185" s="1"/>
      <c r="C185" s="5"/>
      <c r="D185" s="22">
        <v>2</v>
      </c>
      <c r="E185" s="172" t="str">
        <f>+'[1]ACUM-MAYO'!A174</f>
        <v>TRAMITE</v>
      </c>
      <c r="F185" s="173"/>
      <c r="G185" s="173"/>
      <c r="H185" s="174"/>
      <c r="I185" s="48">
        <v>0</v>
      </c>
      <c r="J185" s="15">
        <f>+I185/I189</f>
        <v>0</v>
      </c>
      <c r="K185" s="49"/>
      <c r="L185" s="49"/>
      <c r="M185" s="5"/>
      <c r="N185" s="5"/>
      <c r="O185" s="5"/>
      <c r="P185" s="5"/>
      <c r="Q185" s="1"/>
    </row>
    <row r="186" spans="1:17" ht="21.75" customHeight="1" thickBot="1" x14ac:dyDescent="0.3">
      <c r="A186" s="1"/>
      <c r="C186" s="5"/>
      <c r="D186" s="22">
        <v>3</v>
      </c>
      <c r="E186" s="172" t="str">
        <f>+'[1]ACUM-MAYO'!A175</f>
        <v>SERV. PUB.</v>
      </c>
      <c r="F186" s="173"/>
      <c r="G186" s="173"/>
      <c r="H186" s="174"/>
      <c r="I186" s="101">
        <v>0</v>
      </c>
      <c r="J186" s="15">
        <f>+I186/I189</f>
        <v>0</v>
      </c>
      <c r="K186" s="49"/>
      <c r="L186" s="49"/>
      <c r="M186" s="5"/>
      <c r="N186" s="5"/>
      <c r="O186" s="5"/>
      <c r="P186" s="5"/>
      <c r="Q186" s="1"/>
    </row>
    <row r="187" spans="1:17" ht="21" customHeight="1" thickBot="1" x14ac:dyDescent="0.3">
      <c r="A187" s="1"/>
      <c r="C187" s="5"/>
      <c r="D187" s="22">
        <v>4</v>
      </c>
      <c r="E187" s="172" t="str">
        <f>+'[1]ACUM-MAYO'!A176</f>
        <v>LEGAL</v>
      </c>
      <c r="F187" s="173"/>
      <c r="G187" s="173"/>
      <c r="H187" s="174"/>
      <c r="I187" s="48">
        <v>0</v>
      </c>
      <c r="J187" s="33">
        <f>+I187/I189</f>
        <v>0</v>
      </c>
      <c r="K187" s="49"/>
      <c r="L187" s="49"/>
      <c r="M187" s="5"/>
      <c r="N187" s="5"/>
      <c r="O187" s="5"/>
      <c r="P187" s="5"/>
      <c r="Q187" s="1"/>
    </row>
    <row r="188" spans="1:17" ht="15.75" customHeight="1" thickBot="1" x14ac:dyDescent="0.3">
      <c r="A188" s="1"/>
      <c r="C188" s="5"/>
      <c r="D188" s="34"/>
      <c r="E188" s="35"/>
      <c r="F188" s="35"/>
      <c r="G188" s="35"/>
      <c r="H188" s="35"/>
      <c r="I188" s="35"/>
      <c r="J188" s="35"/>
      <c r="K188" s="35"/>
      <c r="L188" s="35"/>
      <c r="M188" s="5"/>
      <c r="N188" s="5"/>
      <c r="O188" s="5"/>
      <c r="P188" s="5"/>
      <c r="Q188" s="1"/>
    </row>
    <row r="189" spans="1:17" ht="16.5" thickBot="1" x14ac:dyDescent="0.3">
      <c r="A189" s="1"/>
      <c r="C189" s="5"/>
      <c r="D189" s="13"/>
      <c r="E189" s="13"/>
      <c r="F189" s="13"/>
      <c r="G189" s="13"/>
      <c r="H189" s="16" t="s">
        <v>5</v>
      </c>
      <c r="I189" s="10">
        <f>SUM(I184:I187)</f>
        <v>13</v>
      </c>
      <c r="J189" s="17">
        <f>SUM(J184:J187)</f>
        <v>1</v>
      </c>
      <c r="K189" s="50"/>
      <c r="L189" s="50"/>
      <c r="M189" s="5"/>
      <c r="N189" s="5"/>
      <c r="O189" s="5"/>
      <c r="P189" s="5"/>
      <c r="Q189" s="1"/>
    </row>
    <row r="190" spans="1:17" x14ac:dyDescent="0.25">
      <c r="A190" s="1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35"/>
      <c r="N190" s="5"/>
      <c r="O190" s="5"/>
      <c r="P190" s="5"/>
      <c r="Q190" s="1"/>
    </row>
    <row r="191" spans="1:17" s="14" customFormat="1" ht="15.75" x14ac:dyDescent="0.25">
      <c r="A191" s="12"/>
      <c r="B191" s="13"/>
      <c r="C191" s="13"/>
      <c r="D191" s="5"/>
      <c r="E191" s="5"/>
      <c r="F191" s="5"/>
      <c r="G191" s="5"/>
      <c r="H191" s="5"/>
      <c r="I191" s="5"/>
      <c r="J191" s="5"/>
      <c r="K191" s="5"/>
      <c r="L191" s="5"/>
      <c r="M191" s="13"/>
      <c r="N191" s="13"/>
      <c r="O191" s="13"/>
      <c r="P191" s="13"/>
      <c r="Q191" s="12"/>
    </row>
    <row r="192" spans="1:17" x14ac:dyDescent="0.25">
      <c r="A192" s="1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1"/>
    </row>
    <row r="193" spans="1:17" x14ac:dyDescent="0.25">
      <c r="A193" s="1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1"/>
    </row>
    <row r="194" spans="1:17" x14ac:dyDescent="0.25">
      <c r="A194" s="1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1"/>
    </row>
    <row r="195" spans="1:17" x14ac:dyDescent="0.25">
      <c r="A195" s="1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1"/>
    </row>
    <row r="196" spans="1:17" x14ac:dyDescent="0.25">
      <c r="A196" s="1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1"/>
    </row>
    <row r="197" spans="1:17" x14ac:dyDescent="0.25">
      <c r="A197" s="1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1"/>
    </row>
    <row r="198" spans="1:17" x14ac:dyDescent="0.25">
      <c r="A198" s="1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1"/>
    </row>
    <row r="199" spans="1:17" x14ac:dyDescent="0.25">
      <c r="A199" s="1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1"/>
    </row>
    <row r="200" spans="1:17" x14ac:dyDescent="0.25">
      <c r="A200" s="1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1"/>
    </row>
    <row r="201" spans="1:17" x14ac:dyDescent="0.25">
      <c r="A201" s="1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1"/>
    </row>
    <row r="202" spans="1:17" x14ac:dyDescent="0.25">
      <c r="A202" s="1"/>
      <c r="C202" s="5"/>
      <c r="D202" s="5"/>
      <c r="E202" s="5"/>
      <c r="F202" s="5"/>
      <c r="G202" s="5"/>
      <c r="H202" s="5"/>
      <c r="I202" s="5"/>
      <c r="J202" s="5"/>
      <c r="K202" s="5"/>
      <c r="L202" s="5"/>
      <c r="N202" s="5"/>
      <c r="O202" s="5"/>
      <c r="P202" s="5"/>
      <c r="Q202" s="1"/>
    </row>
    <row r="203" spans="1:17" x14ac:dyDescent="0.25">
      <c r="A203" s="1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1"/>
    </row>
    <row r="204" spans="1:17" x14ac:dyDescent="0.25">
      <c r="A204" s="1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1"/>
    </row>
    <row r="205" spans="1:17" x14ac:dyDescent="0.25">
      <c r="A205" s="1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1"/>
    </row>
    <row r="206" spans="1:17" x14ac:dyDescent="0.25">
      <c r="A206" s="1"/>
      <c r="C206" s="5"/>
      <c r="D206" s="35"/>
      <c r="E206" s="35"/>
      <c r="F206" s="35"/>
      <c r="G206" s="36"/>
      <c r="H206" s="31"/>
      <c r="I206" s="5"/>
      <c r="J206" s="5"/>
      <c r="K206" s="5"/>
      <c r="L206" s="5"/>
      <c r="M206" s="5"/>
      <c r="N206" s="5"/>
      <c r="O206" s="5"/>
      <c r="P206" s="5"/>
      <c r="Q206" s="1"/>
    </row>
    <row r="207" spans="1:17" x14ac:dyDescent="0.25">
      <c r="A207" s="1"/>
      <c r="C207" s="5"/>
      <c r="D207" s="35"/>
      <c r="E207" s="35"/>
      <c r="F207" s="35"/>
      <c r="G207" s="36"/>
      <c r="H207" s="31"/>
      <c r="I207" s="5"/>
      <c r="J207" s="5"/>
      <c r="K207" s="5"/>
      <c r="L207" s="5"/>
      <c r="M207" s="5"/>
      <c r="N207" s="5"/>
      <c r="O207" s="5"/>
      <c r="P207" s="5"/>
      <c r="Q207" s="1"/>
    </row>
    <row r="208" spans="1:17" x14ac:dyDescent="0.25">
      <c r="A208" s="1"/>
      <c r="C208" s="5"/>
      <c r="D208" s="35"/>
      <c r="E208" s="35"/>
      <c r="F208" s="35"/>
      <c r="G208" s="36"/>
      <c r="H208" s="31"/>
      <c r="I208" s="5"/>
      <c r="J208" s="5"/>
      <c r="K208" s="5"/>
      <c r="L208" s="5"/>
      <c r="M208" s="5"/>
      <c r="N208" s="5"/>
      <c r="O208" s="5"/>
      <c r="P208" s="5"/>
      <c r="Q208" s="1"/>
    </row>
    <row r="209" spans="1:17" ht="15.75" thickBot="1" x14ac:dyDescent="0.3">
      <c r="A209" s="1"/>
      <c r="C209" s="5"/>
      <c r="D209" s="35"/>
      <c r="E209" s="35"/>
      <c r="F209" s="35"/>
      <c r="G209" s="36"/>
      <c r="H209" s="31"/>
      <c r="I209" s="5"/>
      <c r="J209" s="5"/>
      <c r="K209" s="5"/>
      <c r="L209" s="5"/>
      <c r="M209" s="5"/>
      <c r="N209" s="5"/>
      <c r="O209" s="5"/>
      <c r="P209" s="5"/>
      <c r="Q209" s="1"/>
    </row>
    <row r="210" spans="1:17" ht="19.5" thickBot="1" x14ac:dyDescent="0.3">
      <c r="A210" s="1"/>
      <c r="C210" s="5"/>
      <c r="D210" s="175" t="s">
        <v>22</v>
      </c>
      <c r="E210" s="176"/>
      <c r="F210" s="176"/>
      <c r="G210" s="176"/>
      <c r="H210" s="176"/>
      <c r="I210" s="176"/>
      <c r="J210" s="177"/>
      <c r="K210" s="146"/>
      <c r="L210" s="146"/>
      <c r="M210" s="5"/>
      <c r="N210" s="5"/>
      <c r="O210" s="5"/>
      <c r="P210" s="5"/>
      <c r="Q210" s="1"/>
    </row>
    <row r="211" spans="1:17" ht="21.75" customHeight="1" thickBot="1" x14ac:dyDescent="0.3">
      <c r="A211" s="1"/>
      <c r="C211" s="5"/>
      <c r="D211" s="22">
        <v>1</v>
      </c>
      <c r="E211" s="37" t="str">
        <f>+'[1]ACUM-MAYO'!A186</f>
        <v>INFOMEX</v>
      </c>
      <c r="F211" s="38"/>
      <c r="G211" s="38"/>
      <c r="H211" s="39"/>
      <c r="I211" s="48">
        <v>1</v>
      </c>
      <c r="J211" s="32">
        <f>+I211/I216</f>
        <v>7.6923076923076927E-2</v>
      </c>
      <c r="K211" s="49"/>
      <c r="L211" s="49"/>
      <c r="M211" s="5"/>
      <c r="N211" s="5"/>
      <c r="O211" s="5"/>
      <c r="P211" s="5"/>
      <c r="Q211" s="1"/>
    </row>
    <row r="212" spans="1:17" ht="21" customHeight="1" thickBot="1" x14ac:dyDescent="0.3">
      <c r="A212" s="1"/>
      <c r="C212" s="5"/>
      <c r="D212" s="22">
        <v>2</v>
      </c>
      <c r="E212" s="37" t="str">
        <f>+'[1]ACUM-MAYO'!A187</f>
        <v>CORREO ELECTRONICO</v>
      </c>
      <c r="F212" s="38"/>
      <c r="G212" s="38"/>
      <c r="H212" s="39"/>
      <c r="I212" s="48">
        <v>12</v>
      </c>
      <c r="J212" s="32">
        <f>+I212/I216</f>
        <v>0.92307692307692313</v>
      </c>
      <c r="K212" s="49"/>
      <c r="L212" s="49"/>
      <c r="M212" s="5"/>
      <c r="N212" s="5"/>
      <c r="O212" s="5"/>
      <c r="P212" s="5"/>
      <c r="Q212" s="1"/>
    </row>
    <row r="213" spans="1:17" ht="21" customHeight="1" thickBot="1" x14ac:dyDescent="0.3">
      <c r="A213" s="1"/>
      <c r="C213" s="5"/>
      <c r="D213" s="22">
        <v>3</v>
      </c>
      <c r="E213" s="37" t="str">
        <f>+'[1]ACUM-MAYO'!A188</f>
        <v>NOTIFICACIÓN PERSONAL</v>
      </c>
      <c r="F213" s="38"/>
      <c r="G213" s="38"/>
      <c r="H213" s="39"/>
      <c r="I213" s="48">
        <v>0</v>
      </c>
      <c r="J213" s="32">
        <f>+I213/I216</f>
        <v>0</v>
      </c>
      <c r="K213" s="49"/>
      <c r="L213" s="49"/>
      <c r="M213" s="5"/>
      <c r="N213" s="5"/>
      <c r="O213" s="5"/>
      <c r="P213" s="5"/>
      <c r="Q213" s="1"/>
    </row>
    <row r="214" spans="1:17" ht="21" customHeight="1" thickBot="1" x14ac:dyDescent="0.3">
      <c r="A214" s="1"/>
      <c r="C214" s="5"/>
      <c r="D214" s="22">
        <v>4</v>
      </c>
      <c r="E214" s="37" t="str">
        <f>+'[1]ACUM-MAYO'!A189</f>
        <v>LISTAS</v>
      </c>
      <c r="F214" s="38"/>
      <c r="G214" s="140"/>
      <c r="H214" s="141"/>
      <c r="I214" s="48">
        <v>0</v>
      </c>
      <c r="J214" s="32">
        <f>+I214/I216</f>
        <v>0</v>
      </c>
      <c r="K214" s="49"/>
      <c r="L214" s="49"/>
      <c r="M214" s="5"/>
      <c r="N214" s="40"/>
      <c r="O214" s="5"/>
      <c r="P214" s="5"/>
      <c r="Q214" s="1"/>
    </row>
    <row r="215" spans="1:17" ht="15.75" customHeight="1" thickBot="1" x14ac:dyDescent="0.3">
      <c r="A215" s="1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40"/>
      <c r="O215" s="5"/>
      <c r="P215" s="5"/>
      <c r="Q215" s="1"/>
    </row>
    <row r="216" spans="1:17" ht="15.75" customHeight="1" thickBot="1" x14ac:dyDescent="0.3">
      <c r="A216" s="1"/>
      <c r="C216" s="5"/>
      <c r="D216" s="13"/>
      <c r="E216" s="29"/>
      <c r="F216" s="29"/>
      <c r="G216" s="29"/>
      <c r="H216" s="16" t="s">
        <v>5</v>
      </c>
      <c r="I216" s="10">
        <f>SUM(I211:I214)</f>
        <v>13</v>
      </c>
      <c r="J216" s="17">
        <f>SUM(J211:J215)</f>
        <v>1</v>
      </c>
      <c r="K216" s="50"/>
      <c r="L216" s="50"/>
      <c r="M216" s="5"/>
      <c r="N216" s="5"/>
      <c r="O216" s="5"/>
      <c r="P216" s="5"/>
      <c r="Q216" s="1"/>
    </row>
    <row r="217" spans="1:17" x14ac:dyDescent="0.25">
      <c r="A217" s="1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1"/>
    </row>
    <row r="218" spans="1:17" s="14" customFormat="1" ht="15.75" x14ac:dyDescent="0.25">
      <c r="A218" s="12"/>
      <c r="B218" s="13"/>
      <c r="C218" s="13"/>
      <c r="D218" s="5"/>
      <c r="E218" s="5"/>
      <c r="F218" s="5"/>
      <c r="G218" s="5"/>
      <c r="H218" s="5"/>
      <c r="I218" s="5"/>
      <c r="J218" s="5"/>
      <c r="K218" s="5"/>
      <c r="L218" s="5"/>
      <c r="M218" s="13"/>
      <c r="N218" s="13"/>
      <c r="O218" s="13"/>
      <c r="P218" s="13"/>
      <c r="Q218" s="12"/>
    </row>
    <row r="219" spans="1:17" x14ac:dyDescent="0.25">
      <c r="A219" s="1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1"/>
    </row>
    <row r="220" spans="1:17" x14ac:dyDescent="0.25">
      <c r="A220" s="1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1"/>
    </row>
    <row r="221" spans="1:17" x14ac:dyDescent="0.25">
      <c r="A221" s="1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1"/>
    </row>
    <row r="222" spans="1:17" x14ac:dyDescent="0.25">
      <c r="A222" s="1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1"/>
    </row>
    <row r="223" spans="1:17" x14ac:dyDescent="0.25">
      <c r="A223" s="1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1"/>
    </row>
    <row r="224" spans="1:17" x14ac:dyDescent="0.25">
      <c r="A224" s="1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1"/>
    </row>
    <row r="225" spans="1:17" x14ac:dyDescent="0.25">
      <c r="A225" s="1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1"/>
    </row>
    <row r="226" spans="1:17" x14ac:dyDescent="0.25">
      <c r="A226" s="1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1"/>
    </row>
    <row r="227" spans="1:17" x14ac:dyDescent="0.25">
      <c r="A227" s="1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1"/>
    </row>
    <row r="228" spans="1:17" x14ac:dyDescent="0.25">
      <c r="A228" s="1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1"/>
    </row>
    <row r="229" spans="1:17" x14ac:dyDescent="0.25">
      <c r="A229" s="1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1"/>
    </row>
    <row r="230" spans="1:17" x14ac:dyDescent="0.25">
      <c r="A230" s="1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1"/>
    </row>
    <row r="231" spans="1:17" x14ac:dyDescent="0.25">
      <c r="A231" s="1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1"/>
    </row>
    <row r="232" spans="1:17" x14ac:dyDescent="0.25">
      <c r="A232" s="1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1"/>
    </row>
    <row r="233" spans="1:17" x14ac:dyDescent="0.25">
      <c r="A233" s="1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1"/>
    </row>
    <row r="234" spans="1:17" x14ac:dyDescent="0.25">
      <c r="A234" s="1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1"/>
    </row>
    <row r="235" spans="1:17" x14ac:dyDescent="0.25">
      <c r="A235" s="1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1"/>
    </row>
    <row r="236" spans="1:17" ht="15.75" thickBot="1" x14ac:dyDescent="0.3">
      <c r="A236" s="1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1"/>
    </row>
    <row r="237" spans="1:17" ht="19.5" thickBot="1" x14ac:dyDescent="0.3">
      <c r="A237" s="1"/>
      <c r="C237" s="5"/>
      <c r="D237" s="180" t="s">
        <v>23</v>
      </c>
      <c r="E237" s="181"/>
      <c r="F237" s="181"/>
      <c r="G237" s="182"/>
      <c r="H237" s="5"/>
      <c r="I237" s="5"/>
      <c r="J237" s="5"/>
      <c r="K237" s="5"/>
      <c r="L237" s="5"/>
      <c r="M237" s="5"/>
      <c r="N237" s="5"/>
      <c r="O237" s="5"/>
      <c r="P237" s="5"/>
      <c r="Q237" s="1"/>
    </row>
    <row r="238" spans="1:17" ht="21" customHeight="1" thickBot="1" x14ac:dyDescent="0.3">
      <c r="A238" s="1"/>
      <c r="C238" s="5"/>
      <c r="D238" s="9">
        <v>1</v>
      </c>
      <c r="E238" s="178" t="s">
        <v>33</v>
      </c>
      <c r="F238" s="179"/>
      <c r="G238" s="58">
        <v>1</v>
      </c>
      <c r="H238" s="5"/>
      <c r="I238" s="5"/>
      <c r="J238" s="5"/>
      <c r="K238" s="5"/>
      <c r="L238" s="5"/>
      <c r="M238" s="5"/>
      <c r="N238" s="5"/>
      <c r="O238" s="5"/>
      <c r="P238" s="5"/>
      <c r="Q238" s="1"/>
    </row>
    <row r="239" spans="1:17" ht="21" customHeight="1" thickBot="1" x14ac:dyDescent="0.3">
      <c r="A239" s="1"/>
      <c r="C239" s="5"/>
      <c r="D239" s="9">
        <v>2</v>
      </c>
      <c r="E239" s="142" t="s">
        <v>34</v>
      </c>
      <c r="F239" s="143"/>
      <c r="G239" s="58">
        <v>12</v>
      </c>
      <c r="H239" s="5"/>
      <c r="I239" s="5"/>
      <c r="J239" s="5"/>
      <c r="K239" s="5"/>
      <c r="L239" s="5"/>
      <c r="M239" s="5"/>
      <c r="N239" s="5"/>
      <c r="O239" s="5"/>
      <c r="P239" s="5"/>
      <c r="Q239" s="1"/>
    </row>
    <row r="240" spans="1:17" ht="21" customHeight="1" thickBot="1" x14ac:dyDescent="0.3">
      <c r="A240" s="1"/>
      <c r="C240" s="5"/>
      <c r="D240" s="9">
        <v>3</v>
      </c>
      <c r="E240" s="178" t="s">
        <v>31</v>
      </c>
      <c r="F240" s="179"/>
      <c r="G240" s="56">
        <v>0</v>
      </c>
      <c r="H240" s="5"/>
      <c r="I240" s="5"/>
      <c r="J240" s="5"/>
      <c r="K240" s="5"/>
      <c r="L240" s="5"/>
      <c r="M240" s="5"/>
      <c r="N240" s="5"/>
      <c r="O240" s="5"/>
      <c r="P240" s="5"/>
      <c r="Q240" s="1"/>
    </row>
    <row r="241" spans="1:17" ht="21.75" customHeight="1" thickBot="1" x14ac:dyDescent="0.3">
      <c r="A241" s="1"/>
      <c r="C241" s="43"/>
      <c r="D241" s="9">
        <v>4</v>
      </c>
      <c r="E241" s="178" t="s">
        <v>30</v>
      </c>
      <c r="F241" s="179"/>
      <c r="G241" s="56">
        <v>0</v>
      </c>
      <c r="H241" s="5"/>
      <c r="I241" s="5"/>
      <c r="J241" s="5"/>
      <c r="K241" s="5"/>
      <c r="L241" s="5"/>
      <c r="M241" s="5"/>
      <c r="N241" s="5"/>
      <c r="O241" s="5"/>
      <c r="P241" s="1"/>
      <c r="Q241" s="45"/>
    </row>
    <row r="242" spans="1:17" ht="15.75" customHeight="1" thickBot="1" x14ac:dyDescent="0.3">
      <c r="A242" s="1"/>
      <c r="C242" s="43"/>
      <c r="D242" s="5"/>
      <c r="E242" s="168" t="s">
        <v>5</v>
      </c>
      <c r="F242" s="169"/>
      <c r="G242" s="57">
        <f>SUM(G238:G241)</f>
        <v>13</v>
      </c>
      <c r="H242" s="5"/>
      <c r="I242" s="5"/>
      <c r="J242" s="5"/>
      <c r="K242" s="5"/>
      <c r="L242" s="5"/>
      <c r="M242" s="5"/>
      <c r="N242" s="5"/>
      <c r="O242" s="5"/>
      <c r="P242" s="1"/>
      <c r="Q242" s="45"/>
    </row>
    <row r="243" spans="1:17" ht="15.75" customHeight="1" thickBot="1" x14ac:dyDescent="0.3">
      <c r="A243" s="1"/>
      <c r="C243" s="43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1"/>
      <c r="Q243" s="45"/>
    </row>
    <row r="244" spans="1:17" ht="15.75" customHeight="1" thickBot="1" x14ac:dyDescent="0.3">
      <c r="A244" s="1"/>
      <c r="B244" s="170"/>
      <c r="C244" s="171"/>
      <c r="D244" s="171"/>
      <c r="E244" s="171"/>
      <c r="F244" s="171"/>
      <c r="G244" s="171"/>
      <c r="H244" s="171"/>
      <c r="I244" s="171"/>
      <c r="J244" s="171"/>
      <c r="K244" s="171"/>
      <c r="L244" s="171"/>
      <c r="M244" s="171"/>
      <c r="N244" s="171"/>
      <c r="O244" s="171"/>
      <c r="P244" s="1"/>
      <c r="Q244" s="45"/>
    </row>
    <row r="245" spans="1:17" ht="15.75" customHeight="1" x14ac:dyDescent="0.25">
      <c r="A245" s="1"/>
      <c r="C245" s="43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1"/>
      <c r="Q245" s="45"/>
    </row>
    <row r="246" spans="1:17" ht="15.75" customHeight="1" x14ac:dyDescent="0.25">
      <c r="A246" s="1"/>
      <c r="C246" s="43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1"/>
      <c r="Q246" s="45"/>
    </row>
    <row r="247" spans="1:17" ht="15.75" customHeight="1" x14ac:dyDescent="0.25">
      <c r="A247" s="1"/>
      <c r="C247" s="43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1"/>
      <c r="Q247" s="45"/>
    </row>
    <row r="248" spans="1:17" ht="15.75" customHeight="1" x14ac:dyDescent="0.25">
      <c r="A248" s="1"/>
      <c r="C248" s="43"/>
      <c r="D248" s="5"/>
      <c r="E248" s="5"/>
      <c r="F248" s="5"/>
      <c r="G248" s="5"/>
      <c r="H248" s="14"/>
      <c r="I248" s="13"/>
      <c r="J248" s="13"/>
      <c r="K248" s="13"/>
      <c r="L248" s="13"/>
      <c r="M248" s="5"/>
      <c r="N248" s="5"/>
      <c r="O248" s="5"/>
      <c r="P248" s="1"/>
      <c r="Q248" s="45"/>
    </row>
    <row r="249" spans="1:17" x14ac:dyDescent="0.25">
      <c r="A249" s="1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1"/>
    </row>
    <row r="250" spans="1:17" s="14" customFormat="1" ht="15.75" x14ac:dyDescent="0.25">
      <c r="A250" s="12"/>
      <c r="B250" s="13"/>
      <c r="C250" s="13"/>
      <c r="D250" s="5"/>
      <c r="E250" s="5"/>
      <c r="F250" s="5"/>
      <c r="G250" s="5"/>
      <c r="H250" s="5"/>
      <c r="I250" s="5"/>
      <c r="J250" s="5"/>
      <c r="K250" s="5"/>
      <c r="L250" s="5"/>
      <c r="M250" s="13"/>
      <c r="N250" s="13"/>
      <c r="O250" s="13"/>
      <c r="P250" s="13"/>
      <c r="Q250" s="12"/>
    </row>
    <row r="251" spans="1:17" x14ac:dyDescent="0.25">
      <c r="A251" s="1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1"/>
    </row>
    <row r="252" spans="1:17" ht="15.75" thickBot="1" x14ac:dyDescent="0.3">
      <c r="A252" s="1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1"/>
    </row>
    <row r="253" spans="1:17" ht="24" customHeight="1" thickBot="1" x14ac:dyDescent="0.3">
      <c r="A253" s="1"/>
      <c r="P253" s="46"/>
      <c r="Q253" s="44"/>
    </row>
    <row r="254" spans="1:17" x14ac:dyDescent="0.25">
      <c r="A254" s="1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1"/>
    </row>
    <row r="255" spans="1:17" x14ac:dyDescent="0.25">
      <c r="A255" s="1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1"/>
    </row>
    <row r="256" spans="1:17" x14ac:dyDescent="0.25">
      <c r="A256" s="1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1"/>
    </row>
    <row r="257" spans="1:17" x14ac:dyDescent="0.25">
      <c r="A257" s="1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1"/>
    </row>
    <row r="258" spans="1:17" x14ac:dyDescent="0.25">
      <c r="A258" s="1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1"/>
    </row>
    <row r="259" spans="1:17" x14ac:dyDescent="0.25">
      <c r="A259" s="1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1"/>
    </row>
    <row r="260" spans="1:17" x14ac:dyDescent="0.25">
      <c r="A260" s="1"/>
      <c r="C260" s="5"/>
      <c r="H260" s="5"/>
      <c r="I260" s="5"/>
      <c r="J260" s="5"/>
      <c r="K260" s="5"/>
      <c r="L260" s="5"/>
      <c r="M260" s="5"/>
      <c r="N260" s="5"/>
      <c r="O260" s="5"/>
      <c r="P260" s="5"/>
      <c r="Q260" s="1"/>
    </row>
    <row r="261" spans="1:17" x14ac:dyDescent="0.25">
      <c r="A261" s="1"/>
      <c r="C261" s="5"/>
      <c r="H261" s="5"/>
      <c r="I261" s="5"/>
      <c r="J261" s="5"/>
      <c r="K261" s="5"/>
      <c r="L261" s="5"/>
      <c r="M261" s="5"/>
      <c r="N261" s="5"/>
      <c r="O261" s="5"/>
      <c r="P261" s="5"/>
      <c r="Q261" s="1"/>
    </row>
    <row r="262" spans="1:17" x14ac:dyDescent="0.25">
      <c r="A262" s="1"/>
      <c r="C262" s="5"/>
      <c r="D262" s="1"/>
      <c r="E262" s="1"/>
      <c r="F262" s="1"/>
      <c r="G262" s="1"/>
      <c r="H262" s="5"/>
      <c r="I262" s="5"/>
      <c r="J262" s="5"/>
      <c r="K262" s="5"/>
      <c r="L262" s="5"/>
      <c r="M262" s="5"/>
      <c r="N262" s="5"/>
      <c r="O262" s="5"/>
      <c r="P262" s="5"/>
      <c r="Q262" s="1"/>
    </row>
    <row r="263" spans="1:17" x14ac:dyDescent="0.25">
      <c r="A263" s="1"/>
      <c r="C263" s="5"/>
      <c r="H263" s="5"/>
      <c r="I263" s="5"/>
      <c r="J263" s="5"/>
      <c r="K263" s="5"/>
      <c r="L263" s="5"/>
      <c r="M263" s="5"/>
      <c r="N263" s="5"/>
      <c r="O263" s="5"/>
      <c r="P263" s="5"/>
      <c r="Q263" s="1"/>
    </row>
    <row r="264" spans="1:17" x14ac:dyDescent="0.25">
      <c r="A264" s="1"/>
      <c r="C264" s="5"/>
      <c r="H264" s="5"/>
      <c r="I264" s="5"/>
      <c r="J264" s="5"/>
      <c r="K264" s="5"/>
      <c r="L264" s="5"/>
      <c r="M264" s="5"/>
      <c r="N264" s="5"/>
      <c r="O264" s="5"/>
      <c r="P264" s="5"/>
      <c r="Q264" s="1"/>
    </row>
    <row r="265" spans="1:17" x14ac:dyDescent="0.25">
      <c r="A265" s="1"/>
      <c r="C265" s="5"/>
      <c r="H265" s="5"/>
      <c r="I265" s="5"/>
      <c r="J265" s="5"/>
      <c r="K265" s="5"/>
      <c r="L265" s="5"/>
      <c r="M265" s="5"/>
      <c r="N265" s="5"/>
      <c r="O265" s="5"/>
      <c r="P265" s="5"/>
      <c r="Q265" s="1"/>
    </row>
    <row r="266" spans="1:17" x14ac:dyDescent="0.25">
      <c r="A266" s="1"/>
      <c r="C266" s="5"/>
      <c r="H266" s="5"/>
      <c r="I266" s="5"/>
      <c r="J266" s="5"/>
      <c r="K266" s="5"/>
      <c r="L266" s="5"/>
      <c r="M266" s="5"/>
      <c r="N266" s="5"/>
      <c r="O266" s="5"/>
      <c r="P266" s="5"/>
      <c r="Q266" s="1"/>
    </row>
    <row r="267" spans="1:17" x14ac:dyDescent="0.25">
      <c r="A267" s="1"/>
      <c r="C267" s="5"/>
      <c r="H267" s="5"/>
      <c r="I267" s="5"/>
      <c r="J267" s="5"/>
      <c r="K267" s="5"/>
      <c r="L267" s="5"/>
      <c r="M267" s="5"/>
      <c r="N267" s="5"/>
      <c r="O267" s="5"/>
      <c r="P267" s="5"/>
      <c r="Q267" s="1"/>
    </row>
    <row r="268" spans="1:17" x14ac:dyDescent="0.25">
      <c r="A268" s="1"/>
      <c r="C268" s="5"/>
      <c r="H268" s="5"/>
      <c r="I268" s="5"/>
      <c r="J268" s="5"/>
      <c r="K268" s="5"/>
      <c r="L268" s="5"/>
      <c r="M268" s="5"/>
      <c r="N268" s="5"/>
      <c r="O268" s="5"/>
      <c r="P268" s="5"/>
      <c r="Q268" s="1"/>
    </row>
    <row r="269" spans="1:17" x14ac:dyDescent="0.25">
      <c r="A269" s="1"/>
      <c r="C269" s="5"/>
      <c r="H269" s="5"/>
      <c r="I269" s="5"/>
      <c r="J269" s="5"/>
      <c r="K269" s="5"/>
      <c r="L269" s="5"/>
      <c r="M269" s="5"/>
      <c r="N269" s="5"/>
      <c r="O269" s="5"/>
      <c r="P269" s="5"/>
      <c r="Q269" s="1"/>
    </row>
    <row r="270" spans="1:17" x14ac:dyDescent="0.25">
      <c r="A270" s="1"/>
      <c r="C270" s="5"/>
      <c r="H270" s="5"/>
      <c r="I270" s="5"/>
      <c r="J270" s="5"/>
      <c r="K270" s="5"/>
      <c r="L270" s="5"/>
      <c r="M270" s="5"/>
      <c r="N270" s="5"/>
      <c r="O270" s="5"/>
      <c r="P270" s="5"/>
      <c r="Q270" s="1"/>
    </row>
    <row r="271" spans="1:17" x14ac:dyDescent="0.25">
      <c r="A271" s="1"/>
      <c r="C271" s="5"/>
      <c r="H271" s="5"/>
      <c r="I271" s="5"/>
      <c r="J271" s="5"/>
      <c r="K271" s="5"/>
      <c r="L271" s="5"/>
      <c r="M271" s="5"/>
      <c r="N271" s="5"/>
      <c r="O271" s="5"/>
      <c r="P271" s="5"/>
      <c r="Q271" s="1"/>
    </row>
    <row r="272" spans="1:17" x14ac:dyDescent="0.25">
      <c r="A272" s="1"/>
      <c r="C272" s="5"/>
      <c r="H272" s="5"/>
      <c r="I272" s="5"/>
      <c r="J272" s="5"/>
      <c r="K272" s="5"/>
      <c r="L272" s="5"/>
      <c r="M272" s="5"/>
      <c r="N272" s="5"/>
      <c r="O272" s="5"/>
      <c r="P272" s="5"/>
      <c r="Q272" s="1"/>
    </row>
    <row r="273" spans="1:17" x14ac:dyDescent="0.25">
      <c r="A273" s="1"/>
      <c r="C273" s="5"/>
      <c r="H273" s="5"/>
      <c r="I273" s="5"/>
      <c r="J273" s="5"/>
      <c r="K273" s="5"/>
      <c r="L273" s="5"/>
      <c r="M273" s="5"/>
      <c r="N273" s="5"/>
      <c r="O273" s="5"/>
      <c r="P273" s="5"/>
      <c r="Q273" s="1"/>
    </row>
    <row r="274" spans="1:17" x14ac:dyDescent="0.25">
      <c r="A274" s="1"/>
      <c r="C274" s="5"/>
      <c r="H274" s="5"/>
      <c r="I274" s="5"/>
      <c r="J274" s="5"/>
      <c r="K274" s="5"/>
      <c r="L274" s="5"/>
      <c r="M274" s="5"/>
      <c r="N274" s="5"/>
      <c r="O274" s="5"/>
      <c r="P274" s="5"/>
      <c r="Q274" s="1"/>
    </row>
    <row r="275" spans="1:17" x14ac:dyDescent="0.25">
      <c r="A275" s="1"/>
      <c r="C275" s="5"/>
      <c r="H275" s="5"/>
      <c r="I275" s="5"/>
      <c r="J275" s="5"/>
      <c r="K275" s="5"/>
      <c r="L275" s="5"/>
      <c r="M275" s="5"/>
      <c r="N275" s="5"/>
      <c r="O275" s="5"/>
      <c r="P275" s="5"/>
      <c r="Q275" s="1"/>
    </row>
    <row r="276" spans="1:17" x14ac:dyDescent="0.25">
      <c r="A276" s="1"/>
      <c r="C276" s="5"/>
      <c r="H276" s="5"/>
      <c r="I276" s="5"/>
      <c r="J276" s="5"/>
      <c r="K276" s="5"/>
      <c r="L276" s="5"/>
      <c r="M276" s="5"/>
      <c r="N276" s="5"/>
      <c r="O276" s="5"/>
      <c r="P276" s="5"/>
      <c r="Q276" s="1"/>
    </row>
    <row r="277" spans="1:17" x14ac:dyDescent="0.25">
      <c r="A277" s="1"/>
      <c r="C277" s="5"/>
      <c r="M277" s="5"/>
      <c r="N277" s="5"/>
      <c r="O277" s="5"/>
      <c r="P277" s="5"/>
      <c r="Q277" s="1"/>
    </row>
    <row r="278" spans="1:17" x14ac:dyDescent="0.25">
      <c r="A278" s="1"/>
      <c r="C278" s="5"/>
      <c r="M278" s="5"/>
      <c r="N278" s="5"/>
      <c r="O278" s="5"/>
      <c r="P278" s="5"/>
      <c r="Q278" s="1"/>
    </row>
    <row r="279" spans="1:17" x14ac:dyDescent="0.25">
      <c r="A279" s="1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1"/>
      <c r="Q279" s="1"/>
    </row>
    <row r="280" spans="1:17" x14ac:dyDescent="0.25">
      <c r="A280" s="4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Q280" s="45"/>
    </row>
    <row r="281" spans="1:17" x14ac:dyDescent="0.25">
      <c r="A281" s="4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Q281" s="45"/>
    </row>
    <row r="282" spans="1:17" x14ac:dyDescent="0.25">
      <c r="A282" s="4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Q282" s="45"/>
    </row>
    <row r="283" spans="1:17" x14ac:dyDescent="0.25">
      <c r="A283" s="4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Q283" s="45"/>
    </row>
    <row r="284" spans="1:17" x14ac:dyDescent="0.25">
      <c r="A284" s="4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Q284" s="45"/>
    </row>
    <row r="285" spans="1:17" x14ac:dyDescent="0.25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</row>
    <row r="286" spans="1:17" x14ac:dyDescent="0.25">
      <c r="B286"/>
    </row>
    <row r="287" spans="1:17" x14ac:dyDescent="0.25">
      <c r="B287"/>
    </row>
    <row r="288" spans="1:17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</sheetData>
  <mergeCells count="50">
    <mergeCell ref="J44:L44"/>
    <mergeCell ref="B13:O13"/>
    <mergeCell ref="B14:O14"/>
    <mergeCell ref="C20:F20"/>
    <mergeCell ref="H20:L20"/>
    <mergeCell ref="D43:M43"/>
    <mergeCell ref="J56:L56"/>
    <mergeCell ref="J45:L45"/>
    <mergeCell ref="J46:L46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E142:J142"/>
    <mergeCell ref="J57:L57"/>
    <mergeCell ref="J58:L58"/>
    <mergeCell ref="J59:L59"/>
    <mergeCell ref="J61:L61"/>
    <mergeCell ref="D95:J95"/>
    <mergeCell ref="E98:H98"/>
    <mergeCell ref="D105:J105"/>
    <mergeCell ref="E132:J132"/>
    <mergeCell ref="E133:I133"/>
    <mergeCell ref="E137:J137"/>
    <mergeCell ref="E138:I138"/>
    <mergeCell ref="E186:H186"/>
    <mergeCell ref="E143:I143"/>
    <mergeCell ref="E147:J147"/>
    <mergeCell ref="E148:I148"/>
    <mergeCell ref="D154:J154"/>
    <mergeCell ref="E155:H155"/>
    <mergeCell ref="E156:H156"/>
    <mergeCell ref="E157:H157"/>
    <mergeCell ref="E158:H158"/>
    <mergeCell ref="D183:J183"/>
    <mergeCell ref="E184:H184"/>
    <mergeCell ref="E185:H185"/>
    <mergeCell ref="E242:F242"/>
    <mergeCell ref="B244:O244"/>
    <mergeCell ref="E187:H187"/>
    <mergeCell ref="D210:J210"/>
    <mergeCell ref="D237:G237"/>
    <mergeCell ref="E238:F238"/>
    <mergeCell ref="E240:F240"/>
    <mergeCell ref="E241:F241"/>
  </mergeCells>
  <pageMargins left="0.19685039370078741" right="0.19685039370078741" top="0.74803149606299213" bottom="0.74803149606299213" header="0.31496062992125984" footer="0.31496062992125984"/>
  <pageSetup paperSize="124" scale="3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2020</vt:lpstr>
      <vt:lpstr>FEBRERO 2020</vt:lpstr>
      <vt:lpstr>MARZO 2020</vt:lpstr>
      <vt:lpstr>ABRIL 2020</vt:lpstr>
      <vt:lpstr>MAYO 2020</vt:lpstr>
      <vt:lpstr>JUNIO 2020</vt:lpstr>
      <vt:lpstr>JULIO 2020</vt:lpstr>
      <vt:lpstr>AGOSTO 2020</vt:lpstr>
      <vt:lpstr>SEPT 2020</vt:lpstr>
      <vt:lpstr>OCT 2020</vt:lpstr>
      <vt:lpstr>NOV 2020 </vt:lpstr>
      <vt:lpstr>DIC 2020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IMMZIS</cp:lastModifiedBy>
  <cp:lastPrinted>2020-08-18T14:58:30Z</cp:lastPrinted>
  <dcterms:created xsi:type="dcterms:W3CDTF">2016-07-14T16:59:51Z</dcterms:created>
  <dcterms:modified xsi:type="dcterms:W3CDTF">2021-01-07T20:09:18Z</dcterms:modified>
</cp:coreProperties>
</file>