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NSEJOS Y COMITES\COMUR\"/>
    </mc:Choice>
  </mc:AlternateContent>
  <bookViews>
    <workbookView xWindow="0" yWindow="0" windowWidth="20490" windowHeight="7755"/>
  </bookViews>
  <sheets>
    <sheet name="COMUR 2020" sheetId="2" r:id="rId1"/>
  </sheets>
  <definedNames>
    <definedName name="_xlnm.Print_Area" localSheetId="0">'COMUR 2020'!$A$1:$O$65</definedName>
  </definedNames>
  <calcPr calcId="152511"/>
</workbook>
</file>

<file path=xl/calcChain.xml><?xml version="1.0" encoding="utf-8"?>
<calcChain xmlns="http://schemas.openxmlformats.org/spreadsheetml/2006/main">
  <c r="N7" i="2" l="1"/>
  <c r="N8" i="2"/>
  <c r="N9" i="2"/>
  <c r="N10" i="2"/>
  <c r="N11" i="2"/>
  <c r="N12" i="2"/>
  <c r="N13" i="2"/>
  <c r="N14" i="2"/>
  <c r="N15" i="2"/>
  <c r="N16" i="2"/>
  <c r="N17" i="2"/>
  <c r="N18" i="2"/>
  <c r="N19" i="2"/>
  <c r="N6" i="2"/>
  <c r="O6" i="2" s="1"/>
  <c r="D20" i="2"/>
  <c r="E20" i="2"/>
  <c r="F20" i="2"/>
  <c r="G20" i="2"/>
  <c r="H20" i="2"/>
  <c r="I20" i="2"/>
  <c r="J20" i="2"/>
  <c r="K20" i="2"/>
  <c r="L20" i="2"/>
  <c r="M20" i="2"/>
  <c r="C20" i="2"/>
  <c r="B20" i="2"/>
  <c r="O10" i="2" l="1"/>
  <c r="O11" i="2"/>
  <c r="O7" i="2"/>
  <c r="O8" i="2"/>
  <c r="O17" i="2"/>
  <c r="O9" i="2"/>
  <c r="O15" i="2"/>
  <c r="O12" i="2"/>
  <c r="O18" i="2"/>
  <c r="O19" i="2"/>
  <c r="O14" i="2"/>
  <c r="O16" i="2"/>
  <c r="O13" i="2"/>
</calcChain>
</file>

<file path=xl/sharedStrings.xml><?xml version="1.0" encoding="utf-8"?>
<sst xmlns="http://schemas.openxmlformats.org/spreadsheetml/2006/main" count="39" uniqueCount="32">
  <si>
    <t>AYUNTAMIENTO DE ZAPOPAN, JALISCO</t>
  </si>
  <si>
    <t>TRANSPARENCIA Y BUENAS PRÁCTICAS</t>
  </si>
  <si>
    <t xml:space="preserve">NOMBRE DE LOS INTEGRANTES DE LA COMISIÓN O CONSEJO </t>
  </si>
  <si>
    <t>ASISTENCIA</t>
  </si>
  <si>
    <t>Abril</t>
  </si>
  <si>
    <t>Total de asistencias</t>
  </si>
  <si>
    <t>Porcentaje de Asistencia por regidor</t>
  </si>
  <si>
    <t>Jesús Pablo Lemus Navarro</t>
  </si>
  <si>
    <t>José Luis Tostado Bastidas</t>
  </si>
  <si>
    <t>% TOTAL DE ASISTENCIA POR SESIÓN</t>
  </si>
  <si>
    <t>Mayo</t>
  </si>
  <si>
    <t>Adriana Romo López</t>
  </si>
  <si>
    <t>Junio</t>
  </si>
  <si>
    <t>Rafael Martínez Ramírez</t>
  </si>
  <si>
    <t>Este mes no sesionó</t>
  </si>
  <si>
    <t>Jorge G. García Juárez</t>
  </si>
  <si>
    <t>Iván Ricardo Chávez Gómez</t>
  </si>
  <si>
    <t>Wendy Sofía Ramírez Campos</t>
  </si>
  <si>
    <t>Abel Octavio Salgado Peña</t>
  </si>
  <si>
    <t>José Antonio de la Torre Bravo</t>
  </si>
  <si>
    <t>Alejandra Elizabeth Domínguez López</t>
  </si>
  <si>
    <t>Jaime Hernández Lamas</t>
  </si>
  <si>
    <t>Enero</t>
  </si>
  <si>
    <t>Marzo</t>
  </si>
  <si>
    <t>Septiembre</t>
  </si>
  <si>
    <t>Carlos Romero Sánchez</t>
  </si>
  <si>
    <t>Agosto</t>
  </si>
  <si>
    <t>Octubre</t>
  </si>
  <si>
    <t>Noviembre</t>
  </si>
  <si>
    <t>COMISIÓN MUNICIPAL DE REGULARIZACIÓN (COMUR) 2020</t>
  </si>
  <si>
    <t>Marco Antonio Cervera Delgadillo/
David Rodríguez Pérez</t>
  </si>
  <si>
    <t xml:space="preserve">Gabriel Alberto Lara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</si>
</sst>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8.8000000000000007"/>
      <color theme="10"/>
      <name val="Calibri"/>
      <family val="2"/>
    </font>
    <font>
      <sz val="11"/>
      <color indexed="8"/>
      <name val="Calibri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3">
    <xf numFmtId="0" fontId="0" fillId="0" borderId="0" xfId="0"/>
    <xf numFmtId="1" fontId="8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10" fillId="0" borderId="6" xfId="5" applyFont="1" applyBorder="1" applyAlignment="1" applyProtection="1">
      <alignment horizontal="center" vertical="center" wrapText="1"/>
    </xf>
    <xf numFmtId="0" fontId="11" fillId="0" borderId="6" xfId="6" applyFont="1" applyBorder="1" applyAlignment="1">
      <alignment horizontal="left" vertical="center"/>
    </xf>
    <xf numFmtId="0" fontId="11" fillId="0" borderId="6" xfId="6" applyFont="1" applyBorder="1" applyAlignment="1">
      <alignment horizontal="left" vertical="center" wrapText="1"/>
    </xf>
    <xf numFmtId="0" fontId="12" fillId="0" borderId="6" xfId="6" applyFont="1" applyBorder="1" applyAlignment="1">
      <alignment horizontal="left" vertical="center"/>
    </xf>
    <xf numFmtId="0" fontId="11" fillId="0" borderId="6" xfId="6" applyFont="1" applyFill="1" applyBorder="1" applyAlignment="1">
      <alignment horizontal="left" vertical="center"/>
    </xf>
    <xf numFmtId="0" fontId="11" fillId="0" borderId="6" xfId="6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9" fillId="0" borderId="7" xfId="5" applyFont="1" applyBorder="1" applyAlignment="1" applyProtection="1">
      <alignment horizontal="center" vertical="top" wrapText="1"/>
    </xf>
    <xf numFmtId="0" fontId="9" fillId="0" borderId="8" xfId="5" applyFont="1" applyBorder="1" applyAlignment="1" applyProtection="1">
      <alignment horizontal="center" vertical="top" wrapText="1"/>
    </xf>
    <xf numFmtId="0" fontId="9" fillId="0" borderId="9" xfId="5" applyFont="1" applyBorder="1" applyAlignment="1" applyProtection="1">
      <alignment horizontal="center" vertical="top" wrapText="1"/>
    </xf>
    <xf numFmtId="0" fontId="13" fillId="3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</cellXfs>
  <cellStyles count="7">
    <cellStyle name="Hipervínculo" xfId="5" builtinId="8"/>
    <cellStyle name="Normal" xfId="0" builtinId="0"/>
    <cellStyle name="Normal 2" xfId="2"/>
    <cellStyle name="Normal 3" xfId="3"/>
    <cellStyle name="Normal 4" xfId="1"/>
    <cellStyle name="Normal 5" xfId="4"/>
    <cellStyle name="Normal_Hoja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/>
              <a:t>ASISTENCIA </a:t>
            </a:r>
          </a:p>
          <a:p>
            <a:pPr algn="r">
              <a:defRPr/>
            </a:pPr>
            <a:r>
              <a:rPr lang="es-MX" sz="1000"/>
              <a:t>COMISIÓN MUNICIPAL DE REGULARIZACIÓN</a:t>
            </a:r>
          </a:p>
        </c:rich>
      </c:tx>
      <c:layout>
        <c:manualLayout>
          <c:xMode val="edge"/>
          <c:yMode val="edge"/>
          <c:x val="0.56408927329377312"/>
          <c:y val="3.49137946231376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'COMUR 2020'!$A$6:$A$19</c:f>
              <c:strCache>
                <c:ptCount val="14"/>
                <c:pt idx="0">
                  <c:v>Jesús Pablo Lemus Navarro</c:v>
                </c:pt>
                <c:pt idx="1">
                  <c:v>Jorge G. García Juárez</c:v>
                </c:pt>
                <c:pt idx="2">
                  <c:v>Iván Ricardo Chávez Gómez</c:v>
                </c:pt>
                <c:pt idx="3">
                  <c:v>Wendy Sofía Ramírez Campos</c:v>
                </c:pt>
                <c:pt idx="4">
                  <c:v>Abel Octavio Salgado Peña</c:v>
                </c:pt>
                <c:pt idx="5">
                  <c:v>José Antonio de la Torre Bravo</c:v>
                </c:pt>
                <c:pt idx="6">
                  <c:v>Rafael Martínez Ramírez</c:v>
                </c:pt>
                <c:pt idx="7">
                  <c:v>José Luis Tostado Bastidas</c:v>
                </c:pt>
                <c:pt idx="8">
                  <c:v>Gabriel Alberto Lara </c:v>
                </c:pt>
                <c:pt idx="9">
                  <c:v>Carlos Romero Sánchez</c:v>
                </c:pt>
                <c:pt idx="10">
                  <c:v>Adriana Romo López</c:v>
                </c:pt>
                <c:pt idx="11">
                  <c:v>Alejandra Elizabeth Domínguez López</c:v>
                </c:pt>
                <c:pt idx="12">
                  <c:v>Marco Antonio Cervera Delgadillo/
David Rodríguez Pérez</c:v>
                </c:pt>
                <c:pt idx="13">
                  <c:v>Jaime Hernández Lamas</c:v>
                </c:pt>
              </c:strCache>
            </c:strRef>
          </c:cat>
          <c:val>
            <c:numRef>
              <c:f>'COMUR 2020'!$N$6:$N$19</c:f>
              <c:numCache>
                <c:formatCode>0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BBA0-49B6-A484-9788FCD79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128328"/>
        <c:axId val="401127936"/>
      </c:barChart>
      <c:catAx>
        <c:axId val="401128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01127936"/>
        <c:crosses val="autoZero"/>
        <c:auto val="1"/>
        <c:lblAlgn val="ctr"/>
        <c:lblOffset val="100"/>
        <c:tickLblSkip val="1"/>
        <c:noMultiLvlLbl val="0"/>
      </c:catAx>
      <c:valAx>
        <c:axId val="401127936"/>
        <c:scaling>
          <c:orientation val="minMax"/>
          <c:max val="12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40112832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  <a:endParaRPr lang="es-MX" sz="1000" baseline="0"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</a:t>
            </a:r>
            <a:r>
              <a:rPr lang="es-MX" sz="1000" baseline="0">
                <a:latin typeface="Century Gothic" pitchFamily="34" charset="0"/>
              </a:rPr>
              <a:t> MUNICIPAL DE REGULARIZACIÓN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'COMUR 2020'!$A$6:$A$19</c:f>
              <c:strCache>
                <c:ptCount val="14"/>
                <c:pt idx="0">
                  <c:v>Jesús Pablo Lemus Navarro</c:v>
                </c:pt>
                <c:pt idx="1">
                  <c:v>Jorge G. García Juárez</c:v>
                </c:pt>
                <c:pt idx="2">
                  <c:v>Iván Ricardo Chávez Gómez</c:v>
                </c:pt>
                <c:pt idx="3">
                  <c:v>Wendy Sofía Ramírez Campos</c:v>
                </c:pt>
                <c:pt idx="4">
                  <c:v>Abel Octavio Salgado Peña</c:v>
                </c:pt>
                <c:pt idx="5">
                  <c:v>José Antonio de la Torre Bravo</c:v>
                </c:pt>
                <c:pt idx="6">
                  <c:v>Rafael Martínez Ramírez</c:v>
                </c:pt>
                <c:pt idx="7">
                  <c:v>José Luis Tostado Bastidas</c:v>
                </c:pt>
                <c:pt idx="8">
                  <c:v>Gabriel Alberto Lara </c:v>
                </c:pt>
                <c:pt idx="9">
                  <c:v>Carlos Romero Sánchez</c:v>
                </c:pt>
                <c:pt idx="10">
                  <c:v>Adriana Romo López</c:v>
                </c:pt>
                <c:pt idx="11">
                  <c:v>Alejandra Elizabeth Domínguez López</c:v>
                </c:pt>
                <c:pt idx="12">
                  <c:v>Marco Antonio Cervera Delgadillo/
David Rodríguez Pérez</c:v>
                </c:pt>
                <c:pt idx="13">
                  <c:v>Jaime Hernández Lamas</c:v>
                </c:pt>
              </c:strCache>
            </c:strRef>
          </c:cat>
          <c:val>
            <c:numRef>
              <c:f>'COMUR 2020'!$O$6:$O$19</c:f>
              <c:numCache>
                <c:formatCode>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75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75</c:v>
                </c:pt>
                <c:pt idx="8">
                  <c:v>100</c:v>
                </c:pt>
                <c:pt idx="9">
                  <c:v>50</c:v>
                </c:pt>
                <c:pt idx="10">
                  <c:v>100</c:v>
                </c:pt>
                <c:pt idx="11">
                  <c:v>75</c:v>
                </c:pt>
                <c:pt idx="12">
                  <c:v>100</c:v>
                </c:pt>
                <c:pt idx="13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FA-4858-B5AB-84DC34317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8965"/>
          <c:w val="0.42367151660390284"/>
          <c:h val="0.68476232137649451"/>
        </c:manualLayout>
      </c:layout>
      <c:overlay val="0"/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MUNICIPAL DE REGULARIZACIÓN</a:t>
            </a:r>
          </a:p>
        </c:rich>
      </c:tx>
      <c:layout>
        <c:manualLayout>
          <c:xMode val="edge"/>
          <c:yMode val="edge"/>
          <c:x val="0.58684671046828274"/>
          <c:y val="4.2381269383114664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/>
      <c:bar3D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0.39995607610436484"/>
                  <c:y val="-1.42660787694237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31970173188605477"/>
                  <c:y val="-1.71192945233084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'COMUR 2020'!$B$5:$M$5</c:f>
              <c:strCache>
                <c:ptCount val="12"/>
                <c:pt idx="0">
                  <c:v>Enero</c:v>
                </c:pt>
                <c:pt idx="1">
                  <c:v>11/02/2020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31/07/2020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14/12/2020</c:v>
                </c:pt>
              </c:strCache>
            </c:strRef>
          </c:cat>
          <c:val>
            <c:numRef>
              <c:f>'COMUR 2020'!$B$20:$M$20</c:f>
              <c:numCache>
                <c:formatCode>0</c:formatCode>
                <c:ptCount val="12"/>
                <c:pt idx="0">
                  <c:v>0</c:v>
                </c:pt>
                <c:pt idx="1">
                  <c:v>92.857142857142861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78.571428571428569</c:v>
                </c:pt>
                <c:pt idx="7">
                  <c:v>85.714285714285708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4D-4067-926E-4F9FE12EE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393390384"/>
        <c:axId val="393391168"/>
        <c:axId val="0"/>
      </c:bar3DChart>
      <c:catAx>
        <c:axId val="393390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393391168"/>
        <c:crosses val="autoZero"/>
        <c:auto val="1"/>
        <c:lblAlgn val="ctr"/>
        <c:lblOffset val="100"/>
        <c:noMultiLvlLbl val="0"/>
      </c:catAx>
      <c:valAx>
        <c:axId val="393391168"/>
        <c:scaling>
          <c:orientation val="minMax"/>
          <c:max val="100"/>
          <c:min val="3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spPr>
          <a:ln w="41275"/>
        </c:spPr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393390384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24</xdr:row>
      <xdr:rowOff>19050</xdr:rowOff>
    </xdr:from>
    <xdr:to>
      <xdr:col>14</xdr:col>
      <xdr:colOff>400050</xdr:colOff>
      <xdr:row>44</xdr:row>
      <xdr:rowOff>165100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328613</xdr:colOff>
      <xdr:row>0</xdr:row>
      <xdr:rowOff>309564</xdr:rowOff>
    </xdr:from>
    <xdr:to>
      <xdr:col>2</xdr:col>
      <xdr:colOff>257176</xdr:colOff>
      <xdr:row>1</xdr:row>
      <xdr:rowOff>476250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3081338" y="309564"/>
          <a:ext cx="776288" cy="690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347662</xdr:colOff>
      <xdr:row>24</xdr:row>
      <xdr:rowOff>123032</xdr:rowOff>
    </xdr:from>
    <xdr:to>
      <xdr:col>6</xdr:col>
      <xdr:colOff>809625</xdr:colOff>
      <xdr:row>46</xdr:row>
      <xdr:rowOff>15875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338666</xdr:colOff>
      <xdr:row>45</xdr:row>
      <xdr:rowOff>141816</xdr:rowOff>
    </xdr:from>
    <xdr:to>
      <xdr:col>8</xdr:col>
      <xdr:colOff>304801</xdr:colOff>
      <xdr:row>69</xdr:row>
      <xdr:rowOff>20934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881063</xdr:colOff>
      <xdr:row>0</xdr:row>
      <xdr:rowOff>347664</xdr:rowOff>
    </xdr:from>
    <xdr:to>
      <xdr:col>12</xdr:col>
      <xdr:colOff>771526</xdr:colOff>
      <xdr:row>2</xdr:row>
      <xdr:rowOff>9525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3539788" y="347664"/>
          <a:ext cx="776288" cy="690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0/12/COMUR_Noviembre_2020.pdf" TargetMode="External"/><Relationship Id="rId3" Type="http://schemas.openxmlformats.org/officeDocument/2006/relationships/hyperlink" Target="https://www.zapopan.gob.mx/wp-content/uploads/2020/06/COMUR-abril.pdf" TargetMode="External"/><Relationship Id="rId7" Type="http://schemas.openxmlformats.org/officeDocument/2006/relationships/hyperlink" Target="https://www.zapopan.gob.mx/wp-content/uploads/2020/11/COMUR_Octubre_2020.pdf" TargetMode="External"/><Relationship Id="rId2" Type="http://schemas.openxmlformats.org/officeDocument/2006/relationships/hyperlink" Target="https://www.zapopan.gob.mx/wp-content/uploads/2020/06/COMUR-marzo.pdf" TargetMode="External"/><Relationship Id="rId1" Type="http://schemas.openxmlformats.org/officeDocument/2006/relationships/hyperlink" Target="https://www.zapopan.gob.mx/wp-content/uploads/2020/02/Comur_enero_20.pdf" TargetMode="External"/><Relationship Id="rId6" Type="http://schemas.openxmlformats.org/officeDocument/2006/relationships/hyperlink" Target="https://www.zapopan.gob.mx/wp-content/uploads/2020/10/Comur_sep_20.pdf" TargetMode="External"/><Relationship Id="rId5" Type="http://schemas.openxmlformats.org/officeDocument/2006/relationships/hyperlink" Target="https://www.zapopan.gob.mx/wp-content/uploads/2020/07/Junio-4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0/06/COMUR-may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0"/>
  <sheetViews>
    <sheetView tabSelected="1" zoomScaleNormal="100" zoomScaleSheetLayoutView="100" workbookViewId="0">
      <selection activeCell="A4" sqref="A4:A5"/>
    </sheetView>
  </sheetViews>
  <sheetFormatPr baseColWidth="10" defaultColWidth="11.42578125" defaultRowHeight="15" x14ac:dyDescent="0.25"/>
  <cols>
    <col min="1" max="1" width="41.28515625" customWidth="1"/>
    <col min="2" max="13" width="12.7109375" customWidth="1"/>
    <col min="14" max="15" width="20.85546875" customWidth="1"/>
  </cols>
  <sheetData>
    <row r="1" spans="1:15" ht="41.2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</row>
    <row r="2" spans="1:15" ht="39.75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</row>
    <row r="3" spans="1:15" ht="27.75" customHeight="1" x14ac:dyDescent="0.25">
      <c r="A3" s="20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</row>
    <row r="4" spans="1:15" ht="20.100000000000001" customHeight="1" x14ac:dyDescent="0.25">
      <c r="A4" s="16" t="s">
        <v>2</v>
      </c>
      <c r="B4" s="16" t="s">
        <v>3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40.5" customHeight="1" x14ac:dyDescent="0.25">
      <c r="A5" s="16"/>
      <c r="B5" s="11" t="s">
        <v>22</v>
      </c>
      <c r="C5" s="11">
        <v>43872</v>
      </c>
      <c r="D5" s="11" t="s">
        <v>23</v>
      </c>
      <c r="E5" s="11" t="s">
        <v>4</v>
      </c>
      <c r="F5" s="11" t="s">
        <v>10</v>
      </c>
      <c r="G5" s="11" t="s">
        <v>12</v>
      </c>
      <c r="H5" s="11">
        <v>44043</v>
      </c>
      <c r="I5" s="11" t="s">
        <v>26</v>
      </c>
      <c r="J5" s="11" t="s">
        <v>24</v>
      </c>
      <c r="K5" s="11" t="s">
        <v>27</v>
      </c>
      <c r="L5" s="11" t="s">
        <v>28</v>
      </c>
      <c r="M5" s="11">
        <v>44179</v>
      </c>
      <c r="N5" s="12" t="s">
        <v>5</v>
      </c>
      <c r="O5" s="12" t="s">
        <v>6</v>
      </c>
    </row>
    <row r="6" spans="1:15" ht="24.95" customHeight="1" x14ac:dyDescent="0.25">
      <c r="A6" s="5" t="s">
        <v>7</v>
      </c>
      <c r="B6" s="13" t="s">
        <v>14</v>
      </c>
      <c r="C6" s="4">
        <v>1</v>
      </c>
      <c r="D6" s="13" t="s">
        <v>14</v>
      </c>
      <c r="E6" s="13" t="s">
        <v>14</v>
      </c>
      <c r="F6" s="13" t="s">
        <v>14</v>
      </c>
      <c r="G6" s="13" t="s">
        <v>14</v>
      </c>
      <c r="H6" s="4">
        <v>1</v>
      </c>
      <c r="I6" s="4">
        <v>1</v>
      </c>
      <c r="J6" s="13" t="s">
        <v>14</v>
      </c>
      <c r="K6" s="13" t="s">
        <v>14</v>
      </c>
      <c r="L6" s="13" t="s">
        <v>14</v>
      </c>
      <c r="M6" s="4">
        <v>1</v>
      </c>
      <c r="N6" s="1">
        <f>SUM(B6:M6)</f>
        <v>4</v>
      </c>
      <c r="O6" s="2">
        <f>(N6*100)/($N$6)</f>
        <v>100</v>
      </c>
    </row>
    <row r="7" spans="1:15" ht="24.95" customHeight="1" x14ac:dyDescent="0.25">
      <c r="A7" s="5" t="s">
        <v>15</v>
      </c>
      <c r="B7" s="14"/>
      <c r="C7" s="4">
        <v>1</v>
      </c>
      <c r="D7" s="14"/>
      <c r="E7" s="14"/>
      <c r="F7" s="14"/>
      <c r="G7" s="14"/>
      <c r="H7" s="4">
        <v>1</v>
      </c>
      <c r="I7" s="4">
        <v>1</v>
      </c>
      <c r="J7" s="14"/>
      <c r="K7" s="14"/>
      <c r="L7" s="14"/>
      <c r="M7" s="4">
        <v>1</v>
      </c>
      <c r="N7" s="1">
        <f t="shared" ref="N7:N19" si="0">SUM(B7:M7)</f>
        <v>4</v>
      </c>
      <c r="O7" s="2">
        <f>(N7*100)/($N$6)</f>
        <v>100</v>
      </c>
    </row>
    <row r="8" spans="1:15" ht="24.95" customHeight="1" x14ac:dyDescent="0.25">
      <c r="A8" s="5" t="s">
        <v>16</v>
      </c>
      <c r="B8" s="14"/>
      <c r="C8" s="4">
        <v>1</v>
      </c>
      <c r="D8" s="14"/>
      <c r="E8" s="14"/>
      <c r="F8" s="14"/>
      <c r="G8" s="14"/>
      <c r="H8" s="4">
        <v>1</v>
      </c>
      <c r="I8" s="4">
        <v>1</v>
      </c>
      <c r="J8" s="14"/>
      <c r="K8" s="14"/>
      <c r="L8" s="14"/>
      <c r="M8" s="4">
        <v>1</v>
      </c>
      <c r="N8" s="1">
        <f t="shared" si="0"/>
        <v>4</v>
      </c>
      <c r="O8" s="2">
        <f t="shared" ref="O8:O19" si="1">(N8*100)/($N$6)</f>
        <v>100</v>
      </c>
    </row>
    <row r="9" spans="1:15" ht="24.95" customHeight="1" x14ac:dyDescent="0.25">
      <c r="A9" s="5" t="s">
        <v>17</v>
      </c>
      <c r="B9" s="14"/>
      <c r="C9" s="4">
        <v>1</v>
      </c>
      <c r="D9" s="14"/>
      <c r="E9" s="14"/>
      <c r="F9" s="14"/>
      <c r="G9" s="14"/>
      <c r="H9" s="4">
        <v>0</v>
      </c>
      <c r="I9" s="4">
        <v>1</v>
      </c>
      <c r="J9" s="14"/>
      <c r="K9" s="14"/>
      <c r="L9" s="14"/>
      <c r="M9" s="4">
        <v>1</v>
      </c>
      <c r="N9" s="1">
        <f t="shared" si="0"/>
        <v>3</v>
      </c>
      <c r="O9" s="2">
        <f t="shared" si="1"/>
        <v>75</v>
      </c>
    </row>
    <row r="10" spans="1:15" ht="24.95" customHeight="1" x14ac:dyDescent="0.25">
      <c r="A10" s="5" t="s">
        <v>18</v>
      </c>
      <c r="B10" s="14"/>
      <c r="C10" s="4">
        <v>1</v>
      </c>
      <c r="D10" s="14"/>
      <c r="E10" s="14"/>
      <c r="F10" s="14"/>
      <c r="G10" s="14"/>
      <c r="H10" s="4">
        <v>1</v>
      </c>
      <c r="I10" s="4">
        <v>1</v>
      </c>
      <c r="J10" s="14"/>
      <c r="K10" s="14"/>
      <c r="L10" s="14"/>
      <c r="M10" s="4">
        <v>1</v>
      </c>
      <c r="N10" s="1">
        <f t="shared" si="0"/>
        <v>4</v>
      </c>
      <c r="O10" s="2">
        <f t="shared" si="1"/>
        <v>100</v>
      </c>
    </row>
    <row r="11" spans="1:15" ht="24.95" customHeight="1" x14ac:dyDescent="0.25">
      <c r="A11" s="5" t="s">
        <v>19</v>
      </c>
      <c r="B11" s="14"/>
      <c r="C11" s="4">
        <v>1</v>
      </c>
      <c r="D11" s="14"/>
      <c r="E11" s="14"/>
      <c r="F11" s="14"/>
      <c r="G11" s="14"/>
      <c r="H11" s="4">
        <v>1</v>
      </c>
      <c r="I11" s="4">
        <v>1</v>
      </c>
      <c r="J11" s="14"/>
      <c r="K11" s="14"/>
      <c r="L11" s="14"/>
      <c r="M11" s="4">
        <v>1</v>
      </c>
      <c r="N11" s="1">
        <f t="shared" si="0"/>
        <v>4</v>
      </c>
      <c r="O11" s="2">
        <f t="shared" si="1"/>
        <v>100</v>
      </c>
    </row>
    <row r="12" spans="1:15" ht="24.95" customHeight="1" x14ac:dyDescent="0.25">
      <c r="A12" s="5" t="s">
        <v>13</v>
      </c>
      <c r="B12" s="14"/>
      <c r="C12" s="4">
        <v>1</v>
      </c>
      <c r="D12" s="14"/>
      <c r="E12" s="14"/>
      <c r="F12" s="14"/>
      <c r="G12" s="14"/>
      <c r="H12" s="4">
        <v>1</v>
      </c>
      <c r="I12" s="4">
        <v>1</v>
      </c>
      <c r="J12" s="14"/>
      <c r="K12" s="14"/>
      <c r="L12" s="14"/>
      <c r="M12" s="4">
        <v>1</v>
      </c>
      <c r="N12" s="1">
        <f t="shared" si="0"/>
        <v>4</v>
      </c>
      <c r="O12" s="2">
        <f t="shared" si="1"/>
        <v>100</v>
      </c>
    </row>
    <row r="13" spans="1:15" ht="24.95" customHeight="1" x14ac:dyDescent="0.25">
      <c r="A13" s="5" t="s">
        <v>8</v>
      </c>
      <c r="B13" s="14"/>
      <c r="C13" s="4">
        <v>1</v>
      </c>
      <c r="D13" s="14"/>
      <c r="E13" s="14"/>
      <c r="F13" s="14"/>
      <c r="G13" s="14"/>
      <c r="H13" s="4">
        <v>1</v>
      </c>
      <c r="I13" s="4">
        <v>0</v>
      </c>
      <c r="J13" s="14"/>
      <c r="K13" s="14"/>
      <c r="L13" s="14"/>
      <c r="M13" s="4">
        <v>1</v>
      </c>
      <c r="N13" s="1">
        <f t="shared" si="0"/>
        <v>3</v>
      </c>
      <c r="O13" s="2">
        <f t="shared" si="1"/>
        <v>75</v>
      </c>
    </row>
    <row r="14" spans="1:15" ht="24.95" customHeight="1" x14ac:dyDescent="0.25">
      <c r="A14" s="6" t="s">
        <v>31</v>
      </c>
      <c r="B14" s="14"/>
      <c r="C14" s="4">
        <v>1</v>
      </c>
      <c r="D14" s="14"/>
      <c r="E14" s="14"/>
      <c r="F14" s="14"/>
      <c r="G14" s="14"/>
      <c r="H14" s="4">
        <v>1</v>
      </c>
      <c r="I14" s="4">
        <v>1</v>
      </c>
      <c r="J14" s="14"/>
      <c r="K14" s="14"/>
      <c r="L14" s="14"/>
      <c r="M14" s="4">
        <v>1</v>
      </c>
      <c r="N14" s="1">
        <f t="shared" si="0"/>
        <v>4</v>
      </c>
      <c r="O14" s="2">
        <f t="shared" si="1"/>
        <v>100</v>
      </c>
    </row>
    <row r="15" spans="1:15" ht="24.95" customHeight="1" x14ac:dyDescent="0.25">
      <c r="A15" s="5" t="s">
        <v>25</v>
      </c>
      <c r="B15" s="14"/>
      <c r="C15" s="4">
        <v>1</v>
      </c>
      <c r="D15" s="14"/>
      <c r="E15" s="14"/>
      <c r="F15" s="14"/>
      <c r="G15" s="14"/>
      <c r="H15" s="4">
        <v>0</v>
      </c>
      <c r="I15" s="4">
        <v>0</v>
      </c>
      <c r="J15" s="14"/>
      <c r="K15" s="14"/>
      <c r="L15" s="14"/>
      <c r="M15" s="4">
        <v>1</v>
      </c>
      <c r="N15" s="1">
        <f t="shared" si="0"/>
        <v>2</v>
      </c>
      <c r="O15" s="2">
        <f t="shared" si="1"/>
        <v>50</v>
      </c>
    </row>
    <row r="16" spans="1:15" ht="24.95" customHeight="1" x14ac:dyDescent="0.25">
      <c r="A16" s="7" t="s">
        <v>11</v>
      </c>
      <c r="B16" s="14"/>
      <c r="C16" s="4">
        <v>1</v>
      </c>
      <c r="D16" s="14"/>
      <c r="E16" s="14"/>
      <c r="F16" s="14"/>
      <c r="G16" s="14"/>
      <c r="H16" s="4">
        <v>1</v>
      </c>
      <c r="I16" s="4">
        <v>1</v>
      </c>
      <c r="J16" s="14"/>
      <c r="K16" s="14"/>
      <c r="L16" s="14"/>
      <c r="M16" s="4">
        <v>1</v>
      </c>
      <c r="N16" s="1">
        <f t="shared" si="0"/>
        <v>4</v>
      </c>
      <c r="O16" s="2">
        <f t="shared" si="1"/>
        <v>100</v>
      </c>
    </row>
    <row r="17" spans="1:15" ht="24.95" customHeight="1" x14ac:dyDescent="0.25">
      <c r="A17" s="8" t="s">
        <v>20</v>
      </c>
      <c r="B17" s="14"/>
      <c r="C17" s="4">
        <v>1</v>
      </c>
      <c r="D17" s="14"/>
      <c r="E17" s="14"/>
      <c r="F17" s="14"/>
      <c r="G17" s="14"/>
      <c r="H17" s="4">
        <v>0</v>
      </c>
      <c r="I17" s="4">
        <v>1</v>
      </c>
      <c r="J17" s="14"/>
      <c r="K17" s="14"/>
      <c r="L17" s="14"/>
      <c r="M17" s="4">
        <v>1</v>
      </c>
      <c r="N17" s="1">
        <f t="shared" si="0"/>
        <v>3</v>
      </c>
      <c r="O17" s="2">
        <f t="shared" si="1"/>
        <v>75</v>
      </c>
    </row>
    <row r="18" spans="1:15" ht="24.95" customHeight="1" x14ac:dyDescent="0.25">
      <c r="A18" s="9" t="s">
        <v>30</v>
      </c>
      <c r="B18" s="14"/>
      <c r="C18" s="4">
        <v>1</v>
      </c>
      <c r="D18" s="14"/>
      <c r="E18" s="14"/>
      <c r="F18" s="14"/>
      <c r="G18" s="14"/>
      <c r="H18" s="4">
        <v>1</v>
      </c>
      <c r="I18" s="4">
        <v>1</v>
      </c>
      <c r="J18" s="14"/>
      <c r="K18" s="14"/>
      <c r="L18" s="14"/>
      <c r="M18" s="4">
        <v>1</v>
      </c>
      <c r="N18" s="1">
        <f t="shared" si="0"/>
        <v>4</v>
      </c>
      <c r="O18" s="2">
        <f t="shared" si="1"/>
        <v>100</v>
      </c>
    </row>
    <row r="19" spans="1:15" ht="24.95" customHeight="1" x14ac:dyDescent="0.25">
      <c r="A19" s="8" t="s">
        <v>21</v>
      </c>
      <c r="B19" s="15"/>
      <c r="C19" s="4">
        <v>0</v>
      </c>
      <c r="D19" s="15"/>
      <c r="E19" s="15"/>
      <c r="F19" s="15"/>
      <c r="G19" s="15"/>
      <c r="H19" s="4">
        <v>1</v>
      </c>
      <c r="I19" s="4">
        <v>1</v>
      </c>
      <c r="J19" s="15"/>
      <c r="K19" s="15"/>
      <c r="L19" s="15"/>
      <c r="M19" s="4">
        <v>1</v>
      </c>
      <c r="N19" s="1">
        <f t="shared" si="0"/>
        <v>3</v>
      </c>
      <c r="O19" s="2">
        <f t="shared" si="1"/>
        <v>75</v>
      </c>
    </row>
    <row r="20" spans="1:15" ht="21.95" customHeight="1" x14ac:dyDescent="0.25">
      <c r="A20" s="10" t="s">
        <v>9</v>
      </c>
      <c r="B20" s="3">
        <f>SUM(B6:B19)/14*100</f>
        <v>0</v>
      </c>
      <c r="C20" s="3">
        <f>AVERAGE(C6:C19)*100</f>
        <v>92.857142857142861</v>
      </c>
      <c r="D20" s="3" t="e">
        <f t="shared" ref="D20:M20" si="2">AVERAGE(D6:D19)*100</f>
        <v>#DIV/0!</v>
      </c>
      <c r="E20" s="3" t="e">
        <f t="shared" si="2"/>
        <v>#DIV/0!</v>
      </c>
      <c r="F20" s="3" t="e">
        <f t="shared" si="2"/>
        <v>#DIV/0!</v>
      </c>
      <c r="G20" s="3" t="e">
        <f t="shared" si="2"/>
        <v>#DIV/0!</v>
      </c>
      <c r="H20" s="3">
        <f t="shared" si="2"/>
        <v>78.571428571428569</v>
      </c>
      <c r="I20" s="3">
        <f t="shared" si="2"/>
        <v>85.714285714285708</v>
      </c>
      <c r="J20" s="3" t="e">
        <f t="shared" si="2"/>
        <v>#DIV/0!</v>
      </c>
      <c r="K20" s="3" t="e">
        <f t="shared" si="2"/>
        <v>#DIV/0!</v>
      </c>
      <c r="L20" s="3" t="e">
        <f t="shared" si="2"/>
        <v>#DIV/0!</v>
      </c>
      <c r="M20" s="3">
        <f t="shared" si="2"/>
        <v>100</v>
      </c>
      <c r="N20" s="3"/>
      <c r="O20" s="1"/>
    </row>
  </sheetData>
  <mergeCells count="13">
    <mergeCell ref="B6:B19"/>
    <mergeCell ref="A4:A5"/>
    <mergeCell ref="B4:O4"/>
    <mergeCell ref="A1:O1"/>
    <mergeCell ref="A2:O2"/>
    <mergeCell ref="A3:O3"/>
    <mergeCell ref="D6:D19"/>
    <mergeCell ref="E6:E19"/>
    <mergeCell ref="F6:F19"/>
    <mergeCell ref="G6:G19"/>
    <mergeCell ref="J6:J19"/>
    <mergeCell ref="K6:K19"/>
    <mergeCell ref="L6:L19"/>
  </mergeCells>
  <hyperlinks>
    <hyperlink ref="B6:B19" r:id="rId1" display="Este mes no sesionó"/>
    <hyperlink ref="D6:D19" r:id="rId2" display="Este mes no sesionó"/>
    <hyperlink ref="E6:E19" r:id="rId3" display="Este mes no sesionó"/>
    <hyperlink ref="F6:F19" r:id="rId4" display="Este mes no sesionó"/>
    <hyperlink ref="G6:G19" r:id="rId5" display="Este mes no sesionó"/>
    <hyperlink ref="J6:J19" r:id="rId6" display="Este mes no sesionó"/>
    <hyperlink ref="K6:K19" r:id="rId7" display="Este mes no sesionó"/>
    <hyperlink ref="L6:L19" r:id="rId8" display="Este mes no sesionó"/>
  </hyperlinks>
  <printOptions horizontalCentered="1"/>
  <pageMargins left="0" right="0" top="0" bottom="0" header="0.31496062992125984" footer="0.31496062992125984"/>
  <pageSetup paperSize="5" scale="50" orientation="landscape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COMUR 2020</vt:lpstr>
      <vt:lpstr>'COMUR 2020'!Área_de_impresión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2016-03-04T19:58:06Z</dcterms:created>
  <dcterms:modified xsi:type="dcterms:W3CDTF">2021-01-07T19:37:24Z</dcterms:modified>
</cp:coreProperties>
</file>