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Mildred\CONSEJOS Y COMITES\Consejo Ciudadano de Control\"/>
    </mc:Choice>
  </mc:AlternateContent>
  <bookViews>
    <workbookView xWindow="0" yWindow="0" windowWidth="20490" windowHeight="7455"/>
  </bookViews>
  <sheets>
    <sheet name="Estadística de Asistencia " sheetId="1" r:id="rId1"/>
  </sheets>
  <calcPr calcId="152511"/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E23" i="1"/>
  <c r="D23" i="1"/>
  <c r="C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P6" i="1" s="1"/>
  <c r="P10" i="1" l="1"/>
  <c r="P18" i="1"/>
  <c r="P8" i="1"/>
  <c r="P16" i="1"/>
  <c r="P20" i="1"/>
  <c r="P19" i="1"/>
  <c r="P14" i="1"/>
  <c r="P22" i="1"/>
  <c r="P12" i="1"/>
  <c r="P11" i="1"/>
  <c r="P9" i="1"/>
  <c r="P21" i="1"/>
  <c r="P15" i="1"/>
  <c r="P13" i="1"/>
  <c r="P17" i="1"/>
  <c r="P7" i="1"/>
</calcChain>
</file>

<file path=xl/sharedStrings.xml><?xml version="1.0" encoding="utf-8"?>
<sst xmlns="http://schemas.openxmlformats.org/spreadsheetml/2006/main" count="48" uniqueCount="35">
  <si>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</si>
  <si>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</si>
  <si>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</si>
  <si>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</si>
  <si>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</si>
  <si>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</si>
  <si>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</si>
  <si>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 xml:space="preserve">Presidente del Consejo Ciudadano de Control </t>
  </si>
  <si>
    <t>Consejero</t>
  </si>
  <si>
    <t xml:space="preserve">Consejero </t>
  </si>
  <si>
    <t>Francisco José Eguiarte Salgado</t>
  </si>
  <si>
    <t>Simón Jiménez Sandoval</t>
  </si>
  <si>
    <t>Margarita Hernández Lugo</t>
  </si>
  <si>
    <t>Edmundo AmutioVilla</t>
  </si>
  <si>
    <t>Consejero nombrado por el Presidente Municipal</t>
  </si>
  <si>
    <t>Secretario Técnico</t>
  </si>
  <si>
    <t xml:space="preserve">Total </t>
  </si>
  <si>
    <t>Héctor Alberto Romero Fierro</t>
  </si>
  <si>
    <t>Luis Romero Luna</t>
  </si>
  <si>
    <t>Alexis Octavio Gómez Alfaro</t>
  </si>
  <si>
    <t>María Elena López de Lara Tinajero</t>
  </si>
  <si>
    <t>Abril</t>
  </si>
  <si>
    <t xml:space="preserve">Marco Antonio Cervera Delgadillo/ 
David Rodriguez Perez </t>
  </si>
  <si>
    <t>ESTADISTICA DE ASISTENCIA DEL CONSEJO CIUDADANO DE CONTROL 2020</t>
  </si>
  <si>
    <t>Mayo</t>
  </si>
  <si>
    <t>Maria Guadalupe Cid Gónzalez Suplente  Mario Humberto González C.</t>
  </si>
  <si>
    <t xml:space="preserve">Pedro Rodríguez López                      Suplente Juan Carlos Árambula A. </t>
  </si>
  <si>
    <t>Arturo Martinez Sanchez                     Suplente Alejandro Gútierrez Mundo</t>
  </si>
  <si>
    <t>Xavier Orendain De Obeso               Suplente Eliseo Carbajal Quirarte</t>
  </si>
  <si>
    <t>Rubén Masayi González Uyeda Suplente Juan Carlos Chávez Méndez</t>
  </si>
  <si>
    <t>Elton Joshua Azael Osorio Lara Suplente Christiam Iván Mendoza G.</t>
  </si>
  <si>
    <t>José Guarneros Tovar                          Suplente Aldo Daniel Molina Jiménez</t>
  </si>
  <si>
    <t>Carlos Enrique Martinez Gutierrez Suplente Marco Antonio Lares Del Rio</t>
  </si>
  <si>
    <t>Sesión canceladad</t>
  </si>
  <si>
    <t>Este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</si>
</sst>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0" fillId="0" borderId="6" xfId="0" applyBorder="1"/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'!$A$6:$A$20</c:f>
              <c:strCache>
                <c:ptCount val="15"/>
                <c:pt idx="0">
                  <c:v>Luis Romero Luna</c:v>
                </c:pt>
                <c:pt idx="1">
                  <c:v>Maria Guadalupe Cid Gónzalez Suplente  Mario Humberto González C.</c:v>
                </c:pt>
                <c:pt idx="2">
                  <c:v>Pedro Rodríguez López                      Suplente Juan Carlos Árambula A. </c:v>
                </c:pt>
                <c:pt idx="3">
                  <c:v>Francisco José Eguiarte Salgado</c:v>
                </c:pt>
                <c:pt idx="4">
                  <c:v>Arturo Martinez Sanchez                     Suplente Alejandro Gútierrez Mundo</c:v>
                </c:pt>
                <c:pt idx="5">
                  <c:v>Xavier Orendain De Obeso               Suplente Eliseo Carbajal Quirarte</c:v>
                </c:pt>
                <c:pt idx="6">
                  <c:v>Rubén Masayi González Uyeda Suplente Juan Carlos Chávez Méndez</c:v>
                </c:pt>
                <c:pt idx="7">
                  <c:v>Margarita Hernández Lugo</c:v>
                </c:pt>
                <c:pt idx="8">
                  <c:v>Elton Joshua Azael Osorio Lara Suplente Christiam Iván Mendoza G.</c:v>
                </c:pt>
                <c:pt idx="9">
                  <c:v>José Guarneros Tovar                          Suplente Aldo Daniel Molina Jiménez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 Suplente Marco Antonio Lares Del Rio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de Asistencia '!$O$6:$O$20</c:f>
              <c:numCache>
                <c:formatCode>General</c:formatCode>
                <c:ptCount val="15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'!$A$6:$A$20</c:f>
              <c:strCache>
                <c:ptCount val="15"/>
                <c:pt idx="0">
                  <c:v>Luis Romero Luna</c:v>
                </c:pt>
                <c:pt idx="1">
                  <c:v>Maria Guadalupe Cid Gónzalez Suplente  Mario Humberto González C.</c:v>
                </c:pt>
                <c:pt idx="2">
                  <c:v>Pedro Rodríguez López                      Suplente Juan Carlos Árambula A. </c:v>
                </c:pt>
                <c:pt idx="3">
                  <c:v>Francisco José Eguiarte Salgado</c:v>
                </c:pt>
                <c:pt idx="4">
                  <c:v>Arturo Martinez Sanchez                     Suplente Alejandro Gútierrez Mundo</c:v>
                </c:pt>
                <c:pt idx="5">
                  <c:v>Xavier Orendain De Obeso               Suplente Eliseo Carbajal Quirarte</c:v>
                </c:pt>
                <c:pt idx="6">
                  <c:v>Rubén Masayi González Uyeda Suplente Juan Carlos Chávez Méndez</c:v>
                </c:pt>
                <c:pt idx="7">
                  <c:v>Margarita Hernández Lugo</c:v>
                </c:pt>
                <c:pt idx="8">
                  <c:v>Elton Joshua Azael Osorio Lara Suplente Christiam Iván Mendoza G.</c:v>
                </c:pt>
                <c:pt idx="9">
                  <c:v>José Guarneros Tovar                          Suplente Aldo Daniel Molina Jiménez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 Suplente Marco Antonio Lares Del Rio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de Asistencia '!$O$6:$O$20</c:f>
              <c:numCache>
                <c:formatCode>General</c:formatCode>
                <c:ptCount val="15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660736"/>
        <c:axId val="191993696"/>
        <c:axId val="0"/>
      </c:bar3DChart>
      <c:catAx>
        <c:axId val="190660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91993696"/>
        <c:crosses val="autoZero"/>
        <c:auto val="1"/>
        <c:lblAlgn val="ctr"/>
        <c:lblOffset val="100"/>
        <c:noMultiLvlLbl val="0"/>
      </c:catAx>
      <c:valAx>
        <c:axId val="191993696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0660736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15/01/2020</c:v>
                </c:pt>
                <c:pt idx="1">
                  <c:v>19/02/2020</c:v>
                </c:pt>
                <c:pt idx="2">
                  <c:v>25/03/2020</c:v>
                </c:pt>
                <c:pt idx="3">
                  <c:v>Abril</c:v>
                </c:pt>
                <c:pt idx="4">
                  <c:v>Mayo</c:v>
                </c:pt>
                <c:pt idx="5">
                  <c:v>24/06/2020</c:v>
                </c:pt>
                <c:pt idx="6">
                  <c:v>22/07/2020</c:v>
                </c:pt>
                <c:pt idx="7">
                  <c:v>19/08/2020</c:v>
                </c:pt>
                <c:pt idx="8">
                  <c:v>23/09/2020</c:v>
                </c:pt>
                <c:pt idx="9">
                  <c:v>21/10/2020</c:v>
                </c:pt>
                <c:pt idx="10">
                  <c:v>18/11/2020</c:v>
                </c:pt>
                <c:pt idx="11">
                  <c:v>16/12/2020</c:v>
                </c:pt>
              </c:strCache>
            </c:strRef>
          </c:cat>
          <c:val>
            <c:numRef>
              <c:f>'Estadística de Asistencia '!$C$23:$N$23</c:f>
              <c:numCache>
                <c:formatCode>0</c:formatCode>
                <c:ptCount val="12"/>
                <c:pt idx="0">
                  <c:v>64.705882352941174</c:v>
                </c:pt>
                <c:pt idx="1">
                  <c:v>76.470588235294116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64.705882352941174</c:v>
                </c:pt>
                <c:pt idx="6">
                  <c:v>82.35294117647058</c:v>
                </c:pt>
                <c:pt idx="7">
                  <c:v>76.470588235294116</c:v>
                </c:pt>
                <c:pt idx="8">
                  <c:v>70.588235294117652</c:v>
                </c:pt>
                <c:pt idx="9">
                  <c:v>76.470588235294116</c:v>
                </c:pt>
                <c:pt idx="10">
                  <c:v>70.588235294117652</c:v>
                </c:pt>
                <c:pt idx="11">
                  <c:v>76.470588235294116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72512"/>
        <c:axId val="241772904"/>
      </c:barChart>
      <c:catAx>
        <c:axId val="241772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72904"/>
        <c:crosses val="autoZero"/>
        <c:auto val="0"/>
        <c:lblAlgn val="ctr"/>
        <c:lblOffset val="100"/>
        <c:noMultiLvlLbl val="1"/>
      </c:catAx>
      <c:valAx>
        <c:axId val="241772904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417725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38100</xdr:rowOff>
    </xdr:from>
    <xdr:to>
      <xdr:col>3</xdr:col>
      <xdr:colOff>114300</xdr:colOff>
      <xdr:row>2</xdr:row>
      <xdr:rowOff>438150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3810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419100</xdr:colOff>
      <xdr:row>0</xdr:row>
      <xdr:rowOff>19050</xdr:rowOff>
    </xdr:from>
    <xdr:to>
      <xdr:col>11</xdr:col>
      <xdr:colOff>552450</xdr:colOff>
      <xdr:row>2</xdr:row>
      <xdr:rowOff>419100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63300" y="1905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26</xdr:row>
      <xdr:rowOff>104775</xdr:rowOff>
    </xdr:from>
    <xdr:to>
      <xdr:col>5</xdr:col>
      <xdr:colOff>285750</xdr:colOff>
      <xdr:row>53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228598</xdr:colOff>
      <xdr:row>26</xdr:row>
      <xdr:rowOff>42861</xdr:rowOff>
    </xdr:from>
    <xdr:to>
      <xdr:col>20</xdr:col>
      <xdr:colOff>231320</xdr:colOff>
      <xdr:row>57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56</xdr:row>
      <xdr:rowOff>171450</xdr:rowOff>
    </xdr:from>
    <xdr:to>
      <xdr:col>11</xdr:col>
      <xdr:colOff>304800</xdr:colOff>
      <xdr:row>84</xdr:row>
      <xdr:rowOff>144236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0/06/Consejo_control_mayo.pdf" TargetMode="External"/><Relationship Id="rId2" Type="http://schemas.openxmlformats.org/officeDocument/2006/relationships/hyperlink" Target="https://www.zapopan.gob.mx/wp-content/uploads/2020/05/CCC_Abril_2020.pdf" TargetMode="External"/><Relationship Id="rId1" Type="http://schemas.openxmlformats.org/officeDocument/2006/relationships/hyperlink" Target="https://www.zapopan.gob.mx/wp-content/uploads/2020/04/CCC_Marzo_2020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28.7109375" customWidth="1"/>
    <col min="3" max="16" width="12.7109375" customWidth="1"/>
  </cols>
  <sheetData>
    <row r="1" spans="1:16" ht="39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3.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45" customHeight="1" x14ac:dyDescent="0.25">
      <c r="A3" s="16" t="s">
        <v>23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30" customHeight="1" x14ac:dyDescent="0.25">
      <c r="A4" s="18" t="s">
        <v>1</v>
      </c>
      <c r="B4" s="19"/>
      <c r="C4" s="20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39" customHeight="1" x14ac:dyDescent="0.25">
      <c r="A5" s="7" t="s">
        <v>3</v>
      </c>
      <c r="B5" s="7" t="s">
        <v>4</v>
      </c>
      <c r="C5" s="8">
        <v>43845</v>
      </c>
      <c r="D5" s="8">
        <v>43880</v>
      </c>
      <c r="E5" s="8">
        <v>43915</v>
      </c>
      <c r="F5" s="8" t="s">
        <v>21</v>
      </c>
      <c r="G5" s="8" t="s">
        <v>24</v>
      </c>
      <c r="H5" s="8">
        <v>44006</v>
      </c>
      <c r="I5" s="8">
        <v>44034</v>
      </c>
      <c r="J5" s="8">
        <v>44062</v>
      </c>
      <c r="K5" s="8">
        <v>44097</v>
      </c>
      <c r="L5" s="8">
        <v>44125</v>
      </c>
      <c r="M5" s="8">
        <v>44153</v>
      </c>
      <c r="N5" s="8">
        <v>44181</v>
      </c>
      <c r="O5" s="9" t="s">
        <v>5</v>
      </c>
      <c r="P5" s="9" t="s">
        <v>6</v>
      </c>
    </row>
    <row r="6" spans="1:16" ht="27" customHeight="1" x14ac:dyDescent="0.25">
      <c r="A6" s="6" t="s">
        <v>18</v>
      </c>
      <c r="B6" s="1" t="s">
        <v>7</v>
      </c>
      <c r="C6" s="2">
        <v>1</v>
      </c>
      <c r="D6" s="2">
        <v>1</v>
      </c>
      <c r="E6" s="22" t="s">
        <v>33</v>
      </c>
      <c r="F6" s="22" t="s">
        <v>34</v>
      </c>
      <c r="G6" s="22" t="s">
        <v>34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f>SUM(C6:N6)</f>
        <v>9</v>
      </c>
      <c r="P6" s="3">
        <f>(O6*100)/($O$6)</f>
        <v>100</v>
      </c>
    </row>
    <row r="7" spans="1:16" ht="27" customHeight="1" x14ac:dyDescent="0.25">
      <c r="A7" s="6" t="s">
        <v>25</v>
      </c>
      <c r="B7" s="1" t="s">
        <v>8</v>
      </c>
      <c r="C7" s="2">
        <v>1</v>
      </c>
      <c r="D7" s="2">
        <v>1</v>
      </c>
      <c r="E7" s="23"/>
      <c r="F7" s="23"/>
      <c r="G7" s="23"/>
      <c r="H7" s="2">
        <v>0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0</v>
      </c>
      <c r="O7" s="2">
        <f t="shared" ref="O7:O22" si="0">SUM(C7:N7)</f>
        <v>7</v>
      </c>
      <c r="P7" s="3">
        <f t="shared" ref="P7:P22" si="1">(O7*100)/($O$6)</f>
        <v>77.777777777777771</v>
      </c>
    </row>
    <row r="8" spans="1:16" ht="27" customHeight="1" x14ac:dyDescent="0.25">
      <c r="A8" s="6" t="s">
        <v>26</v>
      </c>
      <c r="B8" s="1" t="s">
        <v>9</v>
      </c>
      <c r="C8" s="2">
        <v>0</v>
      </c>
      <c r="D8" s="2">
        <v>0</v>
      </c>
      <c r="E8" s="23"/>
      <c r="F8" s="23"/>
      <c r="G8" s="23"/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0</v>
      </c>
      <c r="O8" s="2">
        <f t="shared" si="0"/>
        <v>6</v>
      </c>
      <c r="P8" s="3">
        <f t="shared" si="1"/>
        <v>66.666666666666671</v>
      </c>
    </row>
    <row r="9" spans="1:16" ht="27" customHeight="1" x14ac:dyDescent="0.25">
      <c r="A9" s="6" t="s">
        <v>10</v>
      </c>
      <c r="B9" s="1" t="s">
        <v>9</v>
      </c>
      <c r="C9" s="2">
        <v>0</v>
      </c>
      <c r="D9" s="2">
        <v>0</v>
      </c>
      <c r="E9" s="23"/>
      <c r="F9" s="23"/>
      <c r="G9" s="2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f t="shared" si="0"/>
        <v>0</v>
      </c>
      <c r="P9" s="3">
        <f t="shared" si="1"/>
        <v>0</v>
      </c>
    </row>
    <row r="10" spans="1:16" ht="27" customHeight="1" x14ac:dyDescent="0.25">
      <c r="A10" s="6" t="s">
        <v>27</v>
      </c>
      <c r="B10" s="1" t="s">
        <v>9</v>
      </c>
      <c r="C10" s="2">
        <v>0</v>
      </c>
      <c r="D10" s="2">
        <v>1</v>
      </c>
      <c r="E10" s="23"/>
      <c r="F10" s="23"/>
      <c r="G10" s="23"/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f t="shared" si="0"/>
        <v>8</v>
      </c>
      <c r="P10" s="3">
        <f t="shared" si="1"/>
        <v>88.888888888888886</v>
      </c>
    </row>
    <row r="11" spans="1:16" ht="27" customHeight="1" x14ac:dyDescent="0.25">
      <c r="A11" s="5" t="s">
        <v>28</v>
      </c>
      <c r="B11" s="1" t="s">
        <v>8</v>
      </c>
      <c r="C11" s="2">
        <v>1</v>
      </c>
      <c r="D11" s="2">
        <v>1</v>
      </c>
      <c r="E11" s="23"/>
      <c r="F11" s="23"/>
      <c r="G11" s="23"/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f t="shared" si="0"/>
        <v>9</v>
      </c>
      <c r="P11" s="3">
        <f t="shared" si="1"/>
        <v>100</v>
      </c>
    </row>
    <row r="12" spans="1:16" ht="27" customHeight="1" x14ac:dyDescent="0.25">
      <c r="A12" s="6" t="s">
        <v>29</v>
      </c>
      <c r="B12" s="1" t="s">
        <v>9</v>
      </c>
      <c r="C12" s="2">
        <v>1</v>
      </c>
      <c r="D12" s="2">
        <v>1</v>
      </c>
      <c r="E12" s="23"/>
      <c r="F12" s="23"/>
      <c r="G12" s="23"/>
      <c r="H12" s="2">
        <v>0</v>
      </c>
      <c r="I12" s="2">
        <v>1</v>
      </c>
      <c r="J12" s="2">
        <v>1</v>
      </c>
      <c r="K12" s="2">
        <v>0</v>
      </c>
      <c r="L12" s="2">
        <v>0</v>
      </c>
      <c r="M12" s="2">
        <v>0</v>
      </c>
      <c r="N12" s="2">
        <v>1</v>
      </c>
      <c r="O12" s="2">
        <f t="shared" si="0"/>
        <v>5</v>
      </c>
      <c r="P12" s="3">
        <f t="shared" si="1"/>
        <v>55.555555555555557</v>
      </c>
    </row>
    <row r="13" spans="1:16" ht="27" customHeight="1" x14ac:dyDescent="0.25">
      <c r="A13" s="6" t="s">
        <v>12</v>
      </c>
      <c r="B13" s="1" t="s">
        <v>9</v>
      </c>
      <c r="C13" s="2">
        <v>0</v>
      </c>
      <c r="D13" s="2">
        <v>0</v>
      </c>
      <c r="E13" s="23"/>
      <c r="F13" s="23"/>
      <c r="G13" s="23"/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f t="shared" si="0"/>
        <v>7</v>
      </c>
      <c r="P13" s="3">
        <f t="shared" si="1"/>
        <v>77.777777777777771</v>
      </c>
    </row>
    <row r="14" spans="1:16" ht="27" customHeight="1" x14ac:dyDescent="0.25">
      <c r="A14" s="6" t="s">
        <v>30</v>
      </c>
      <c r="B14" s="1" t="s">
        <v>9</v>
      </c>
      <c r="C14" s="2">
        <v>0</v>
      </c>
      <c r="D14" s="2">
        <v>1</v>
      </c>
      <c r="E14" s="23"/>
      <c r="F14" s="23"/>
      <c r="G14" s="2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f t="shared" si="0"/>
        <v>1</v>
      </c>
      <c r="P14" s="3">
        <f t="shared" si="1"/>
        <v>11.111111111111111</v>
      </c>
    </row>
    <row r="15" spans="1:16" ht="27" customHeight="1" x14ac:dyDescent="0.25">
      <c r="A15" s="6" t="s">
        <v>31</v>
      </c>
      <c r="B15" s="1" t="s">
        <v>9</v>
      </c>
      <c r="C15" s="2">
        <v>1</v>
      </c>
      <c r="D15" s="2">
        <v>1</v>
      </c>
      <c r="E15" s="23"/>
      <c r="F15" s="23"/>
      <c r="G15" s="23"/>
      <c r="H15" s="2">
        <v>0</v>
      </c>
      <c r="I15" s="2">
        <v>0</v>
      </c>
      <c r="J15" s="2">
        <v>0</v>
      </c>
      <c r="K15" s="2">
        <v>1</v>
      </c>
      <c r="L15" s="2">
        <v>1</v>
      </c>
      <c r="M15" s="2">
        <v>1</v>
      </c>
      <c r="N15" s="2">
        <v>1</v>
      </c>
      <c r="O15" s="2">
        <f t="shared" si="0"/>
        <v>6</v>
      </c>
      <c r="P15" s="3">
        <f t="shared" si="1"/>
        <v>66.666666666666671</v>
      </c>
    </row>
    <row r="16" spans="1:16" ht="27" customHeight="1" x14ac:dyDescent="0.25">
      <c r="A16" s="5" t="s">
        <v>11</v>
      </c>
      <c r="B16" s="1" t="s">
        <v>9</v>
      </c>
      <c r="C16" s="2">
        <v>1</v>
      </c>
      <c r="D16" s="2">
        <v>1</v>
      </c>
      <c r="E16" s="23"/>
      <c r="F16" s="23"/>
      <c r="G16" s="23"/>
      <c r="H16" s="2">
        <v>0</v>
      </c>
      <c r="I16" s="2">
        <v>1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f t="shared" si="0"/>
        <v>6</v>
      </c>
      <c r="P16" s="3">
        <f t="shared" si="1"/>
        <v>66.666666666666671</v>
      </c>
    </row>
    <row r="17" spans="1:16" ht="27" customHeight="1" x14ac:dyDescent="0.25">
      <c r="A17" s="6" t="s">
        <v>20</v>
      </c>
      <c r="B17" s="1" t="s">
        <v>9</v>
      </c>
      <c r="C17" s="2">
        <v>0</v>
      </c>
      <c r="D17" s="2">
        <v>1</v>
      </c>
      <c r="E17" s="23"/>
      <c r="F17" s="23"/>
      <c r="G17" s="23"/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f t="shared" si="0"/>
        <v>8</v>
      </c>
      <c r="P17" s="3">
        <f t="shared" si="1"/>
        <v>88.888888888888886</v>
      </c>
    </row>
    <row r="18" spans="1:16" ht="27" customHeight="1" x14ac:dyDescent="0.25">
      <c r="A18" s="6" t="s">
        <v>32</v>
      </c>
      <c r="B18" s="1" t="s">
        <v>8</v>
      </c>
      <c r="C18" s="2">
        <v>1</v>
      </c>
      <c r="D18" s="2">
        <v>1</v>
      </c>
      <c r="E18" s="23"/>
      <c r="F18" s="23"/>
      <c r="G18" s="23"/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0</v>
      </c>
      <c r="N18" s="2">
        <v>1</v>
      </c>
      <c r="O18" s="2">
        <f t="shared" si="0"/>
        <v>8</v>
      </c>
      <c r="P18" s="3">
        <f t="shared" si="1"/>
        <v>88.888888888888886</v>
      </c>
    </row>
    <row r="19" spans="1:16" ht="27" customHeight="1" x14ac:dyDescent="0.25">
      <c r="A19" s="6" t="s">
        <v>19</v>
      </c>
      <c r="B19" s="1" t="s">
        <v>8</v>
      </c>
      <c r="C19" s="2">
        <v>1</v>
      </c>
      <c r="D19" s="2">
        <v>0</v>
      </c>
      <c r="E19" s="23"/>
      <c r="F19" s="23"/>
      <c r="G19" s="23"/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f t="shared" si="0"/>
        <v>8</v>
      </c>
      <c r="P19" s="3">
        <f t="shared" si="1"/>
        <v>88.888888888888886</v>
      </c>
    </row>
    <row r="20" spans="1:16" ht="27" customHeight="1" x14ac:dyDescent="0.25">
      <c r="A20" s="6" t="s">
        <v>17</v>
      </c>
      <c r="B20" s="1" t="s">
        <v>9</v>
      </c>
      <c r="C20" s="2">
        <v>1</v>
      </c>
      <c r="D20" s="2">
        <v>1</v>
      </c>
      <c r="E20" s="23"/>
      <c r="F20" s="23"/>
      <c r="G20" s="23"/>
      <c r="H20" s="2">
        <v>1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  <c r="N20" s="2">
        <v>1</v>
      </c>
      <c r="O20" s="2">
        <f t="shared" si="0"/>
        <v>6</v>
      </c>
      <c r="P20" s="3">
        <f t="shared" si="1"/>
        <v>66.666666666666671</v>
      </c>
    </row>
    <row r="21" spans="1:16" ht="27" customHeight="1" x14ac:dyDescent="0.25">
      <c r="A21" s="6" t="s">
        <v>13</v>
      </c>
      <c r="B21" s="1" t="s">
        <v>14</v>
      </c>
      <c r="C21" s="2">
        <v>1</v>
      </c>
      <c r="D21" s="2">
        <v>1</v>
      </c>
      <c r="E21" s="23"/>
      <c r="F21" s="23"/>
      <c r="G21" s="23"/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f t="shared" si="0"/>
        <v>9</v>
      </c>
      <c r="P21" s="3">
        <f t="shared" si="1"/>
        <v>100</v>
      </c>
    </row>
    <row r="22" spans="1:16" ht="30" customHeight="1" x14ac:dyDescent="0.25">
      <c r="A22" s="5" t="s">
        <v>22</v>
      </c>
      <c r="B22" s="1" t="s">
        <v>15</v>
      </c>
      <c r="C22" s="2">
        <v>1</v>
      </c>
      <c r="D22" s="2">
        <v>1</v>
      </c>
      <c r="E22" s="24"/>
      <c r="F22" s="24"/>
      <c r="G22" s="24"/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f t="shared" si="0"/>
        <v>9</v>
      </c>
      <c r="P22" s="3">
        <f t="shared" si="1"/>
        <v>100</v>
      </c>
    </row>
    <row r="23" spans="1:16" ht="27" customHeight="1" x14ac:dyDescent="0.25">
      <c r="A23" s="10" t="s">
        <v>16</v>
      </c>
      <c r="B23" s="11"/>
      <c r="C23" s="3">
        <f t="shared" ref="C23:N23" si="2">AVERAGE(C6:C22)*100</f>
        <v>64.705882352941174</v>
      </c>
      <c r="D23" s="3">
        <f t="shared" si="2"/>
        <v>76.470588235294116</v>
      </c>
      <c r="E23" s="3" t="e">
        <f t="shared" si="2"/>
        <v>#DIV/0!</v>
      </c>
      <c r="F23" s="3" t="e">
        <f t="shared" si="2"/>
        <v>#DIV/0!</v>
      </c>
      <c r="G23" s="3" t="e">
        <f>AVERAGE(G6:G22)*100</f>
        <v>#DIV/0!</v>
      </c>
      <c r="H23" s="3">
        <f t="shared" si="2"/>
        <v>64.705882352941174</v>
      </c>
      <c r="I23" s="3">
        <f t="shared" si="2"/>
        <v>82.35294117647058</v>
      </c>
      <c r="J23" s="3">
        <f t="shared" si="2"/>
        <v>76.470588235294116</v>
      </c>
      <c r="K23" s="3">
        <f t="shared" si="2"/>
        <v>70.588235294117652</v>
      </c>
      <c r="L23" s="3">
        <f t="shared" si="2"/>
        <v>76.470588235294116</v>
      </c>
      <c r="M23" s="3">
        <f t="shared" si="2"/>
        <v>70.588235294117652</v>
      </c>
      <c r="N23" s="3">
        <f t="shared" si="2"/>
        <v>76.470588235294116</v>
      </c>
      <c r="O23" s="4"/>
      <c r="P23" s="4"/>
    </row>
  </sheetData>
  <mergeCells count="9">
    <mergeCell ref="A23:B23"/>
    <mergeCell ref="A1:P1"/>
    <mergeCell ref="A2:P2"/>
    <mergeCell ref="A3:P3"/>
    <mergeCell ref="A4:B4"/>
    <mergeCell ref="C4:P4"/>
    <mergeCell ref="F6:F22"/>
    <mergeCell ref="E6:E22"/>
    <mergeCell ref="G6:G22"/>
  </mergeCells>
  <hyperlinks>
    <hyperlink ref="E6:E22" r:id="rId1" display="Sesión canceladad"/>
    <hyperlink ref="F6:F22" r:id="rId2" display="Este mes no sesionó"/>
    <hyperlink ref="G6:G22" r:id="rId3" display="Este mes no sesionó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2021-01-13T16:25:18Z</dcterms:modified>
</cp:coreProperties>
</file>