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Hacienda y Patrimonio\"/>
    </mc:Choice>
  </mc:AlternateContent>
  <bookViews>
    <workbookView xWindow="-120" yWindow="0" windowWidth="20730" windowHeight="11040"/>
  </bookViews>
  <sheets>
    <sheet name="Hacienda, patrimonio y presup" sheetId="1" r:id="rId1"/>
  </sheets>
  <definedNames>
    <definedName name="_xlnm.Print_Area" localSheetId="0">'Hacienda, patrimonio y presup'!$A$1:$W$63</definedName>
  </definedNames>
  <calcPr calcId="152511"/>
</workbook>
</file>

<file path=xl/calcChain.xml><?xml version="1.0" encoding="utf-8"?>
<calcChain xmlns="http://schemas.openxmlformats.org/spreadsheetml/2006/main">
  <c r="T18" i="1" l="1"/>
  <c r="R18" i="1" l="1"/>
  <c r="Q18" i="1" l="1"/>
  <c r="U9" i="1"/>
  <c r="V9" i="1" s="1"/>
  <c r="I18" i="1"/>
  <c r="G18" i="1"/>
  <c r="H18" i="1"/>
  <c r="J18" i="1"/>
  <c r="K18" i="1"/>
  <c r="L18" i="1"/>
  <c r="M18" i="1"/>
  <c r="N18" i="1"/>
  <c r="O18" i="1"/>
  <c r="S18" i="1"/>
  <c r="F18" i="1"/>
  <c r="U17" i="1"/>
  <c r="U8" i="1"/>
  <c r="U10" i="1"/>
  <c r="U11" i="1"/>
  <c r="U12" i="1"/>
  <c r="U13" i="1"/>
  <c r="U14" i="1"/>
  <c r="U15" i="1"/>
  <c r="U16" i="1"/>
  <c r="U7" i="1"/>
  <c r="D18" i="1"/>
  <c r="V15" i="1" l="1"/>
  <c r="V14" i="1"/>
  <c r="V12" i="1"/>
  <c r="V8" i="1"/>
  <c r="V16" i="1"/>
  <c r="V13" i="1"/>
  <c r="V11" i="1"/>
  <c r="V17" i="1"/>
  <c r="V10" i="1"/>
  <c r="V7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<sst xmlns="http://schemas.openxmlformats.org/spreadsheetml/2006/main" count="51" uniqueCount="33">
  <si>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</si>
  <si>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</si>
  <si>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</si>
  <si>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</si>
  <si>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</si>
  <si>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</si>
  <si>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</si>
  <si>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</si>
  <si>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</si>
  <si>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</si>
  <si>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</si>
  <si>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</si>
  <si>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</si>
  <si>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</si>
  <si>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RAFAEL MARTÍNEZ RAMÍREZ</t>
  </si>
  <si>
    <t>GRACIELA DE OBALDÍA ESCALANTE</t>
  </si>
  <si>
    <t>Presidente</t>
  </si>
  <si>
    <t>COMISIÓN EDILICIA DE HACIENDA, PATRIMONIO Y PRESUPUESTO</t>
  </si>
  <si>
    <t>JOSÉ HIRAM TORRES SALCEDO</t>
  </si>
  <si>
    <t xml:space="preserve">ABEL OCTAVIO SALGADO PEÑA </t>
  </si>
  <si>
    <t>PRI</t>
  </si>
  <si>
    <t>LAURA GABRIELA CÁRDENAS RODRIGUEZ</t>
  </si>
  <si>
    <t>OSCAR JAVIER RAMÍREZ CASTELANOS</t>
  </si>
  <si>
    <t>MÓNICA PAOLA MAGAÑA MENDOZA</t>
  </si>
  <si>
    <t>SERGIO BARRERA SEPÚLVEDA</t>
  </si>
  <si>
    <t>MELINA ALATORRE NÚÑEZ</t>
  </si>
  <si>
    <t>ESTADÍSTICA DE ASISTENCIA COMISIONES EDILICIAS 2020</t>
  </si>
  <si>
    <t>CARLOS GERARDO MARTÍNEZ DOMÍNGUEZ</t>
  </si>
  <si>
    <t>Abril</t>
  </si>
  <si>
    <t>No celebró sesión</t>
  </si>
  <si>
    <t>Febrero</t>
  </si>
  <si>
    <t>Sesión Cancelada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</si>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</sst>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6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center" wrapText="1"/>
    </xf>
    <xf numFmtId="1" fontId="9" fillId="0" borderId="10" xfId="2" applyNumberFormat="1" applyFont="1" applyFill="1" applyBorder="1" applyAlignment="1">
      <alignment horizontal="center" vertical="center" wrapText="1"/>
    </xf>
    <xf numFmtId="1" fontId="9" fillId="0" borderId="9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72-426B-A6F4-F75552271443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72-426B-A6F4-F75552271443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72-426B-A6F4-F75552271443}"/>
              </c:ext>
            </c:extLst>
          </c:dPt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presup'!$U$7:$U$17</c:f>
              <c:numCache>
                <c:formatCode>0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22872"/>
        <c:axId val="243422480"/>
      </c:barChart>
      <c:catAx>
        <c:axId val="243422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43422480"/>
        <c:crosses val="autoZero"/>
        <c:auto val="1"/>
        <c:lblAlgn val="ctr"/>
        <c:lblOffset val="100"/>
        <c:tickLblSkip val="1"/>
        <c:noMultiLvlLbl val="0"/>
      </c:catAx>
      <c:valAx>
        <c:axId val="243422480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434228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'Hacienda, patrimonio y presup'!$A$7:$A$17</c:f>
              <c:strCache>
                <c:ptCount val="11"/>
                <c:pt idx="0">
                  <c:v>RAFAEL MARTÍNEZ RAMÍREZ</c:v>
                </c:pt>
                <c:pt idx="1">
                  <c:v>JOSÉ HIRAM TORRES SALCEDO</c:v>
                </c:pt>
                <c:pt idx="2">
                  <c:v>CARLOS GERARDO MARTÍNEZ DOMÍNGUEZ</c:v>
                </c:pt>
                <c:pt idx="3">
                  <c:v>ABEL OCTAVIO SALGADO PEÑA </c:v>
                </c:pt>
                <c:pt idx="4">
                  <c:v>JOSÉ ANTONIO DE LA TORRE BRAVO</c:v>
                </c:pt>
                <c:pt idx="5">
                  <c:v>LAURA GABRIELA CÁRDENAS RODRIGUEZ</c:v>
                </c:pt>
                <c:pt idx="6">
                  <c:v>OSCAR JAVIER RAMÍREZ CASTELANOS</c:v>
                </c:pt>
                <c:pt idx="7">
                  <c:v>GRACIELA DE OBALDÍA ESCALANTE</c:v>
                </c:pt>
                <c:pt idx="8">
                  <c:v>MÓNICA PAOLA MAGAÑA MENDOZA</c:v>
                </c:pt>
                <c:pt idx="9">
                  <c:v>SERGIO BARRERA SEPÚLVEDA</c:v>
                </c:pt>
                <c:pt idx="10">
                  <c:v>MELINA ALATORRE NÚÑEZ</c:v>
                </c:pt>
              </c:strCache>
            </c:strRef>
          </c:cat>
          <c:val>
            <c:numRef>
              <c:f>'Hacienda, patrimonio y presup'!$V$7:$V$17</c:f>
              <c:numCache>
                <c:formatCode>0</c:formatCode>
                <c:ptCount val="11"/>
                <c:pt idx="0">
                  <c:v>100</c:v>
                </c:pt>
                <c:pt idx="1">
                  <c:v>91.666666666666671</c:v>
                </c:pt>
                <c:pt idx="2">
                  <c:v>275</c:v>
                </c:pt>
                <c:pt idx="3">
                  <c:v>100</c:v>
                </c:pt>
                <c:pt idx="4">
                  <c:v>91.666666666666671</c:v>
                </c:pt>
                <c:pt idx="5">
                  <c:v>100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100</c:v>
                </c:pt>
                <c:pt idx="9">
                  <c:v>100</c:v>
                </c:pt>
                <c:pt idx="10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5820105820105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'Hacienda, patrimonio y presup'!$D$6:$T$6</c:f>
              <c:strCache>
                <c:ptCount val="17"/>
                <c:pt idx="0">
                  <c:v>31/01/2020</c:v>
                </c:pt>
                <c:pt idx="1">
                  <c:v>Febrero</c:v>
                </c:pt>
                <c:pt idx="2">
                  <c:v>03/03/2020</c:v>
                </c:pt>
                <c:pt idx="3">
                  <c:v>10/03/2020</c:v>
                </c:pt>
                <c:pt idx="4">
                  <c:v>30/03/2020</c:v>
                </c:pt>
                <c:pt idx="5">
                  <c:v>Abril</c:v>
                </c:pt>
                <c:pt idx="6">
                  <c:v>20/05/2020</c:v>
                </c:pt>
                <c:pt idx="7">
                  <c:v>22/05/2020</c:v>
                </c:pt>
                <c:pt idx="8">
                  <c:v>24/06/2020</c:v>
                </c:pt>
                <c:pt idx="9">
                  <c:v>13/07/2020</c:v>
                </c:pt>
                <c:pt idx="10">
                  <c:v>22/07/2020</c:v>
                </c:pt>
                <c:pt idx="11">
                  <c:v>25/08/2020</c:v>
                </c:pt>
                <c:pt idx="12">
                  <c:v>Septiembre</c:v>
                </c:pt>
                <c:pt idx="13">
                  <c:v>05/10/2020</c:v>
                </c:pt>
                <c:pt idx="14">
                  <c:v>23/11/2020</c:v>
                </c:pt>
                <c:pt idx="15">
                  <c:v>15/12/2020</c:v>
                </c:pt>
                <c:pt idx="16">
                  <c:v>18/12/2020</c:v>
                </c:pt>
              </c:strCache>
            </c:strRef>
          </c:cat>
          <c:val>
            <c:numRef>
              <c:f>'Hacienda, patrimonio y presup'!$D$18:$T$18</c:f>
              <c:numCache>
                <c:formatCode>0</c:formatCode>
                <c:ptCount val="17"/>
                <c:pt idx="0">
                  <c:v>52.941176470588239</c:v>
                </c:pt>
                <c:pt idx="2">
                  <c:v>90.909090909090907</c:v>
                </c:pt>
                <c:pt idx="3">
                  <c:v>100</c:v>
                </c:pt>
                <c:pt idx="4">
                  <c:v>90.909090909090907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90.909090909090907</c:v>
                </c:pt>
                <c:pt idx="13">
                  <c:v>90.909090909090907</c:v>
                </c:pt>
                <c:pt idx="14">
                  <c:v>90.909090909090907</c:v>
                </c:pt>
                <c:pt idx="15">
                  <c:v>100</c:v>
                </c:pt>
                <c:pt idx="16">
                  <c:v>90.909090909090907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014984"/>
        <c:axId val="243013416"/>
        <c:axId val="0"/>
      </c:bar3DChart>
      <c:catAx>
        <c:axId val="24301498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3013416"/>
        <c:crosses val="autoZero"/>
        <c:auto val="0"/>
        <c:lblAlgn val="ctr"/>
        <c:lblOffset val="100"/>
        <c:noMultiLvlLbl val="1"/>
      </c:catAx>
      <c:valAx>
        <c:axId val="24301341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30149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20</xdr:row>
      <xdr:rowOff>19051</xdr:rowOff>
    </xdr:from>
    <xdr:to>
      <xdr:col>18</xdr:col>
      <xdr:colOff>257174</xdr:colOff>
      <xdr:row>48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78581</xdr:rowOff>
    </xdr:from>
    <xdr:to>
      <xdr:col>7</xdr:col>
      <xdr:colOff>1000125</xdr:colOff>
      <xdr:row>48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54</xdr:row>
      <xdr:rowOff>123825</xdr:rowOff>
    </xdr:from>
    <xdr:to>
      <xdr:col>10</xdr:col>
      <xdr:colOff>247650</xdr:colOff>
      <xdr:row>84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1028700</xdr:colOff>
      <xdr:row>0</xdr:row>
      <xdr:rowOff>228600</xdr:rowOff>
    </xdr:from>
    <xdr:to>
      <xdr:col>19</xdr:col>
      <xdr:colOff>983985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0/08/No-sesion-febrero-abril-2020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0/08/No-sesion-febrero-abril-2020.pdf" TargetMode="External"/><Relationship Id="rId1" Type="http://schemas.openxmlformats.org/officeDocument/2006/relationships/hyperlink" Target="https://www.zapopan.gob.mx/wp-content/uploads/2020/06/Cancelacion-20-mayo-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0/09/No-sesion-Septiemb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4" width="15.7109375" style="1" customWidth="1"/>
    <col min="5" max="5" width="15.7109375" style="16" customWidth="1"/>
    <col min="6" max="15" width="15.7109375" style="1" customWidth="1"/>
    <col min="16" max="18" width="15.7109375" style="16" customWidth="1"/>
    <col min="19" max="19" width="15.7109375" style="1" customWidth="1"/>
    <col min="20" max="20" width="15.7109375" style="16" customWidth="1"/>
    <col min="21" max="22" width="13.7109375" style="1" customWidth="1"/>
    <col min="23" max="16384" width="11.42578125" style="1"/>
  </cols>
  <sheetData>
    <row r="1" spans="1:22" ht="27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2" ht="28.5" customHeight="1" x14ac:dyDescent="0.2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</row>
    <row r="3" spans="1:22" ht="29.25" customHeight="1" x14ac:dyDescent="0.2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</row>
    <row r="4" spans="1:22" ht="27" customHeight="1" x14ac:dyDescent="0.2">
      <c r="A4" s="23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2" ht="21.75" customHeight="1" x14ac:dyDescent="0.2">
      <c r="A5" s="26" t="s">
        <v>2</v>
      </c>
      <c r="B5" s="26" t="s">
        <v>3</v>
      </c>
      <c r="C5" s="26" t="s">
        <v>4</v>
      </c>
      <c r="D5" s="26" t="s">
        <v>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56.25" customHeight="1" x14ac:dyDescent="0.2">
      <c r="A6" s="27"/>
      <c r="B6" s="26"/>
      <c r="C6" s="26"/>
      <c r="D6" s="15">
        <v>43861</v>
      </c>
      <c r="E6" s="15" t="s">
        <v>30</v>
      </c>
      <c r="F6" s="15">
        <v>43893</v>
      </c>
      <c r="G6" s="15">
        <v>43900</v>
      </c>
      <c r="H6" s="15">
        <v>43920</v>
      </c>
      <c r="I6" s="15" t="s">
        <v>28</v>
      </c>
      <c r="J6" s="15">
        <v>43971</v>
      </c>
      <c r="K6" s="15">
        <v>43973</v>
      </c>
      <c r="L6" s="15">
        <v>44006</v>
      </c>
      <c r="M6" s="15">
        <v>44025</v>
      </c>
      <c r="N6" s="15">
        <v>44034</v>
      </c>
      <c r="O6" s="15">
        <v>44068</v>
      </c>
      <c r="P6" s="15" t="s">
        <v>32</v>
      </c>
      <c r="Q6" s="15">
        <v>44109</v>
      </c>
      <c r="R6" s="15">
        <v>44158</v>
      </c>
      <c r="S6" s="15">
        <v>44180</v>
      </c>
      <c r="T6" s="15">
        <v>44183</v>
      </c>
      <c r="U6" s="2" t="s">
        <v>11</v>
      </c>
      <c r="V6" s="2" t="s">
        <v>6</v>
      </c>
    </row>
    <row r="7" spans="1:22" s="10" customFormat="1" ht="30" customHeight="1" x14ac:dyDescent="0.2">
      <c r="A7" s="7" t="s">
        <v>14</v>
      </c>
      <c r="B7" s="6" t="s">
        <v>16</v>
      </c>
      <c r="C7" s="3" t="s">
        <v>7</v>
      </c>
      <c r="D7" s="13">
        <v>1</v>
      </c>
      <c r="E7" s="28" t="s">
        <v>29</v>
      </c>
      <c r="F7" s="13">
        <v>1</v>
      </c>
      <c r="G7" s="13">
        <v>1</v>
      </c>
      <c r="H7" s="13">
        <v>1</v>
      </c>
      <c r="I7" s="28" t="s">
        <v>29</v>
      </c>
      <c r="J7" s="28" t="s">
        <v>31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28" t="s">
        <v>29</v>
      </c>
      <c r="Q7" s="13">
        <v>1</v>
      </c>
      <c r="R7" s="13">
        <v>1</v>
      </c>
      <c r="S7" s="13">
        <v>1</v>
      </c>
      <c r="T7" s="13">
        <v>1</v>
      </c>
      <c r="U7" s="11">
        <f>SUM(D7:S7)</f>
        <v>12</v>
      </c>
      <c r="V7" s="4">
        <f>(U7*100)/($U$7)</f>
        <v>100</v>
      </c>
    </row>
    <row r="8" spans="1:22" s="10" customFormat="1" ht="30" customHeight="1" x14ac:dyDescent="0.2">
      <c r="A8" s="9" t="s">
        <v>18</v>
      </c>
      <c r="B8" s="6" t="s">
        <v>8</v>
      </c>
      <c r="C8" s="3" t="s">
        <v>12</v>
      </c>
      <c r="D8" s="12">
        <v>0</v>
      </c>
      <c r="E8" s="29"/>
      <c r="F8" s="13">
        <v>1</v>
      </c>
      <c r="G8" s="13">
        <v>1</v>
      </c>
      <c r="H8" s="13">
        <v>1</v>
      </c>
      <c r="I8" s="29"/>
      <c r="J8" s="29"/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29"/>
      <c r="Q8" s="13">
        <v>1</v>
      </c>
      <c r="R8" s="13">
        <v>1</v>
      </c>
      <c r="S8" s="13">
        <v>1</v>
      </c>
      <c r="T8" s="13">
        <v>1</v>
      </c>
      <c r="U8" s="11">
        <f t="shared" ref="U8:U17" si="0">SUM(D8:S8)</f>
        <v>11</v>
      </c>
      <c r="V8" s="4">
        <f t="shared" ref="V8:V17" si="1">(U8*100)/($U$7)</f>
        <v>91.666666666666671</v>
      </c>
    </row>
    <row r="9" spans="1:22" s="10" customFormat="1" ht="36" customHeight="1" x14ac:dyDescent="0.2">
      <c r="A9" s="14" t="s">
        <v>27</v>
      </c>
      <c r="B9" s="6" t="s">
        <v>8</v>
      </c>
      <c r="C9" s="3" t="s">
        <v>12</v>
      </c>
      <c r="D9" s="13">
        <v>1</v>
      </c>
      <c r="E9" s="29"/>
      <c r="F9" s="13">
        <v>1</v>
      </c>
      <c r="G9" s="13">
        <v>1</v>
      </c>
      <c r="H9" s="13">
        <v>0</v>
      </c>
      <c r="I9" s="29"/>
      <c r="J9" s="29"/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29"/>
      <c r="Q9" s="13">
        <v>1</v>
      </c>
      <c r="R9" s="13">
        <v>1</v>
      </c>
      <c r="S9" s="13">
        <v>1</v>
      </c>
      <c r="T9" s="13">
        <v>0</v>
      </c>
      <c r="U9" s="11">
        <f>SUM(D9:S9)</f>
        <v>11</v>
      </c>
      <c r="V9" s="4">
        <f>(U9*100)/(4)</f>
        <v>275</v>
      </c>
    </row>
    <row r="10" spans="1:22" s="10" customFormat="1" ht="30" customHeight="1" x14ac:dyDescent="0.2">
      <c r="A10" s="7" t="s">
        <v>19</v>
      </c>
      <c r="B10" s="6" t="s">
        <v>8</v>
      </c>
      <c r="C10" s="3" t="s">
        <v>20</v>
      </c>
      <c r="D10" s="13">
        <v>1</v>
      </c>
      <c r="E10" s="29"/>
      <c r="F10" s="13">
        <v>1</v>
      </c>
      <c r="G10" s="13">
        <v>1</v>
      </c>
      <c r="H10" s="13">
        <v>1</v>
      </c>
      <c r="I10" s="29"/>
      <c r="J10" s="29"/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29"/>
      <c r="Q10" s="13">
        <v>1</v>
      </c>
      <c r="R10" s="13">
        <v>1</v>
      </c>
      <c r="S10" s="13">
        <v>1</v>
      </c>
      <c r="T10" s="13">
        <v>1</v>
      </c>
      <c r="U10" s="11">
        <f t="shared" si="0"/>
        <v>12</v>
      </c>
      <c r="V10" s="4">
        <f t="shared" si="1"/>
        <v>100</v>
      </c>
    </row>
    <row r="11" spans="1:22" s="10" customFormat="1" ht="30" customHeight="1" x14ac:dyDescent="0.2">
      <c r="A11" s="9" t="s">
        <v>13</v>
      </c>
      <c r="B11" s="6" t="s">
        <v>8</v>
      </c>
      <c r="C11" s="3" t="s">
        <v>9</v>
      </c>
      <c r="D11" s="13">
        <v>1</v>
      </c>
      <c r="E11" s="29"/>
      <c r="F11" s="13">
        <v>1</v>
      </c>
      <c r="G11" s="13">
        <v>1</v>
      </c>
      <c r="H11" s="13">
        <v>1</v>
      </c>
      <c r="I11" s="29"/>
      <c r="J11" s="29"/>
      <c r="K11" s="13">
        <v>1</v>
      </c>
      <c r="L11" s="13">
        <v>1</v>
      </c>
      <c r="M11" s="13">
        <v>1</v>
      </c>
      <c r="N11" s="13">
        <v>1</v>
      </c>
      <c r="O11" s="13">
        <v>0</v>
      </c>
      <c r="P11" s="29"/>
      <c r="Q11" s="13">
        <v>1</v>
      </c>
      <c r="R11" s="13">
        <v>1</v>
      </c>
      <c r="S11" s="13">
        <v>1</v>
      </c>
      <c r="T11" s="13">
        <v>1</v>
      </c>
      <c r="U11" s="11">
        <f t="shared" si="0"/>
        <v>11</v>
      </c>
      <c r="V11" s="4">
        <f t="shared" si="1"/>
        <v>91.666666666666671</v>
      </c>
    </row>
    <row r="12" spans="1:22" s="10" customFormat="1" ht="30" customHeight="1" x14ac:dyDescent="0.2">
      <c r="A12" s="9" t="s">
        <v>21</v>
      </c>
      <c r="B12" s="6" t="s">
        <v>8</v>
      </c>
      <c r="C12" s="3" t="s">
        <v>7</v>
      </c>
      <c r="D12" s="13">
        <v>1</v>
      </c>
      <c r="E12" s="29"/>
      <c r="F12" s="13">
        <v>1</v>
      </c>
      <c r="G12" s="13">
        <v>1</v>
      </c>
      <c r="H12" s="13">
        <v>1</v>
      </c>
      <c r="I12" s="29"/>
      <c r="J12" s="29"/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29"/>
      <c r="Q12" s="13">
        <v>1</v>
      </c>
      <c r="R12" s="13">
        <v>1</v>
      </c>
      <c r="S12" s="13">
        <v>1</v>
      </c>
      <c r="T12" s="13">
        <v>1</v>
      </c>
      <c r="U12" s="11">
        <f t="shared" si="0"/>
        <v>12</v>
      </c>
      <c r="V12" s="4">
        <f t="shared" si="1"/>
        <v>100</v>
      </c>
    </row>
    <row r="13" spans="1:22" s="10" customFormat="1" ht="30" customHeight="1" x14ac:dyDescent="0.2">
      <c r="A13" s="9" t="s">
        <v>22</v>
      </c>
      <c r="B13" s="6" t="s">
        <v>8</v>
      </c>
      <c r="C13" s="3" t="s">
        <v>7</v>
      </c>
      <c r="D13" s="13">
        <v>1</v>
      </c>
      <c r="E13" s="29"/>
      <c r="F13" s="13">
        <v>1</v>
      </c>
      <c r="G13" s="13">
        <v>1</v>
      </c>
      <c r="H13" s="13">
        <v>1</v>
      </c>
      <c r="I13" s="29"/>
      <c r="J13" s="29"/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29"/>
      <c r="Q13" s="13">
        <v>0</v>
      </c>
      <c r="R13" s="13">
        <v>1</v>
      </c>
      <c r="S13" s="13">
        <v>1</v>
      </c>
      <c r="T13" s="13">
        <v>1</v>
      </c>
      <c r="U13" s="11">
        <f t="shared" si="0"/>
        <v>11</v>
      </c>
      <c r="V13" s="4">
        <f t="shared" si="1"/>
        <v>91.666666666666671</v>
      </c>
    </row>
    <row r="14" spans="1:22" s="10" customFormat="1" ht="30" customHeight="1" x14ac:dyDescent="0.2">
      <c r="A14" s="7" t="s">
        <v>15</v>
      </c>
      <c r="B14" s="6" t="s">
        <v>8</v>
      </c>
      <c r="C14" s="3" t="s">
        <v>7</v>
      </c>
      <c r="D14" s="13">
        <v>1</v>
      </c>
      <c r="E14" s="29"/>
      <c r="F14" s="13">
        <v>1</v>
      </c>
      <c r="G14" s="13">
        <v>1</v>
      </c>
      <c r="H14" s="13">
        <v>1</v>
      </c>
      <c r="I14" s="29"/>
      <c r="J14" s="29"/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29"/>
      <c r="Q14" s="13">
        <v>1</v>
      </c>
      <c r="R14" s="13">
        <v>0</v>
      </c>
      <c r="S14" s="13">
        <v>1</v>
      </c>
      <c r="T14" s="13">
        <v>1</v>
      </c>
      <c r="U14" s="11">
        <f t="shared" si="0"/>
        <v>11</v>
      </c>
      <c r="V14" s="4">
        <f t="shared" si="1"/>
        <v>91.666666666666671</v>
      </c>
    </row>
    <row r="15" spans="1:22" s="10" customFormat="1" ht="30" customHeight="1" x14ac:dyDescent="0.2">
      <c r="A15" s="7" t="s">
        <v>23</v>
      </c>
      <c r="B15" s="6" t="s">
        <v>8</v>
      </c>
      <c r="C15" s="3" t="s">
        <v>7</v>
      </c>
      <c r="D15" s="13">
        <v>1</v>
      </c>
      <c r="E15" s="29"/>
      <c r="F15" s="13">
        <v>1</v>
      </c>
      <c r="G15" s="13">
        <v>1</v>
      </c>
      <c r="H15" s="13">
        <v>1</v>
      </c>
      <c r="I15" s="29"/>
      <c r="J15" s="29"/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29"/>
      <c r="Q15" s="13">
        <v>1</v>
      </c>
      <c r="R15" s="13">
        <v>1</v>
      </c>
      <c r="S15" s="13">
        <v>1</v>
      </c>
      <c r="T15" s="13">
        <v>1</v>
      </c>
      <c r="U15" s="11">
        <f t="shared" si="0"/>
        <v>12</v>
      </c>
      <c r="V15" s="4">
        <f t="shared" si="1"/>
        <v>100</v>
      </c>
    </row>
    <row r="16" spans="1:22" s="10" customFormat="1" ht="30" customHeight="1" x14ac:dyDescent="0.2">
      <c r="A16" s="8" t="s">
        <v>24</v>
      </c>
      <c r="B16" s="6" t="s">
        <v>8</v>
      </c>
      <c r="C16" s="3" t="s">
        <v>7</v>
      </c>
      <c r="D16" s="13">
        <v>1</v>
      </c>
      <c r="E16" s="29"/>
      <c r="F16" s="13">
        <v>1</v>
      </c>
      <c r="G16" s="13">
        <v>1</v>
      </c>
      <c r="H16" s="13">
        <v>1</v>
      </c>
      <c r="I16" s="29"/>
      <c r="J16" s="29"/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29"/>
      <c r="Q16" s="13">
        <v>1</v>
      </c>
      <c r="R16" s="13">
        <v>1</v>
      </c>
      <c r="S16" s="13">
        <v>1</v>
      </c>
      <c r="T16" s="13">
        <v>1</v>
      </c>
      <c r="U16" s="11">
        <f t="shared" si="0"/>
        <v>12</v>
      </c>
      <c r="V16" s="4">
        <f t="shared" si="1"/>
        <v>100</v>
      </c>
    </row>
    <row r="17" spans="1:22" s="10" customFormat="1" ht="30" customHeight="1" x14ac:dyDescent="0.2">
      <c r="A17" s="7" t="s">
        <v>25</v>
      </c>
      <c r="B17" s="6" t="s">
        <v>8</v>
      </c>
      <c r="C17" s="3" t="s">
        <v>7</v>
      </c>
      <c r="D17" s="12">
        <v>0</v>
      </c>
      <c r="E17" s="30"/>
      <c r="F17" s="12">
        <v>0</v>
      </c>
      <c r="G17" s="13">
        <v>1</v>
      </c>
      <c r="H17" s="13">
        <v>1</v>
      </c>
      <c r="I17" s="30"/>
      <c r="J17" s="30"/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30"/>
      <c r="Q17" s="13">
        <v>1</v>
      </c>
      <c r="R17" s="13">
        <v>1</v>
      </c>
      <c r="S17" s="13">
        <v>1</v>
      </c>
      <c r="T17" s="13">
        <v>1</v>
      </c>
      <c r="U17" s="11">
        <f t="shared" si="0"/>
        <v>10</v>
      </c>
      <c r="V17" s="4">
        <f t="shared" si="1"/>
        <v>83.333333333333329</v>
      </c>
    </row>
    <row r="18" spans="1:22" ht="27" customHeight="1" x14ac:dyDescent="0.2">
      <c r="A18" s="18" t="s">
        <v>10</v>
      </c>
      <c r="B18" s="19"/>
      <c r="C18" s="19"/>
      <c r="D18" s="5">
        <f>SUM(D7:D17)/17*100</f>
        <v>52.941176470588239</v>
      </c>
      <c r="E18" s="17"/>
      <c r="F18" s="5">
        <f>AVERAGE(F7:F17)*100</f>
        <v>90.909090909090907</v>
      </c>
      <c r="G18" s="5">
        <f t="shared" ref="G18:T18" si="2">AVERAGE(G7:G17)*100</f>
        <v>100</v>
      </c>
      <c r="H18" s="5">
        <f t="shared" si="2"/>
        <v>90.909090909090907</v>
      </c>
      <c r="I18" s="5" t="e">
        <f t="shared" si="2"/>
        <v>#DIV/0!</v>
      </c>
      <c r="J18" s="5" t="e">
        <f t="shared" si="2"/>
        <v>#DIV/0!</v>
      </c>
      <c r="K18" s="5">
        <f t="shared" si="2"/>
        <v>100</v>
      </c>
      <c r="L18" s="5">
        <f t="shared" si="2"/>
        <v>100</v>
      </c>
      <c r="M18" s="5">
        <f t="shared" si="2"/>
        <v>100</v>
      </c>
      <c r="N18" s="17">
        <f t="shared" si="2"/>
        <v>100</v>
      </c>
      <c r="O18" s="5">
        <f t="shared" si="2"/>
        <v>90.909090909090907</v>
      </c>
      <c r="P18" s="17"/>
      <c r="Q18" s="17">
        <f t="shared" si="2"/>
        <v>90.909090909090907</v>
      </c>
      <c r="R18" s="17">
        <f t="shared" si="2"/>
        <v>90.909090909090907</v>
      </c>
      <c r="S18" s="5">
        <f t="shared" si="2"/>
        <v>100</v>
      </c>
      <c r="T18" s="17">
        <f t="shared" si="2"/>
        <v>90.909090909090907</v>
      </c>
      <c r="U18" s="5"/>
      <c r="V18" s="4"/>
    </row>
    <row r="19" spans="1:22" x14ac:dyDescent="0.2">
      <c r="N19" s="16"/>
    </row>
  </sheetData>
  <mergeCells count="13">
    <mergeCell ref="A18:C18"/>
    <mergeCell ref="A1:V1"/>
    <mergeCell ref="A2:V2"/>
    <mergeCell ref="A3:V3"/>
    <mergeCell ref="A4:V4"/>
    <mergeCell ref="A5:A6"/>
    <mergeCell ref="B5:B6"/>
    <mergeCell ref="C5:C6"/>
    <mergeCell ref="D5:V5"/>
    <mergeCell ref="I7:I17"/>
    <mergeCell ref="J7:J17"/>
    <mergeCell ref="E7:E17"/>
    <mergeCell ref="P7:P17"/>
  </mergeCells>
  <hyperlinks>
    <hyperlink ref="J7:J17" r:id="rId1" display="https://www.zapopan.gob.mx/wp-content/uploads/2020/06/Cancelacion-20-mayo-20.pdf"/>
    <hyperlink ref="I7:I17" r:id="rId2" display="No celebró sesión"/>
    <hyperlink ref="E7:E17" r:id="rId3" display="No celebro sesión"/>
    <hyperlink ref="P7:P17" r:id="rId4" display="No celebró sesión"/>
  </hyperlinks>
  <pageMargins left="0.7" right="0.7" top="0.75" bottom="0.75" header="0.3" footer="0.3"/>
  <pageSetup paperSize="5" scale="45" orientation="landscape" r:id="rId5"/>
  <colBreaks count="1" manualBreakCount="1">
    <brk id="23" max="1048575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Hacienda, patrimonio y presup</vt:lpstr>
      <vt:lpstr>'Hacienda, patrimonio y presup'!Área_de_impresión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2021-01-06T21:38:26Z</dcterms:modified>
</cp:coreProperties>
</file>