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dred\Downloads\"/>
    </mc:Choice>
  </mc:AlternateContent>
  <bookViews>
    <workbookView xWindow="0" yWindow="0" windowWidth="20490" windowHeight="7755" firstSheet="9" activeTab="11"/>
  </bookViews>
  <sheets>
    <sheet name="Estadísticas Enero 2020" sheetId="1" r:id="rId1"/>
    <sheet name="Estadísticas Febrero 2020" sheetId="2" r:id="rId2"/>
    <sheet name="Estadísticas Marzo 2020" sheetId="3" r:id="rId3"/>
    <sheet name="Estadísticas Abril 2020" sheetId="4" r:id="rId4"/>
    <sheet name="Estadísticas Mayo 2020" sheetId="5" r:id="rId5"/>
    <sheet name="Estadísticas Junio 2020" sheetId="6" r:id="rId6"/>
    <sheet name="Estadísticas Julio 2020" sheetId="7" r:id="rId7"/>
    <sheet name="Estadísticas Agosto 2020" sheetId="8" r:id="rId8"/>
    <sheet name="Estadísticas Septiembre 2020" sheetId="9" r:id="rId9"/>
    <sheet name="Estadísticas Octubre 2020" sheetId="10" r:id="rId10"/>
    <sheet name="Estadísticas Noviembre 2020" sheetId="11" r:id="rId11"/>
    <sheet name="Estadísticas Diciembre 2020" sheetId="12" r:id="rId12"/>
  </sheets>
  <externalReferences>
    <externalReference r:id="rId13"/>
    <externalReference r:id="rId14"/>
  </externalReferences>
  <definedNames>
    <definedName name="_xlnm.Print_Area" localSheetId="3">'Estadísticas Abril 2020'!$B$2:$Q$254</definedName>
    <definedName name="_xlnm.Print_Area" localSheetId="7">'Estadísticas Agosto 2020'!$B$2:$Q$254</definedName>
    <definedName name="_xlnm.Print_Area" localSheetId="11">'Estadísticas Diciembre 2020'!$B$2:$Q$254</definedName>
    <definedName name="_xlnm.Print_Area" localSheetId="0">'Estadísticas Enero 2020'!$B$2:$Q$254</definedName>
    <definedName name="_xlnm.Print_Area" localSheetId="1">'Estadísticas Febrero 2020'!$B$2:$Q$254</definedName>
    <definedName name="_xlnm.Print_Area" localSheetId="6">'Estadísticas Julio 2020'!$B$2:$Q$254</definedName>
    <definedName name="_xlnm.Print_Area" localSheetId="5">'Estadísticas Junio 2020'!$B$2:$Q$254</definedName>
    <definedName name="_xlnm.Print_Area" localSheetId="2">'Estadísticas Marzo 2020'!$B$2:$Q$254</definedName>
    <definedName name="_xlnm.Print_Area" localSheetId="4">'Estadísticas Mayo 2020'!$B$2:$Q$254</definedName>
    <definedName name="_xlnm.Print_Area" localSheetId="10">'Estadísticas Noviembre 2020'!$B$2:$Q$254</definedName>
    <definedName name="_xlnm.Print_Area" localSheetId="9">'Estadísticas Octubre 2020'!$B$2:$Q$254</definedName>
    <definedName name="_xlnm.Print_Area" localSheetId="8">'Estadísticas Septiembre 2020'!$B$2:$Q$254</definedName>
  </definedNames>
  <calcPr calcId="152511"/>
</workbook>
</file>

<file path=xl/calcChain.xml><?xml version="1.0" encoding="utf-8"?>
<calcChain xmlns="http://schemas.openxmlformats.org/spreadsheetml/2006/main">
  <c r="G255" i="12" l="1"/>
  <c r="I224" i="12"/>
  <c r="J222" i="12"/>
  <c r="E222" i="12"/>
  <c r="J221" i="12"/>
  <c r="E221" i="12"/>
  <c r="J220" i="12"/>
  <c r="E220" i="12"/>
  <c r="J219" i="12"/>
  <c r="J224" i="12" s="1"/>
  <c r="E219" i="12"/>
  <c r="I195" i="12"/>
  <c r="J193" i="12"/>
  <c r="E193" i="12"/>
  <c r="J192" i="12"/>
  <c r="E192" i="12"/>
  <c r="J191" i="12"/>
  <c r="E191" i="12"/>
  <c r="J190" i="12"/>
  <c r="J195" i="12" s="1"/>
  <c r="E190" i="12"/>
  <c r="I166" i="12"/>
  <c r="J164" i="12"/>
  <c r="J166" i="12" s="1"/>
  <c r="J163" i="12"/>
  <c r="E163" i="12"/>
  <c r="J162" i="12"/>
  <c r="E162" i="12"/>
  <c r="J161" i="12"/>
  <c r="E161" i="12"/>
  <c r="I110" i="12"/>
  <c r="J108" i="12" s="1"/>
  <c r="J107" i="12"/>
  <c r="J105" i="12"/>
  <c r="J61" i="12"/>
  <c r="M59" i="12"/>
  <c r="E59" i="12"/>
  <c r="M58" i="12"/>
  <c r="E58" i="12"/>
  <c r="M57" i="12"/>
  <c r="E57" i="12"/>
  <c r="M56" i="12"/>
  <c r="E56" i="12"/>
  <c r="M55" i="12"/>
  <c r="E55" i="12"/>
  <c r="M54" i="12"/>
  <c r="E54" i="12"/>
  <c r="M53" i="12"/>
  <c r="E53" i="12"/>
  <c r="M52" i="12"/>
  <c r="E52" i="12"/>
  <c r="M51" i="12"/>
  <c r="E51" i="12"/>
  <c r="M50" i="12"/>
  <c r="E50" i="12"/>
  <c r="M49" i="12"/>
  <c r="E49" i="12"/>
  <c r="M48" i="12"/>
  <c r="E48" i="12"/>
  <c r="M47" i="12"/>
  <c r="E47" i="12"/>
  <c r="M46" i="12"/>
  <c r="E46" i="12"/>
  <c r="M45" i="12"/>
  <c r="E45" i="12"/>
  <c r="M44" i="12"/>
  <c r="M61" i="12" s="1"/>
  <c r="E44" i="12"/>
  <c r="J23" i="12"/>
  <c r="H23" i="12"/>
  <c r="L22" i="12"/>
  <c r="K23" i="12" s="1"/>
  <c r="F22" i="12"/>
  <c r="D23" i="12" s="1"/>
  <c r="C23" i="12" l="1"/>
  <c r="F23" i="12" s="1"/>
  <c r="E23" i="12"/>
  <c r="I23" i="12"/>
  <c r="L23" i="12" s="1"/>
  <c r="J104" i="12"/>
  <c r="J106" i="12"/>
  <c r="J110" i="12" l="1"/>
  <c r="G255" i="11" l="1"/>
  <c r="I224" i="11"/>
  <c r="J222" i="11" s="1"/>
  <c r="E222" i="11"/>
  <c r="E221" i="11"/>
  <c r="E220" i="11"/>
  <c r="E219" i="11"/>
  <c r="I195" i="11"/>
  <c r="J192" i="11" s="1"/>
  <c r="J193" i="11"/>
  <c r="E193" i="11"/>
  <c r="E192" i="11"/>
  <c r="J191" i="11"/>
  <c r="E191" i="11"/>
  <c r="E190" i="11"/>
  <c r="I166" i="11"/>
  <c r="J164" i="11" s="1"/>
  <c r="E163" i="11"/>
  <c r="J162" i="11"/>
  <c r="E162" i="11"/>
  <c r="E161" i="11"/>
  <c r="I110" i="11"/>
  <c r="J108" i="11"/>
  <c r="J107" i="11"/>
  <c r="J106" i="11"/>
  <c r="J105" i="11"/>
  <c r="J104" i="11"/>
  <c r="J61" i="11"/>
  <c r="M59" i="11" s="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J23" i="11"/>
  <c r="L22" i="11"/>
  <c r="H23" i="11" s="1"/>
  <c r="F22" i="11"/>
  <c r="C23" i="11" s="1"/>
  <c r="D23" i="11" l="1"/>
  <c r="J110" i="11"/>
  <c r="I23" i="11"/>
  <c r="E23" i="11"/>
  <c r="F23" i="11" s="1"/>
  <c r="M44" i="11"/>
  <c r="M46" i="11"/>
  <c r="M48" i="11"/>
  <c r="M50" i="11"/>
  <c r="M52" i="11"/>
  <c r="M54" i="11"/>
  <c r="M56" i="11"/>
  <c r="M58" i="11"/>
  <c r="J219" i="11"/>
  <c r="J221" i="11"/>
  <c r="K23" i="11"/>
  <c r="L23" i="11" s="1"/>
  <c r="J161" i="11"/>
  <c r="J166" i="11" s="1"/>
  <c r="J163" i="11"/>
  <c r="M45" i="11"/>
  <c r="M47" i="11"/>
  <c r="M49" i="11"/>
  <c r="M51" i="11"/>
  <c r="M53" i="11"/>
  <c r="M55" i="11"/>
  <c r="M57" i="11"/>
  <c r="J190" i="11"/>
  <c r="J195" i="11" s="1"/>
  <c r="J220" i="11"/>
  <c r="J224" i="11" l="1"/>
  <c r="M61" i="11"/>
  <c r="G255" i="10" l="1"/>
  <c r="I224" i="10"/>
  <c r="J222" i="10" s="1"/>
  <c r="E222" i="10"/>
  <c r="E221" i="10"/>
  <c r="E220" i="10"/>
  <c r="E219" i="10"/>
  <c r="I195" i="10"/>
  <c r="J193" i="10" s="1"/>
  <c r="E193" i="10"/>
  <c r="E192" i="10"/>
  <c r="E191" i="10"/>
  <c r="E190" i="10"/>
  <c r="I166" i="10"/>
  <c r="J164" i="10" s="1"/>
  <c r="J163" i="10"/>
  <c r="E163" i="10"/>
  <c r="J162" i="10"/>
  <c r="E162" i="10"/>
  <c r="J161" i="10"/>
  <c r="E161" i="10"/>
  <c r="I110" i="10"/>
  <c r="J106" i="10" s="1"/>
  <c r="J107" i="10"/>
  <c r="J104" i="10"/>
  <c r="J61" i="10"/>
  <c r="M59" i="10"/>
  <c r="E59" i="10"/>
  <c r="M58" i="10"/>
  <c r="E58" i="10"/>
  <c r="M57" i="10"/>
  <c r="E57" i="10"/>
  <c r="M56" i="10"/>
  <c r="E56" i="10"/>
  <c r="M55" i="10"/>
  <c r="E55" i="10"/>
  <c r="M54" i="10"/>
  <c r="E54" i="10"/>
  <c r="M53" i="10"/>
  <c r="E53" i="10"/>
  <c r="M52" i="10"/>
  <c r="E52" i="10"/>
  <c r="M51" i="10"/>
  <c r="E51" i="10"/>
  <c r="M50" i="10"/>
  <c r="E50" i="10"/>
  <c r="M49" i="10"/>
  <c r="E49" i="10"/>
  <c r="M48" i="10"/>
  <c r="E48" i="10"/>
  <c r="M47" i="10"/>
  <c r="E47" i="10"/>
  <c r="M46" i="10"/>
  <c r="E46" i="10"/>
  <c r="M45" i="10"/>
  <c r="E45" i="10"/>
  <c r="M44" i="10"/>
  <c r="M61" i="10" s="1"/>
  <c r="E44" i="10"/>
  <c r="L22" i="10"/>
  <c r="J23" i="10" s="1"/>
  <c r="F22" i="10"/>
  <c r="E23" i="10" s="1"/>
  <c r="J166" i="10" l="1"/>
  <c r="J105" i="10"/>
  <c r="J110" i="10" s="1"/>
  <c r="J108" i="10"/>
  <c r="J219" i="10"/>
  <c r="J220" i="10"/>
  <c r="J221" i="10"/>
  <c r="K23" i="10"/>
  <c r="C23" i="10"/>
  <c r="H23" i="10"/>
  <c r="J190" i="10"/>
  <c r="J192" i="10"/>
  <c r="D23" i="10"/>
  <c r="I23" i="10"/>
  <c r="J191" i="10"/>
  <c r="G255" i="9"/>
  <c r="I224" i="9"/>
  <c r="J222" i="9" s="1"/>
  <c r="E222" i="9"/>
  <c r="E221" i="9"/>
  <c r="E220" i="9"/>
  <c r="E219" i="9"/>
  <c r="I195" i="9"/>
  <c r="J192" i="9" s="1"/>
  <c r="E193" i="9"/>
  <c r="E192" i="9"/>
  <c r="J191" i="9"/>
  <c r="E191" i="9"/>
  <c r="E190" i="9"/>
  <c r="I166" i="9"/>
  <c r="J164" i="9" s="1"/>
  <c r="E163" i="9"/>
  <c r="J162" i="9"/>
  <c r="E162" i="9"/>
  <c r="E161" i="9"/>
  <c r="I110" i="9"/>
  <c r="J108" i="9" s="1"/>
  <c r="J107" i="9"/>
  <c r="J105" i="9"/>
  <c r="J61" i="9"/>
  <c r="M44" i="9" s="1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L22" i="9"/>
  <c r="H23" i="9" s="1"/>
  <c r="F22" i="9"/>
  <c r="C23" i="9" s="1"/>
  <c r="J224" i="10" l="1"/>
  <c r="I23" i="9"/>
  <c r="L23" i="9" s="1"/>
  <c r="D23" i="9"/>
  <c r="J23" i="9"/>
  <c r="J104" i="9"/>
  <c r="J106" i="9"/>
  <c r="J110" i="9" s="1"/>
  <c r="J193" i="9"/>
  <c r="L23" i="10"/>
  <c r="F23" i="10"/>
  <c r="J195" i="10"/>
  <c r="F23" i="9"/>
  <c r="E23" i="9"/>
  <c r="M46" i="9"/>
  <c r="M48" i="9"/>
  <c r="M50" i="9"/>
  <c r="M52" i="9"/>
  <c r="M54" i="9"/>
  <c r="M56" i="9"/>
  <c r="M58" i="9"/>
  <c r="J219" i="9"/>
  <c r="J221" i="9"/>
  <c r="K23" i="9"/>
  <c r="J161" i="9"/>
  <c r="J166" i="9" s="1"/>
  <c r="J163" i="9"/>
  <c r="M45" i="9"/>
  <c r="M47" i="9"/>
  <c r="M49" i="9"/>
  <c r="M51" i="9"/>
  <c r="M53" i="9"/>
  <c r="M55" i="9"/>
  <c r="M57" i="9"/>
  <c r="M59" i="9"/>
  <c r="J190" i="9"/>
  <c r="J195" i="9" s="1"/>
  <c r="J220" i="9"/>
  <c r="M61" i="9" l="1"/>
  <c r="J224" i="9"/>
  <c r="G255" i="8" l="1"/>
  <c r="I224" i="8"/>
  <c r="J221" i="8" s="1"/>
  <c r="E222" i="8"/>
  <c r="E221" i="8"/>
  <c r="J220" i="8"/>
  <c r="E220" i="8"/>
  <c r="E219" i="8"/>
  <c r="I195" i="8"/>
  <c r="J193" i="8" s="1"/>
  <c r="E193" i="8"/>
  <c r="E192" i="8"/>
  <c r="E191" i="8"/>
  <c r="E190" i="8"/>
  <c r="I166" i="8"/>
  <c r="J164" i="8" s="1"/>
  <c r="J163" i="8"/>
  <c r="E163" i="8"/>
  <c r="J162" i="8"/>
  <c r="E162" i="8"/>
  <c r="J161" i="8"/>
  <c r="E161" i="8"/>
  <c r="I110" i="8"/>
  <c r="J107" i="8" s="1"/>
  <c r="J104" i="8"/>
  <c r="J61" i="8"/>
  <c r="M58" i="8" s="1"/>
  <c r="M59" i="8"/>
  <c r="E59" i="8"/>
  <c r="E58" i="8"/>
  <c r="M57" i="8"/>
  <c r="E57" i="8"/>
  <c r="E56" i="8"/>
  <c r="M55" i="8"/>
  <c r="E55" i="8"/>
  <c r="E54" i="8"/>
  <c r="M53" i="8"/>
  <c r="E53" i="8"/>
  <c r="E52" i="8"/>
  <c r="M51" i="8"/>
  <c r="E51" i="8"/>
  <c r="E50" i="8"/>
  <c r="M49" i="8"/>
  <c r="E49" i="8"/>
  <c r="E48" i="8"/>
  <c r="M47" i="8"/>
  <c r="E47" i="8"/>
  <c r="E46" i="8"/>
  <c r="M45" i="8"/>
  <c r="E45" i="8"/>
  <c r="E44" i="8"/>
  <c r="D23" i="8"/>
  <c r="L22" i="8"/>
  <c r="J23" i="8" s="1"/>
  <c r="F22" i="8"/>
  <c r="E23" i="8" s="1"/>
  <c r="J166" i="8" l="1"/>
  <c r="F23" i="8"/>
  <c r="C23" i="8"/>
  <c r="J108" i="8"/>
  <c r="J222" i="8"/>
  <c r="J110" i="8"/>
  <c r="K23" i="8"/>
  <c r="H23" i="8"/>
  <c r="J105" i="8"/>
  <c r="J190" i="8"/>
  <c r="J195" i="8" s="1"/>
  <c r="J192" i="8"/>
  <c r="I23" i="8"/>
  <c r="J106" i="8"/>
  <c r="M44" i="8"/>
  <c r="M46" i="8"/>
  <c r="M48" i="8"/>
  <c r="M50" i="8"/>
  <c r="M52" i="8"/>
  <c r="M54" i="8"/>
  <c r="M56" i="8"/>
  <c r="J191" i="8"/>
  <c r="J219" i="8"/>
  <c r="J224" i="8" s="1"/>
  <c r="G255" i="7"/>
  <c r="I224" i="7"/>
  <c r="J222" i="7" s="1"/>
  <c r="E222" i="7"/>
  <c r="J221" i="7"/>
  <c r="E221" i="7"/>
  <c r="J220" i="7"/>
  <c r="E220" i="7"/>
  <c r="J219" i="7"/>
  <c r="J224" i="7" s="1"/>
  <c r="E219" i="7"/>
  <c r="I195" i="7"/>
  <c r="J193" i="7" s="1"/>
  <c r="E193" i="7"/>
  <c r="E192" i="7"/>
  <c r="E191" i="7"/>
  <c r="E190" i="7"/>
  <c r="I166" i="7"/>
  <c r="J164" i="7" s="1"/>
  <c r="J163" i="7"/>
  <c r="E163" i="7"/>
  <c r="J162" i="7"/>
  <c r="E162" i="7"/>
  <c r="J161" i="7"/>
  <c r="J166" i="7" s="1"/>
  <c r="E161" i="7"/>
  <c r="I110" i="7"/>
  <c r="J108" i="7" s="1"/>
  <c r="J107" i="7"/>
  <c r="J105" i="7"/>
  <c r="J61" i="7"/>
  <c r="M59" i="7" s="1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L22" i="7"/>
  <c r="J23" i="7" s="1"/>
  <c r="F22" i="7"/>
  <c r="E23" i="7" s="1"/>
  <c r="D23" i="7" l="1"/>
  <c r="J104" i="7"/>
  <c r="J110" i="7" s="1"/>
  <c r="J106" i="7"/>
  <c r="M61" i="8"/>
  <c r="L23" i="8"/>
  <c r="I23" i="7"/>
  <c r="K23" i="7"/>
  <c r="C23" i="7"/>
  <c r="F23" i="7" s="1"/>
  <c r="H2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J190" i="7"/>
  <c r="J191" i="7"/>
  <c r="J192" i="7"/>
  <c r="L23" i="7" l="1"/>
  <c r="J195" i="7"/>
  <c r="M61" i="7"/>
  <c r="G255" i="6" l="1"/>
  <c r="I224" i="6"/>
  <c r="J222" i="6" s="1"/>
  <c r="E222" i="6"/>
  <c r="E221" i="6"/>
  <c r="E220" i="6"/>
  <c r="E219" i="6"/>
  <c r="I195" i="6"/>
  <c r="J192" i="6" s="1"/>
  <c r="J193" i="6"/>
  <c r="E193" i="6"/>
  <c r="E192" i="6"/>
  <c r="J191" i="6"/>
  <c r="E191" i="6"/>
  <c r="E190" i="6"/>
  <c r="I166" i="6"/>
  <c r="J164" i="6"/>
  <c r="J166" i="6" s="1"/>
  <c r="J163" i="6"/>
  <c r="E163" i="6"/>
  <c r="J162" i="6"/>
  <c r="E162" i="6"/>
  <c r="J161" i="6"/>
  <c r="E161" i="6"/>
  <c r="I110" i="6"/>
  <c r="J106" i="6" s="1"/>
  <c r="J108" i="6"/>
  <c r="J107" i="6"/>
  <c r="J105" i="6"/>
  <c r="J104" i="6"/>
  <c r="J61" i="6"/>
  <c r="M59" i="6" s="1"/>
  <c r="E59" i="6"/>
  <c r="E58" i="6"/>
  <c r="E57" i="6"/>
  <c r="E56" i="6"/>
  <c r="E55" i="6"/>
  <c r="E54" i="6"/>
  <c r="E53" i="6"/>
  <c r="E52" i="6"/>
  <c r="E51" i="6"/>
  <c r="E50" i="6"/>
  <c r="E49" i="6"/>
  <c r="M48" i="6"/>
  <c r="E48" i="6"/>
  <c r="M47" i="6"/>
  <c r="E47" i="6"/>
  <c r="M46" i="6"/>
  <c r="E46" i="6"/>
  <c r="M45" i="6"/>
  <c r="E45" i="6"/>
  <c r="M44" i="6"/>
  <c r="E44" i="6"/>
  <c r="K23" i="6"/>
  <c r="J23" i="6"/>
  <c r="I23" i="6"/>
  <c r="H23" i="6"/>
  <c r="E23" i="6"/>
  <c r="D23" i="6"/>
  <c r="C23" i="6"/>
  <c r="G255" i="5"/>
  <c r="I224" i="5"/>
  <c r="J221" i="5" s="1"/>
  <c r="E222" i="5"/>
  <c r="E221" i="5"/>
  <c r="E220" i="5"/>
  <c r="E219" i="5"/>
  <c r="I195" i="5"/>
  <c r="J193" i="5" s="1"/>
  <c r="E193" i="5"/>
  <c r="E192" i="5"/>
  <c r="E191" i="5"/>
  <c r="E190" i="5"/>
  <c r="I166" i="5"/>
  <c r="J164" i="5" s="1"/>
  <c r="J163" i="5"/>
  <c r="E163" i="5"/>
  <c r="J162" i="5"/>
  <c r="E162" i="5"/>
  <c r="J161" i="5"/>
  <c r="E161" i="5"/>
  <c r="I110" i="5"/>
  <c r="J107" i="5" s="1"/>
  <c r="J104" i="5"/>
  <c r="J61" i="5"/>
  <c r="M58" i="5" s="1"/>
  <c r="M59" i="5"/>
  <c r="E59" i="5"/>
  <c r="E58" i="5"/>
  <c r="M57" i="5"/>
  <c r="E57" i="5"/>
  <c r="E56" i="5"/>
  <c r="M55" i="5"/>
  <c r="E55" i="5"/>
  <c r="E54" i="5"/>
  <c r="M53" i="5"/>
  <c r="E53" i="5"/>
  <c r="E52" i="5"/>
  <c r="M51" i="5"/>
  <c r="E51" i="5"/>
  <c r="E50" i="5"/>
  <c r="E49" i="5"/>
  <c r="M48" i="5"/>
  <c r="E48" i="5"/>
  <c r="M47" i="5"/>
  <c r="E47" i="5"/>
  <c r="M46" i="5"/>
  <c r="E46" i="5"/>
  <c r="M45" i="5"/>
  <c r="E45" i="5"/>
  <c r="M44" i="5"/>
  <c r="E44" i="5"/>
  <c r="K23" i="5"/>
  <c r="J23" i="5"/>
  <c r="I23" i="5"/>
  <c r="H23" i="5"/>
  <c r="E23" i="5"/>
  <c r="F23" i="5" s="1"/>
  <c r="D23" i="5"/>
  <c r="C23" i="5"/>
  <c r="J166" i="5" l="1"/>
  <c r="L23" i="5"/>
  <c r="J108" i="5"/>
  <c r="F23" i="6"/>
  <c r="L23" i="6"/>
  <c r="M50" i="6"/>
  <c r="M51" i="6"/>
  <c r="M52" i="6"/>
  <c r="M53" i="6"/>
  <c r="M54" i="6"/>
  <c r="M55" i="6"/>
  <c r="M56" i="6"/>
  <c r="M57" i="6"/>
  <c r="M58" i="6"/>
  <c r="J110" i="6"/>
  <c r="J219" i="6"/>
  <c r="J220" i="6"/>
  <c r="J221" i="6"/>
  <c r="J190" i="6"/>
  <c r="J195" i="6" s="1"/>
  <c r="J220" i="5"/>
  <c r="J222" i="5"/>
  <c r="J190" i="5"/>
  <c r="J105" i="5"/>
  <c r="J192" i="5"/>
  <c r="J106" i="5"/>
  <c r="M50" i="5"/>
  <c r="M52" i="5"/>
  <c r="M54" i="5"/>
  <c r="M56" i="5"/>
  <c r="J191" i="5"/>
  <c r="J219" i="5"/>
  <c r="G255" i="4"/>
  <c r="I224" i="4"/>
  <c r="J221" i="4" s="1"/>
  <c r="J222" i="4"/>
  <c r="E222" i="4"/>
  <c r="E221" i="4"/>
  <c r="J220" i="4"/>
  <c r="E220" i="4"/>
  <c r="E219" i="4"/>
  <c r="I195" i="4"/>
  <c r="J193" i="4" s="1"/>
  <c r="E193" i="4"/>
  <c r="E192" i="4"/>
  <c r="E191" i="4"/>
  <c r="E190" i="4"/>
  <c r="I166" i="4"/>
  <c r="J164" i="4"/>
  <c r="J163" i="4"/>
  <c r="E163" i="4"/>
  <c r="J162" i="4"/>
  <c r="E162" i="4"/>
  <c r="J161" i="4"/>
  <c r="E161" i="4"/>
  <c r="I110" i="4"/>
  <c r="J107" i="4" s="1"/>
  <c r="J108" i="4"/>
  <c r="J105" i="4"/>
  <c r="J104" i="4"/>
  <c r="J61" i="4"/>
  <c r="M58" i="4" s="1"/>
  <c r="M59" i="4"/>
  <c r="E59" i="4"/>
  <c r="E58" i="4"/>
  <c r="M57" i="4"/>
  <c r="E57" i="4"/>
  <c r="E56" i="4"/>
  <c r="M55" i="4"/>
  <c r="E55" i="4"/>
  <c r="E54" i="4"/>
  <c r="M53" i="4"/>
  <c r="E53" i="4"/>
  <c r="E52" i="4"/>
  <c r="M51" i="4"/>
  <c r="E51" i="4"/>
  <c r="E50" i="4"/>
  <c r="E49" i="4"/>
  <c r="M48" i="4"/>
  <c r="E48" i="4"/>
  <c r="M47" i="4"/>
  <c r="E47" i="4"/>
  <c r="M46" i="4"/>
  <c r="E46" i="4"/>
  <c r="M45" i="4"/>
  <c r="E45" i="4"/>
  <c r="M44" i="4"/>
  <c r="E44" i="4"/>
  <c r="K23" i="4"/>
  <c r="J23" i="4"/>
  <c r="I23" i="4"/>
  <c r="H23" i="4"/>
  <c r="E23" i="4"/>
  <c r="D23" i="4"/>
  <c r="C23" i="4"/>
  <c r="G255" i="3"/>
  <c r="I224" i="3"/>
  <c r="J221" i="3" s="1"/>
  <c r="E222" i="3"/>
  <c r="E221" i="3"/>
  <c r="E220" i="3"/>
  <c r="E219" i="3"/>
  <c r="I195" i="3"/>
  <c r="J193" i="3" s="1"/>
  <c r="E193" i="3"/>
  <c r="E192" i="3"/>
  <c r="E191" i="3"/>
  <c r="E190" i="3"/>
  <c r="I166" i="3"/>
  <c r="J161" i="3" s="1"/>
  <c r="E163" i="3"/>
  <c r="E162" i="3"/>
  <c r="E161" i="3"/>
  <c r="I110" i="3"/>
  <c r="J108" i="3"/>
  <c r="J107" i="3"/>
  <c r="J106" i="3"/>
  <c r="J105" i="3"/>
  <c r="J104" i="3"/>
  <c r="J110" i="3" s="1"/>
  <c r="J61" i="3"/>
  <c r="M58" i="3" s="1"/>
  <c r="E59" i="3"/>
  <c r="E58" i="3"/>
  <c r="E57" i="3"/>
  <c r="E56" i="3"/>
  <c r="E55" i="3"/>
  <c r="E54" i="3"/>
  <c r="E53" i="3"/>
  <c r="E52" i="3"/>
  <c r="E51" i="3"/>
  <c r="E50" i="3"/>
  <c r="E49" i="3"/>
  <c r="E48" i="3"/>
  <c r="M47" i="3"/>
  <c r="E47" i="3"/>
  <c r="E46" i="3"/>
  <c r="M45" i="3"/>
  <c r="E45" i="3"/>
  <c r="E44" i="3"/>
  <c r="E23" i="3"/>
  <c r="D23" i="3"/>
  <c r="C23" i="3"/>
  <c r="L22" i="3"/>
  <c r="K23" i="3" s="1"/>
  <c r="H23" i="3" l="1"/>
  <c r="L23" i="3" s="1"/>
  <c r="J23" i="3"/>
  <c r="F23" i="4"/>
  <c r="M61" i="5"/>
  <c r="J224" i="6"/>
  <c r="M61" i="6"/>
  <c r="F23" i="3"/>
  <c r="I23" i="3"/>
  <c r="L23" i="4"/>
  <c r="J166" i="4"/>
  <c r="J110" i="5"/>
  <c r="J195" i="5"/>
  <c r="J224" i="5"/>
  <c r="J190" i="4"/>
  <c r="J192" i="4"/>
  <c r="J106" i="4"/>
  <c r="J110" i="4" s="1"/>
  <c r="M50" i="4"/>
  <c r="M52" i="4"/>
  <c r="M54" i="4"/>
  <c r="M56" i="4"/>
  <c r="J191" i="4"/>
  <c r="J219" i="4"/>
  <c r="J224" i="4" s="1"/>
  <c r="J162" i="3"/>
  <c r="M44" i="3"/>
  <c r="M46" i="3"/>
  <c r="M48" i="3"/>
  <c r="J163" i="3"/>
  <c r="M51" i="3"/>
  <c r="M53" i="3"/>
  <c r="M55" i="3"/>
  <c r="M57" i="3"/>
  <c r="M59" i="3"/>
  <c r="J164" i="3"/>
  <c r="J190" i="3"/>
  <c r="J192" i="3"/>
  <c r="J220" i="3"/>
  <c r="J222" i="3"/>
  <c r="M50" i="3"/>
  <c r="M52" i="3"/>
  <c r="M54" i="3"/>
  <c r="M56" i="3"/>
  <c r="J191" i="3"/>
  <c r="J219" i="3"/>
  <c r="J166" i="3" l="1"/>
  <c r="M61" i="4"/>
  <c r="J195" i="4"/>
  <c r="M61" i="3"/>
  <c r="J224" i="3"/>
  <c r="J195" i="3"/>
  <c r="G255" i="2" l="1"/>
  <c r="I224" i="2"/>
  <c r="J222" i="2" s="1"/>
  <c r="E222" i="2"/>
  <c r="E221" i="2"/>
  <c r="E220" i="2"/>
  <c r="E219" i="2"/>
  <c r="I195" i="2"/>
  <c r="J193" i="2" s="1"/>
  <c r="E193" i="2"/>
  <c r="E192" i="2"/>
  <c r="E191" i="2"/>
  <c r="E190" i="2"/>
  <c r="I166" i="2"/>
  <c r="J164" i="2" s="1"/>
  <c r="E163" i="2"/>
  <c r="E162" i="2"/>
  <c r="E161" i="2"/>
  <c r="I110" i="2"/>
  <c r="J108" i="2"/>
  <c r="J107" i="2"/>
  <c r="J106" i="2"/>
  <c r="J105" i="2"/>
  <c r="J104" i="2"/>
  <c r="J110" i="2" s="1"/>
  <c r="J61" i="2"/>
  <c r="M59" i="2" s="1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L22" i="2"/>
  <c r="J23" i="2" s="1"/>
  <c r="F22" i="2"/>
  <c r="E23" i="2" s="1"/>
  <c r="D23" i="2" l="1"/>
  <c r="J161" i="2"/>
  <c r="J162" i="2"/>
  <c r="J163" i="2"/>
  <c r="J219" i="2"/>
  <c r="J220" i="2"/>
  <c r="J221" i="2"/>
  <c r="I23" i="2"/>
  <c r="K23" i="2"/>
  <c r="C23" i="2"/>
  <c r="F23" i="2" s="1"/>
  <c r="H2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J190" i="2"/>
  <c r="J191" i="2"/>
  <c r="J192" i="2"/>
  <c r="F22" i="1"/>
  <c r="J166" i="2" l="1"/>
  <c r="L23" i="2"/>
  <c r="J224" i="2"/>
  <c r="J195" i="2"/>
  <c r="M61" i="2"/>
  <c r="G255" i="1"/>
  <c r="J61" i="1" l="1"/>
  <c r="C23" i="1" l="1"/>
  <c r="I166" i="1"/>
  <c r="J164" i="1" s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222" i="1"/>
  <c r="E221" i="1"/>
  <c r="E220" i="1"/>
  <c r="E219" i="1"/>
  <c r="E193" i="1"/>
  <c r="E192" i="1"/>
  <c r="E191" i="1"/>
  <c r="E190" i="1"/>
  <c r="E163" i="1"/>
  <c r="E162" i="1"/>
  <c r="E161" i="1"/>
  <c r="M56" i="1"/>
  <c r="D23" i="1" l="1"/>
  <c r="E23" i="1"/>
  <c r="M46" i="1"/>
  <c r="M49" i="1"/>
  <c r="M51" i="1"/>
  <c r="M54" i="1"/>
  <c r="M57" i="1"/>
  <c r="M59" i="1"/>
  <c r="M45" i="1"/>
  <c r="M47" i="1"/>
  <c r="M50" i="1"/>
  <c r="M53" i="1"/>
  <c r="M55" i="1"/>
  <c r="M58" i="1"/>
  <c r="M44" i="1"/>
  <c r="M48" i="1"/>
  <c r="M52" i="1"/>
  <c r="L22" i="1"/>
  <c r="I23" i="1" s="1"/>
  <c r="I224" i="1"/>
  <c r="J222" i="1" s="1"/>
  <c r="I110" i="1"/>
  <c r="J107" i="1" s="1"/>
  <c r="I195" i="1"/>
  <c r="J190" i="1" s="1"/>
  <c r="F23" i="1" l="1"/>
  <c r="K23" i="1"/>
  <c r="H23" i="1"/>
  <c r="J23" i="1"/>
  <c r="J191" i="1"/>
  <c r="J220" i="1"/>
  <c r="J221" i="1"/>
  <c r="J219" i="1"/>
  <c r="J106" i="1"/>
  <c r="J105" i="1"/>
  <c r="J193" i="1"/>
  <c r="J192" i="1"/>
  <c r="J104" i="1"/>
  <c r="J108" i="1"/>
  <c r="M61" i="1"/>
  <c r="L23" i="1" l="1"/>
  <c r="J195" i="1"/>
  <c r="J224" i="1"/>
  <c r="J110" i="1"/>
  <c r="J162" i="1" l="1"/>
  <c r="J163" i="1"/>
  <c r="J161" i="1"/>
  <c r="J166" i="1" l="1"/>
</calcChain>
</file>

<file path=xl/sharedStrings.xml><?xml version="1.0" encoding="utf-8"?>
<sst xmlns="http://schemas.openxmlformats.org/spreadsheetml/2006/main" count="618" uniqueCount="55">
  <si>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</si>
  <si>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</si>
  <si>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</si>
  <si>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</si>
  <si>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</si>
  <si>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</si>
  <si>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</si>
  <si>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</si>
  <si>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</si>
  <si>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</si>
  <si>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</si>
  <si>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</si>
  <si>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</si>
  <si>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</si>
  <si>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</si>
  <si>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</si>
  <si>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</si>
  <si>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</si>
  <si>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</si>
  <si>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Debido a que las solicitudes de información se envían a diversas de dependencias, el número no es coincidente con el total de solicitudes respondidas en el año</t>
  </si>
  <si>
    <t>VIA CORREO ELECTRONICO</t>
  </si>
  <si>
    <t>VÍA INFOMEX</t>
  </si>
  <si>
    <t>FORMATO DIGITAL</t>
  </si>
  <si>
    <t>CONSULTA DIRECTA</t>
  </si>
  <si>
    <t>CONFIDENCIAL</t>
  </si>
  <si>
    <t>REPRODUCCIÓN DE DOCUMENTOS (COPIA SIMPLE, COPIA CERTIFICADA, PLANO SIMPLE Y PLANO CERTIFICADO)</t>
  </si>
  <si>
    <t>UNIDAD DE TRANSPARENCIA DEL O.P.D. SERVICIOS DE SALUD DEL MUNICIPIO DE ZAPOPAN</t>
  </si>
  <si>
    <t xml:space="preserve">SOLICITUDES CONTESTADAS POR DIRECCION </t>
  </si>
  <si>
    <t xml:space="preserve">Dirección General </t>
  </si>
  <si>
    <t>Dirección Administrativa</t>
  </si>
  <si>
    <t>Dirección Medica</t>
  </si>
  <si>
    <t>Dirección Jurídica</t>
  </si>
  <si>
    <t>Contraloría Interna</t>
  </si>
  <si>
    <t>Dirección de Urgencias Medicas</t>
  </si>
  <si>
    <t>Dirección del Hospital General de Zapopan</t>
  </si>
  <si>
    <t xml:space="preserve">  </t>
  </si>
  <si>
    <t>CORREO</t>
  </si>
  <si>
    <t xml:space="preserve"> </t>
  </si>
  <si>
    <t xml:space="preserve">                   …………        </t>
  </si>
  <si>
    <t xml:space="preserve"> SOLICITUDES POR TIPO</t>
  </si>
  <si>
    <t>INFORMACIÓN ESTADÍSTICA ENERO 2020</t>
  </si>
  <si>
    <t>INFORMACIÓN ESTADÍSTICA FEBRERO 2020</t>
  </si>
  <si>
    <t>INFORMACIÓN ESTADÍSTICA MARZO 2020</t>
  </si>
  <si>
    <t>INFORMACIÓN ESTADÍSTICA ABRIL 2020</t>
  </si>
  <si>
    <t>INFORMACIÓN ESTADÍSTICA MAYO 2020</t>
  </si>
  <si>
    <t>INFORMACIÓN ESTADÍSTICA JUNIO 2020</t>
  </si>
  <si>
    <t xml:space="preserve">INFORMACIÓN ESTADÍSTICA JULIO 2020 </t>
  </si>
  <si>
    <t>SOLICITUDES POR TIPO</t>
  </si>
  <si>
    <t xml:space="preserve">   </t>
  </si>
  <si>
    <t xml:space="preserve">INFORMACIÓN ESTADÍSTICA AGOSTO 2020 </t>
  </si>
  <si>
    <t xml:space="preserve">INFORMACIÓN ESTADÍSTICA SEPTIEMBRE 2020 </t>
  </si>
  <si>
    <t xml:space="preserve">INFORMACIÓN ESTADÍSTICA OCTUBRE 2020 </t>
  </si>
  <si>
    <t>Debido a que las solicitudes de información se derivan a diversas de dependencias, el número no es coincidente con el total de solicitudes respondidas.</t>
  </si>
  <si>
    <t xml:space="preserve">INFORMACIÓN ESTADÍSTICA NOVIEMBRE 2020 </t>
  </si>
  <si>
    <t xml:space="preserve">INFORMACIÓN ESTADÍSTICA DICIEMBRE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</si>
</sst>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32">
    <xf numFmtId="0" fontId="0" fillId="0" borderId="0" xfId="0"/>
    <xf numFmtId="0" fontId="0" fillId="2" borderId="0" xfId="0" applyFill="1"/>
    <xf numFmtId="0" fontId="0" fillId="4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9" fontId="5" fillId="6" borderId="10" xfId="0" applyNumberFormat="1" applyFont="1" applyFill="1" applyBorder="1" applyAlignment="1">
      <alignment horizontal="center"/>
    </xf>
    <xf numFmtId="0" fontId="0" fillId="4" borderId="0" xfId="0" applyFill="1" applyAlignment="1"/>
    <xf numFmtId="0" fontId="7" fillId="2" borderId="0" xfId="0" applyFont="1" applyFill="1"/>
    <xf numFmtId="0" fontId="7" fillId="4" borderId="0" xfId="0" applyFont="1" applyFill="1"/>
    <xf numFmtId="0" fontId="7" fillId="0" borderId="0" xfId="0" applyFont="1"/>
    <xf numFmtId="9" fontId="0" fillId="6" borderId="11" xfId="1" applyFont="1" applyFill="1" applyBorder="1" applyAlignment="1">
      <alignment wrapText="1"/>
    </xf>
    <xf numFmtId="0" fontId="5" fillId="6" borderId="10" xfId="0" applyFont="1" applyFill="1" applyBorder="1"/>
    <xf numFmtId="9" fontId="5" fillId="6" borderId="10" xfId="0" applyNumberFormat="1" applyFont="1" applyFill="1" applyBorder="1"/>
    <xf numFmtId="0" fontId="0" fillId="6" borderId="13" xfId="0" applyFill="1" applyBorder="1" applyAlignment="1">
      <alignment horizontal="center"/>
    </xf>
    <xf numFmtId="0" fontId="2" fillId="6" borderId="10" xfId="0" applyFont="1" applyFill="1" applyBorder="1"/>
    <xf numFmtId="0" fontId="0" fillId="6" borderId="14" xfId="0" applyFill="1" applyBorder="1" applyAlignment="1">
      <alignment horizontal="center" wrapText="1"/>
    </xf>
    <xf numFmtId="0" fontId="0" fillId="7" borderId="0" xfId="0" applyFill="1"/>
    <xf numFmtId="0" fontId="0" fillId="6" borderId="15" xfId="0" applyFill="1" applyBorder="1" applyAlignment="1">
      <alignment horizontal="center" wrapText="1"/>
    </xf>
    <xf numFmtId="9" fontId="0" fillId="6" borderId="17" xfId="1" applyFont="1" applyFill="1" applyBorder="1" applyAlignment="1">
      <alignment horizontal="right" wrapText="1"/>
    </xf>
    <xf numFmtId="9" fontId="0" fillId="6" borderId="11" xfId="1" applyFont="1" applyFill="1" applyBorder="1" applyAlignment="1">
      <alignment horizontal="right" wrapText="1"/>
    </xf>
    <xf numFmtId="0" fontId="0" fillId="6" borderId="7" xfId="0" applyFill="1" applyBorder="1" applyAlignment="1">
      <alignment horizontal="center" wrapText="1"/>
    </xf>
    <xf numFmtId="9" fontId="0" fillId="6" borderId="10" xfId="1" applyFont="1" applyFill="1" applyBorder="1" applyAlignment="1">
      <alignment horizontal="right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7" fillId="4" borderId="0" xfId="0" applyFont="1" applyFill="1" applyBorder="1" applyAlignment="1">
      <alignment horizontal="left" wrapText="1"/>
    </xf>
    <xf numFmtId="9" fontId="5" fillId="6" borderId="10" xfId="1" applyFont="1" applyFill="1" applyBorder="1" applyAlignment="1">
      <alignment horizontal="right" wrapText="1"/>
    </xf>
    <xf numFmtId="0" fontId="2" fillId="4" borderId="0" xfId="0" applyFont="1" applyFill="1" applyAlignment="1">
      <alignment horizontal="center"/>
    </xf>
    <xf numFmtId="9" fontId="0" fillId="6" borderId="17" xfId="1" applyFont="1" applyFill="1" applyBorder="1" applyAlignment="1">
      <alignment wrapText="1"/>
    </xf>
    <xf numFmtId="9" fontId="0" fillId="6" borderId="10" xfId="1" applyFont="1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0" fillId="4" borderId="0" xfId="0" applyFill="1" applyBorder="1" applyAlignment="1">
      <alignment horizontal="left" wrapText="1"/>
    </xf>
    <xf numFmtId="0" fontId="2" fillId="4" borderId="0" xfId="0" applyFont="1" applyFill="1"/>
    <xf numFmtId="0" fontId="0" fillId="6" borderId="16" xfId="0" applyFill="1" applyBorder="1" applyAlignment="1"/>
    <xf numFmtId="0" fontId="0" fillId="6" borderId="8" xfId="0" applyFill="1" applyBorder="1" applyAlignment="1"/>
    <xf numFmtId="0" fontId="0" fillId="6" borderId="9" xfId="0" applyFill="1" applyBorder="1" applyAlignment="1"/>
    <xf numFmtId="0" fontId="0" fillId="4" borderId="0" xfId="0" applyFill="1" applyAlignment="1">
      <alignment horizontal="left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4" borderId="0" xfId="0" applyFill="1" applyBorder="1"/>
    <xf numFmtId="0" fontId="6" fillId="4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8" borderId="0" xfId="0" applyFill="1"/>
    <xf numFmtId="0" fontId="5" fillId="3" borderId="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left" wrapText="1"/>
    </xf>
    <xf numFmtId="0" fontId="6" fillId="6" borderId="10" xfId="2" applyFont="1" applyFill="1" applyBorder="1" applyAlignment="1">
      <alignment horizontal="center"/>
    </xf>
    <xf numFmtId="0" fontId="5" fillId="6" borderId="10" xfId="0" applyFont="1" applyFill="1" applyBorder="1" applyAlignment="1"/>
    <xf numFmtId="9" fontId="0" fillId="4" borderId="0" xfId="1" applyFont="1" applyFill="1" applyBorder="1" applyAlignment="1">
      <alignment wrapText="1"/>
    </xf>
    <xf numFmtId="9" fontId="5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9" fontId="0" fillId="4" borderId="0" xfId="1" applyFont="1" applyFill="1" applyBorder="1" applyAlignment="1">
      <alignment horizontal="right" wrapText="1"/>
    </xf>
    <xf numFmtId="9" fontId="5" fillId="4" borderId="0" xfId="1" applyFont="1" applyFill="1" applyBorder="1" applyAlignment="1">
      <alignment horizontal="right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Border="1" applyAlignment="1"/>
    <xf numFmtId="0" fontId="0" fillId="6" borderId="20" xfId="0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0" borderId="0" xfId="0" applyFill="1"/>
    <xf numFmtId="0" fontId="11" fillId="4" borderId="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6" borderId="10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2" fillId="4" borderId="0" xfId="0" applyFont="1" applyFill="1"/>
    <xf numFmtId="9" fontId="12" fillId="6" borderId="10" xfId="1" applyFont="1" applyFill="1" applyBorder="1" applyAlignment="1">
      <alignment horizontal="center"/>
    </xf>
    <xf numFmtId="9" fontId="12" fillId="6" borderId="7" xfId="1" applyFont="1" applyFill="1" applyBorder="1" applyAlignment="1">
      <alignment horizontal="center" vertical="center"/>
    </xf>
    <xf numFmtId="9" fontId="12" fillId="6" borderId="7" xfId="1" applyFont="1" applyFill="1" applyBorder="1" applyAlignment="1">
      <alignment horizontal="center"/>
    </xf>
    <xf numFmtId="9" fontId="11" fillId="6" borderId="10" xfId="0" applyNumberFormat="1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5" fillId="6" borderId="4" xfId="2" applyFont="1" applyFill="1" applyBorder="1" applyAlignment="1"/>
    <xf numFmtId="0" fontId="15" fillId="6" borderId="5" xfId="2" applyFont="1" applyFill="1" applyBorder="1" applyAlignment="1"/>
    <xf numFmtId="0" fontId="15" fillId="6" borderId="6" xfId="2" applyFont="1" applyFill="1" applyBorder="1" applyAlignment="1"/>
    <xf numFmtId="9" fontId="12" fillId="6" borderId="22" xfId="1" applyFont="1" applyFill="1" applyBorder="1" applyAlignment="1">
      <alignment horizontal="center"/>
    </xf>
    <xf numFmtId="0" fontId="15" fillId="6" borderId="7" xfId="2" applyFont="1" applyFill="1" applyBorder="1" applyAlignment="1"/>
    <xf numFmtId="0" fontId="15" fillId="6" borderId="8" xfId="2" applyFont="1" applyFill="1" applyBorder="1" applyAlignment="1"/>
    <xf numFmtId="0" fontId="15" fillId="6" borderId="9" xfId="2" applyFont="1" applyFill="1" applyBorder="1" applyAlignment="1"/>
    <xf numFmtId="0" fontId="15" fillId="6" borderId="2" xfId="2" applyFont="1" applyFill="1" applyBorder="1" applyAlignment="1"/>
    <xf numFmtId="0" fontId="15" fillId="6" borderId="2" xfId="2" applyFont="1" applyFill="1" applyBorder="1" applyAlignment="1">
      <alignment horizontal="left"/>
    </xf>
    <xf numFmtId="0" fontId="15" fillId="6" borderId="3" xfId="2" applyFont="1" applyFill="1" applyBorder="1" applyAlignment="1">
      <alignment horizontal="left"/>
    </xf>
    <xf numFmtId="0" fontId="16" fillId="6" borderId="2" xfId="2" applyFont="1" applyFill="1" applyBorder="1" applyAlignment="1"/>
    <xf numFmtId="0" fontId="18" fillId="6" borderId="7" xfId="0" applyFont="1" applyFill="1" applyBorder="1"/>
    <xf numFmtId="0" fontId="18" fillId="6" borderId="8" xfId="0" applyFont="1" applyFill="1" applyBorder="1"/>
    <xf numFmtId="0" fontId="13" fillId="6" borderId="8" xfId="0" applyFont="1" applyFill="1" applyBorder="1" applyAlignment="1"/>
    <xf numFmtId="0" fontId="18" fillId="6" borderId="10" xfId="0" applyFont="1" applyFill="1" applyBorder="1" applyAlignment="1">
      <alignment horizontal="center"/>
    </xf>
    <xf numFmtId="9" fontId="13" fillId="6" borderId="17" xfId="1" applyFont="1" applyFill="1" applyBorder="1" applyAlignment="1">
      <alignment wrapText="1"/>
    </xf>
    <xf numFmtId="0" fontId="14" fillId="6" borderId="7" xfId="2" applyFont="1" applyFill="1" applyBorder="1"/>
    <xf numFmtId="0" fontId="14" fillId="6" borderId="8" xfId="2" applyFont="1" applyFill="1" applyBorder="1"/>
    <xf numFmtId="0" fontId="14" fillId="6" borderId="10" xfId="2" applyFont="1" applyFill="1" applyBorder="1" applyAlignment="1">
      <alignment horizontal="center"/>
    </xf>
    <xf numFmtId="9" fontId="13" fillId="6" borderId="9" xfId="1" applyFont="1" applyFill="1" applyBorder="1" applyAlignment="1">
      <alignment wrapText="1"/>
    </xf>
    <xf numFmtId="0" fontId="13" fillId="0" borderId="0" xfId="0" applyFont="1"/>
    <xf numFmtId="0" fontId="13" fillId="4" borderId="0" xfId="0" applyFont="1" applyFill="1"/>
    <xf numFmtId="0" fontId="19" fillId="4" borderId="0" xfId="0" applyFont="1" applyFill="1"/>
    <xf numFmtId="0" fontId="20" fillId="4" borderId="0" xfId="0" applyFont="1" applyFill="1" applyAlignment="1">
      <alignment horizontal="right"/>
    </xf>
    <xf numFmtId="0" fontId="20" fillId="6" borderId="10" xfId="0" applyFont="1" applyFill="1" applyBorder="1" applyAlignment="1">
      <alignment wrapText="1"/>
    </xf>
    <xf numFmtId="0" fontId="20" fillId="6" borderId="10" xfId="0" applyFont="1" applyFill="1" applyBorder="1" applyAlignment="1">
      <alignment horizontal="center"/>
    </xf>
    <xf numFmtId="9" fontId="20" fillId="6" borderId="10" xfId="0" applyNumberFormat="1" applyFont="1" applyFill="1" applyBorder="1"/>
    <xf numFmtId="0" fontId="13" fillId="4" borderId="0" xfId="0" applyFont="1" applyFill="1" applyAlignment="1">
      <alignment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9" fontId="5" fillId="6" borderId="0" xfId="0" applyNumberFormat="1" applyFont="1" applyFill="1" applyBorder="1"/>
    <xf numFmtId="0" fontId="0" fillId="6" borderId="23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7" fillId="11" borderId="0" xfId="0" applyFont="1" applyFill="1"/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0" fillId="4" borderId="27" xfId="0" applyFill="1" applyBorder="1"/>
    <xf numFmtId="0" fontId="0" fillId="4" borderId="28" xfId="0" applyFill="1" applyBorder="1"/>
    <xf numFmtId="0" fontId="0" fillId="4" borderId="24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2" xfId="0" applyFill="1" applyBorder="1"/>
    <xf numFmtId="0" fontId="0" fillId="4" borderId="33" xfId="0" applyFill="1" applyBorder="1"/>
    <xf numFmtId="0" fontId="0" fillId="10" borderId="34" xfId="0" applyFill="1" applyBorder="1"/>
    <xf numFmtId="0" fontId="0" fillId="10" borderId="24" xfId="0" applyFill="1" applyBorder="1"/>
    <xf numFmtId="0" fontId="3" fillId="10" borderId="35" xfId="0" applyFont="1" applyFill="1" applyBorder="1" applyAlignment="1"/>
    <xf numFmtId="0" fontId="0" fillId="10" borderId="33" xfId="0" applyFill="1" applyBorder="1"/>
    <xf numFmtId="0" fontId="0" fillId="10" borderId="27" xfId="0" applyFill="1" applyBorder="1"/>
    <xf numFmtId="0" fontId="0" fillId="10" borderId="31" xfId="0" applyFill="1" applyBorder="1"/>
    <xf numFmtId="0" fontId="12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3" fillId="3" borderId="6" xfId="0" applyFont="1" applyFill="1" applyBorder="1" applyAlignment="1"/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2" fillId="6" borderId="7" xfId="0" applyFont="1" applyFill="1" applyBorder="1" applyAlignment="1">
      <alignment horizontal="center"/>
    </xf>
    <xf numFmtId="0" fontId="6" fillId="6" borderId="19" xfId="2" applyFont="1" applyFill="1" applyBorder="1" applyAlignment="1">
      <alignment horizontal="left" wrapText="1"/>
    </xf>
    <xf numFmtId="0" fontId="6" fillId="6" borderId="20" xfId="2" applyFont="1" applyFill="1" applyBorder="1" applyAlignment="1">
      <alignment horizontal="left" wrapText="1"/>
    </xf>
    <xf numFmtId="0" fontId="12" fillId="6" borderId="4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0" fillId="6" borderId="16" xfId="0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9" fillId="10" borderId="28" xfId="0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vertical="center"/>
    </xf>
    <xf numFmtId="0" fontId="10" fillId="10" borderId="24" xfId="0" applyFont="1" applyFill="1" applyBorder="1" applyAlignment="1">
      <alignment vertical="center"/>
    </xf>
    <xf numFmtId="0" fontId="9" fillId="10" borderId="32" xfId="0" applyFont="1" applyFill="1" applyBorder="1" applyAlignment="1">
      <alignment horizontal="center" vertical="center" wrapText="1"/>
    </xf>
    <xf numFmtId="0" fontId="10" fillId="10" borderId="32" xfId="0" applyFont="1" applyFill="1" applyBorder="1" applyAlignment="1">
      <alignment vertical="center"/>
    </xf>
    <xf numFmtId="0" fontId="10" fillId="10" borderId="33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4" fillId="6" borderId="7" xfId="2" applyFont="1" applyFill="1" applyBorder="1" applyAlignment="1">
      <alignment horizontal="left" vertical="center" wrapText="1"/>
    </xf>
    <xf numFmtId="0" fontId="14" fillId="6" borderId="8" xfId="2" applyFont="1" applyFill="1" applyBorder="1" applyAlignment="1">
      <alignment horizontal="left" vertical="center" wrapText="1"/>
    </xf>
    <xf numFmtId="0" fontId="14" fillId="6" borderId="9" xfId="2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8" fillId="6" borderId="7" xfId="2" applyFont="1" applyFill="1" applyBorder="1" applyAlignment="1">
      <alignment horizontal="center"/>
    </xf>
    <xf numFmtId="0" fontId="8" fillId="6" borderId="9" xfId="2" applyFont="1" applyFill="1" applyBorder="1" applyAlignment="1">
      <alignment horizontal="center"/>
    </xf>
    <xf numFmtId="0" fontId="6" fillId="6" borderId="24" xfId="2" applyFont="1" applyFill="1" applyBorder="1" applyAlignment="1">
      <alignment horizontal="left" wrapText="1"/>
    </xf>
    <xf numFmtId="0" fontId="6" fillId="6" borderId="25" xfId="2" applyFont="1" applyFill="1" applyBorder="1" applyAlignment="1">
      <alignment horizontal="left" wrapText="1"/>
    </xf>
    <xf numFmtId="0" fontId="6" fillId="6" borderId="12" xfId="2" applyFont="1" applyFill="1" applyBorder="1" applyAlignment="1">
      <alignment horizontal="left" wrapText="1"/>
    </xf>
    <xf numFmtId="0" fontId="6" fillId="6" borderId="26" xfId="2" applyFont="1" applyFill="1" applyBorder="1" applyAlignment="1">
      <alignment horizontal="left" wrapText="1"/>
    </xf>
    <xf numFmtId="0" fontId="9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/>
    </xf>
    <xf numFmtId="0" fontId="9" fillId="10" borderId="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vertic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30571208"/>
        <c:axId val="329114792"/>
        <c:axId val="0"/>
      </c:bar3DChart>
      <c:catAx>
        <c:axId val="330571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29114792"/>
        <c:crosses val="autoZero"/>
        <c:auto val="1"/>
        <c:lblAlgn val="ctr"/>
        <c:lblOffset val="100"/>
        <c:noMultiLvlLbl val="0"/>
      </c:catAx>
      <c:valAx>
        <c:axId val="329114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057120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Enero 2020'!$D$103:$J$103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2020'!$G$104:$G$108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2020'!$H$104:$H$108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2020'!$I$104:$I$108</c:f>
              <c:numCache>
                <c:formatCode>General</c:formatCode>
                <c:ptCount val="5"/>
                <c:pt idx="0">
                  <c:v>6</c:v>
                </c:pt>
                <c:pt idx="1">
                  <c:v>11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0569608"/>
        <c:axId val="213258328"/>
        <c:axId val="0"/>
      </c:bar3DChart>
      <c:catAx>
        <c:axId val="33056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213258328"/>
        <c:crosses val="autoZero"/>
        <c:auto val="1"/>
        <c:lblAlgn val="ctr"/>
        <c:lblOffset val="100"/>
        <c:noMultiLvlLbl val="0"/>
      </c:catAx>
      <c:valAx>
        <c:axId val="213258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05696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Enero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2020'!$F$161:$F$164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Enero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2020'!$H$161:$H$164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Enero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2020'!$G$161:$G$164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2020'!$I$161:$I$164</c:f>
              <c:numCache>
                <c:formatCode>General</c:formatCode>
                <c:ptCount val="4"/>
                <c:pt idx="0">
                  <c:v>27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Enero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2020'!$J$161:$J$164</c:f>
              <c:numCache>
                <c:formatCode>0%</c:formatCode>
                <c:ptCount val="4"/>
                <c:pt idx="0">
                  <c:v>0.87096774193548387</c:v>
                </c:pt>
                <c:pt idx="1">
                  <c:v>0.12903225806451613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31151136"/>
        <c:axId val="331150744"/>
        <c:axId val="0"/>
      </c:bar3DChart>
      <c:catAx>
        <c:axId val="33115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31150744"/>
        <c:crosses val="autoZero"/>
        <c:auto val="1"/>
        <c:lblAlgn val="ctr"/>
        <c:lblOffset val="100"/>
        <c:noMultiLvlLbl val="0"/>
      </c:catAx>
      <c:valAx>
        <c:axId val="331150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1151136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2020'!$F$219:$F$222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2020'!$G$219:$G$222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2020'!$H$219:$H$222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Enero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2020'!$I$219:$I$222</c:f>
              <c:numCache>
                <c:formatCode>General</c:formatCode>
                <c:ptCount val="4"/>
                <c:pt idx="0">
                  <c:v>15</c:v>
                </c:pt>
                <c:pt idx="1">
                  <c:v>2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2020'!$J$219:$J$222</c:f>
              <c:numCache>
                <c:formatCode>0%</c:formatCode>
                <c:ptCount val="4"/>
                <c:pt idx="0">
                  <c:v>0.4838709677419355</c:v>
                </c:pt>
                <c:pt idx="1">
                  <c:v>6.4516129032258063E-2</c:v>
                </c:pt>
                <c:pt idx="2">
                  <c:v>0.45161290322580644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1152312"/>
        <c:axId val="331149176"/>
        <c:axId val="0"/>
      </c:bar3DChart>
      <c:catAx>
        <c:axId val="331152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1149176"/>
        <c:crosses val="autoZero"/>
        <c:auto val="1"/>
        <c:lblAlgn val="ctr"/>
        <c:lblOffset val="100"/>
        <c:noMultiLvlLbl val="0"/>
      </c:catAx>
      <c:valAx>
        <c:axId val="331149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11523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Enero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2020'!$C$22:$E$22</c:f>
              <c:numCache>
                <c:formatCode>General</c:formatCode>
                <c:ptCount val="3"/>
                <c:pt idx="0">
                  <c:v>15</c:v>
                </c:pt>
                <c:pt idx="1">
                  <c:v>14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2020'!$C$23:$E$23</c:f>
              <c:numCache>
                <c:formatCode>0%</c:formatCode>
                <c:ptCount val="3"/>
                <c:pt idx="0">
                  <c:v>0.4838709677419355</c:v>
                </c:pt>
                <c:pt idx="1">
                  <c:v>0.45161290322580644</c:v>
                </c:pt>
                <c:pt idx="2">
                  <c:v>6.4516129032258063E-2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1154664"/>
        <c:axId val="331148000"/>
        <c:axId val="0"/>
      </c:bar3DChart>
      <c:catAx>
        <c:axId val="331154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1148000"/>
        <c:crosses val="autoZero"/>
        <c:auto val="1"/>
        <c:lblAlgn val="ctr"/>
        <c:lblOffset val="100"/>
        <c:noMultiLvlLbl val="0"/>
      </c:catAx>
      <c:valAx>
        <c:axId val="331148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115466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Enero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Enero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2020'!$H$22:$K$22</c:f>
              <c:numCache>
                <c:formatCode>General</c:formatCode>
                <c:ptCount val="4"/>
                <c:pt idx="0">
                  <c:v>13</c:v>
                </c:pt>
                <c:pt idx="1">
                  <c:v>6</c:v>
                </c:pt>
                <c:pt idx="2">
                  <c:v>0</c:v>
                </c:pt>
                <c:pt idx="3">
                  <c:v>12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2020'!$H$23:$K$23</c:f>
              <c:numCache>
                <c:formatCode>0%</c:formatCode>
                <c:ptCount val="4"/>
                <c:pt idx="0">
                  <c:v>0.41935483870967744</c:v>
                </c:pt>
                <c:pt idx="1">
                  <c:v>0.19354838709677419</c:v>
                </c:pt>
                <c:pt idx="2">
                  <c:v>0</c:v>
                </c:pt>
                <c:pt idx="3">
                  <c:v>0.38709677419354838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1150352"/>
        <c:axId val="331154272"/>
        <c:axId val="0"/>
      </c:bar3DChart>
      <c:catAx>
        <c:axId val="33115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1154272"/>
        <c:crosses val="autoZero"/>
        <c:auto val="1"/>
        <c:lblAlgn val="ctr"/>
        <c:lblOffset val="100"/>
        <c:noMultiLvlLbl val="0"/>
      </c:catAx>
      <c:valAx>
        <c:axId val="331154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115035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2020'!$G$190:$G$193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2020'!$H$190:$H$193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2020'!$I$190:$I$193</c:f>
              <c:numCache>
                <c:formatCode>General</c:formatCode>
                <c:ptCount val="4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2020'!$J$190:$J$193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1148784"/>
        <c:axId val="331153880"/>
        <c:axId val="0"/>
      </c:bar3DChart>
      <c:catAx>
        <c:axId val="331148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31153880"/>
        <c:crosses val="autoZero"/>
        <c:auto val="1"/>
        <c:lblAlgn val="ctr"/>
        <c:lblOffset val="100"/>
        <c:noMultiLvlLbl val="0"/>
      </c:catAx>
      <c:valAx>
        <c:axId val="331153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11487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2020'!$F$248:$F$254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Enero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Enero 2020'!$G$248:$G$254</c:f>
              <c:numCache>
                <c:formatCode>General</c:formatCode>
                <c:ptCount val="7"/>
                <c:pt idx="0">
                  <c:v>8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1149568"/>
        <c:axId val="331152704"/>
        <c:axId val="0"/>
      </c:bar3DChart>
      <c:catAx>
        <c:axId val="33114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152704"/>
        <c:crosses val="autoZero"/>
        <c:auto val="1"/>
        <c:lblAlgn val="ctr"/>
        <c:lblOffset val="100"/>
        <c:noMultiLvlLbl val="0"/>
      </c:catAx>
      <c:valAx>
        <c:axId val="331152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114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Enero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2020'!$F$44:$F$59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Enero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2020'!$G$44:$G$59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Enero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2020'!$H$44:$H$59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Enero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2020'!$I$44:$I$59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Enero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1147216"/>
        <c:axId val="331941224"/>
        <c:axId val="0"/>
      </c:bar3DChart>
      <c:catAx>
        <c:axId val="33114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941224"/>
        <c:crosses val="autoZero"/>
        <c:auto val="1"/>
        <c:lblAlgn val="ctr"/>
        <c:lblOffset val="100"/>
        <c:noMultiLvlLbl val="0"/>
      </c:catAx>
      <c:valAx>
        <c:axId val="331941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14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31936912"/>
        <c:axId val="331935344"/>
        <c:axId val="0"/>
      </c:bar3DChart>
      <c:catAx>
        <c:axId val="33193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31935344"/>
        <c:crosses val="autoZero"/>
        <c:auto val="1"/>
        <c:lblAlgn val="ctr"/>
        <c:lblOffset val="100"/>
        <c:noMultiLvlLbl val="0"/>
      </c:catAx>
      <c:valAx>
        <c:axId val="3319353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1936912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Febrero 2020'!$D$103:$J$103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2020'!$G$104:$G$108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2020'!$H$104:$H$108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2020'!$I$104:$I$108</c:f>
              <c:numCache>
                <c:formatCode>General</c:formatCode>
                <c:ptCount val="5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1940440"/>
        <c:axId val="331937696"/>
        <c:axId val="0"/>
      </c:bar3DChart>
      <c:catAx>
        <c:axId val="33194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31937696"/>
        <c:crosses val="autoZero"/>
        <c:auto val="1"/>
        <c:lblAlgn val="ctr"/>
        <c:lblOffset val="100"/>
        <c:noMultiLvlLbl val="0"/>
      </c:catAx>
      <c:valAx>
        <c:axId val="331937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19404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Febrero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2020'!$F$161:$F$164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Febrero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2020'!$H$161:$H$164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Febrero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2020'!$G$161:$G$164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2020'!$I$161:$I$164</c:f>
              <c:numCache>
                <c:formatCode>General</c:formatCode>
                <c:ptCount val="4"/>
                <c:pt idx="0">
                  <c:v>39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Febrero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2020'!$J$161:$J$164</c:f>
              <c:numCache>
                <c:formatCode>0%</c:formatCode>
                <c:ptCount val="4"/>
                <c:pt idx="0">
                  <c:v>0.97499999999999998</c:v>
                </c:pt>
                <c:pt idx="1">
                  <c:v>2.5000000000000001E-2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31938088"/>
        <c:axId val="331938872"/>
        <c:axId val="0"/>
      </c:bar3DChart>
      <c:catAx>
        <c:axId val="33193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31938872"/>
        <c:crosses val="autoZero"/>
        <c:auto val="1"/>
        <c:lblAlgn val="ctr"/>
        <c:lblOffset val="100"/>
        <c:noMultiLvlLbl val="0"/>
      </c:catAx>
      <c:valAx>
        <c:axId val="331938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193808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2020'!$F$219:$F$222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2020'!$G$219:$G$222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2020'!$H$219:$H$222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Febrero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2020'!$I$219:$I$222</c:f>
              <c:numCache>
                <c:formatCode>General</c:formatCode>
                <c:ptCount val="4"/>
                <c:pt idx="0">
                  <c:v>15</c:v>
                </c:pt>
                <c:pt idx="1">
                  <c:v>13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2020'!$J$219:$J$222</c:f>
              <c:numCache>
                <c:formatCode>0%</c:formatCode>
                <c:ptCount val="4"/>
                <c:pt idx="0">
                  <c:v>0.375</c:v>
                </c:pt>
                <c:pt idx="1">
                  <c:v>0.32500000000000001</c:v>
                </c:pt>
                <c:pt idx="2">
                  <c:v>0.3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1941616"/>
        <c:axId val="331939656"/>
        <c:axId val="0"/>
      </c:bar3DChart>
      <c:catAx>
        <c:axId val="33194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1939656"/>
        <c:crosses val="autoZero"/>
        <c:auto val="1"/>
        <c:lblAlgn val="ctr"/>
        <c:lblOffset val="100"/>
        <c:noMultiLvlLbl val="0"/>
      </c:catAx>
      <c:valAx>
        <c:axId val="331939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19416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Febrero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2020'!$C$22:$E$22</c:f>
              <c:numCache>
                <c:formatCode>General</c:formatCode>
                <c:ptCount val="3"/>
                <c:pt idx="0">
                  <c:v>15</c:v>
                </c:pt>
                <c:pt idx="1">
                  <c:v>12</c:v>
                </c:pt>
                <c:pt idx="2">
                  <c:v>13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2020'!$C$23:$E$23</c:f>
              <c:numCache>
                <c:formatCode>0%</c:formatCode>
                <c:ptCount val="3"/>
                <c:pt idx="0">
                  <c:v>0.375</c:v>
                </c:pt>
                <c:pt idx="1">
                  <c:v>0.3</c:v>
                </c:pt>
                <c:pt idx="2">
                  <c:v>0.32500000000000001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1940048"/>
        <c:axId val="331940832"/>
        <c:axId val="0"/>
      </c:bar3DChart>
      <c:catAx>
        <c:axId val="331940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1940832"/>
        <c:crosses val="autoZero"/>
        <c:auto val="1"/>
        <c:lblAlgn val="ctr"/>
        <c:lblOffset val="100"/>
        <c:noMultiLvlLbl val="0"/>
      </c:catAx>
      <c:valAx>
        <c:axId val="3319408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194004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Febrero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Febrero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2020'!$H$22:$K$22</c:f>
              <c:numCache>
                <c:formatCode>General</c:formatCode>
                <c:ptCount val="4"/>
                <c:pt idx="0">
                  <c:v>15</c:v>
                </c:pt>
                <c:pt idx="1">
                  <c:v>13</c:v>
                </c:pt>
                <c:pt idx="2">
                  <c:v>0</c:v>
                </c:pt>
                <c:pt idx="3">
                  <c:v>12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2020'!$H$23:$K$23</c:f>
              <c:numCache>
                <c:formatCode>0%</c:formatCode>
                <c:ptCount val="4"/>
                <c:pt idx="0">
                  <c:v>0.375</c:v>
                </c:pt>
                <c:pt idx="1">
                  <c:v>0.32500000000000001</c:v>
                </c:pt>
                <c:pt idx="2">
                  <c:v>0</c:v>
                </c:pt>
                <c:pt idx="3">
                  <c:v>0.3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1935736"/>
        <c:axId val="331936128"/>
        <c:axId val="0"/>
      </c:bar3DChart>
      <c:catAx>
        <c:axId val="33193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1936128"/>
        <c:crosses val="autoZero"/>
        <c:auto val="1"/>
        <c:lblAlgn val="ctr"/>
        <c:lblOffset val="100"/>
        <c:noMultiLvlLbl val="0"/>
      </c:catAx>
      <c:valAx>
        <c:axId val="331936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193573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2020'!$G$190:$G$193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2020'!$H$190:$H$193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2020'!$I$190:$I$193</c:f>
              <c:numCache>
                <c:formatCode>General</c:formatCode>
                <c:ptCount val="4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2020'!$J$190:$J$193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2302120"/>
        <c:axId val="332297808"/>
        <c:axId val="0"/>
      </c:bar3DChart>
      <c:catAx>
        <c:axId val="332302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32297808"/>
        <c:crosses val="autoZero"/>
        <c:auto val="1"/>
        <c:lblAlgn val="ctr"/>
        <c:lblOffset val="100"/>
        <c:noMultiLvlLbl val="0"/>
      </c:catAx>
      <c:valAx>
        <c:axId val="332297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23021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Febrero 2020'!$F$248:$F$254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Febrero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Febrero 2020'!$G$248:$G$254</c:f>
              <c:numCache>
                <c:formatCode>General</c:formatCode>
                <c:ptCount val="7"/>
                <c:pt idx="0">
                  <c:v>2</c:v>
                </c:pt>
                <c:pt idx="1">
                  <c:v>21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2298592"/>
        <c:axId val="332300160"/>
        <c:axId val="0"/>
      </c:bar3DChart>
      <c:catAx>
        <c:axId val="33229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2300160"/>
        <c:crosses val="autoZero"/>
        <c:auto val="1"/>
        <c:lblAlgn val="ctr"/>
        <c:lblOffset val="100"/>
        <c:noMultiLvlLbl val="0"/>
      </c:catAx>
      <c:valAx>
        <c:axId val="332300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229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Febrero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2020'!$F$44:$F$59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Febrero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2020'!$G$44:$G$59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Febrero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2020'!$H$44:$H$59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Febrero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2020'!$I$44:$I$59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Febrero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2299768"/>
        <c:axId val="332300944"/>
        <c:axId val="0"/>
      </c:bar3DChart>
      <c:catAx>
        <c:axId val="33229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2300944"/>
        <c:crosses val="autoZero"/>
        <c:auto val="1"/>
        <c:lblAlgn val="ctr"/>
        <c:lblOffset val="100"/>
        <c:noMultiLvlLbl val="0"/>
      </c:catAx>
      <c:valAx>
        <c:axId val="33230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2299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32299376"/>
        <c:axId val="332298984"/>
        <c:axId val="0"/>
      </c:bar3DChart>
      <c:catAx>
        <c:axId val="332299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32298984"/>
        <c:crosses val="autoZero"/>
        <c:auto val="1"/>
        <c:lblAlgn val="ctr"/>
        <c:lblOffset val="100"/>
        <c:noMultiLvlLbl val="0"/>
      </c:catAx>
      <c:valAx>
        <c:axId val="332298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2299376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Marzo 2020'!$D$103:$J$103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2020'!$G$104:$G$108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2020'!$H$104:$H$108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2020'!$I$104:$I$108</c:f>
              <c:numCache>
                <c:formatCode>General</c:formatCode>
                <c:ptCount val="5"/>
                <c:pt idx="0">
                  <c:v>8</c:v>
                </c:pt>
                <c:pt idx="1">
                  <c:v>12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2303296"/>
        <c:axId val="332296632"/>
        <c:axId val="0"/>
      </c:bar3DChart>
      <c:catAx>
        <c:axId val="33230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32296632"/>
        <c:crosses val="autoZero"/>
        <c:auto val="1"/>
        <c:lblAlgn val="ctr"/>
        <c:lblOffset val="100"/>
        <c:noMultiLvlLbl val="0"/>
      </c:catAx>
      <c:valAx>
        <c:axId val="332296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23032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Marzo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2020'!$F$161:$F$164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Marzo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2020'!$H$161:$H$164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Marzo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2020'!$G$161:$G$164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2020'!$I$161:$I$164</c:f>
              <c:numCache>
                <c:formatCode>General</c:formatCode>
                <c:ptCount val="4"/>
                <c:pt idx="0">
                  <c:v>24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Marzo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2020'!$J$161:$J$164</c:f>
              <c:numCache>
                <c:formatCode>0%</c:formatCode>
                <c:ptCount val="4"/>
                <c:pt idx="0">
                  <c:v>0.96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32300552"/>
        <c:axId val="332301728"/>
        <c:axId val="0"/>
      </c:bar3DChart>
      <c:catAx>
        <c:axId val="332300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32301728"/>
        <c:crosses val="autoZero"/>
        <c:auto val="1"/>
        <c:lblAlgn val="ctr"/>
        <c:lblOffset val="100"/>
        <c:noMultiLvlLbl val="0"/>
      </c:catAx>
      <c:valAx>
        <c:axId val="332301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230055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2020'!$F$219:$F$222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2020'!$G$219:$G$222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2020'!$H$219:$H$222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Marzo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2020'!$I$219:$I$222</c:f>
              <c:numCache>
                <c:formatCode>General</c:formatCode>
                <c:ptCount val="4"/>
                <c:pt idx="0">
                  <c:v>17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2020'!$J$219:$J$222</c:f>
              <c:numCache>
                <c:formatCode>0%</c:formatCode>
                <c:ptCount val="4"/>
                <c:pt idx="0">
                  <c:v>0.68</c:v>
                </c:pt>
                <c:pt idx="1">
                  <c:v>0.2</c:v>
                </c:pt>
                <c:pt idx="2">
                  <c:v>0.12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2302512"/>
        <c:axId val="332302904"/>
        <c:axId val="0"/>
      </c:bar3DChart>
      <c:catAx>
        <c:axId val="33230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2302904"/>
        <c:crosses val="autoZero"/>
        <c:auto val="1"/>
        <c:lblAlgn val="ctr"/>
        <c:lblOffset val="100"/>
        <c:noMultiLvlLbl val="0"/>
      </c:catAx>
      <c:valAx>
        <c:axId val="332302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23025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Marzo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2020'!$C$22:$E$22</c:f>
              <c:numCache>
                <c:formatCode>General</c:formatCode>
                <c:ptCount val="3"/>
                <c:pt idx="0">
                  <c:v>17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2020'!$C$23:$E$23</c:f>
              <c:numCache>
                <c:formatCode>0%</c:formatCode>
                <c:ptCount val="3"/>
                <c:pt idx="0">
                  <c:v>0.68</c:v>
                </c:pt>
                <c:pt idx="1">
                  <c:v>0.12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3400872"/>
        <c:axId val="333403224"/>
        <c:axId val="0"/>
      </c:bar3DChart>
      <c:catAx>
        <c:axId val="333400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3403224"/>
        <c:crosses val="autoZero"/>
        <c:auto val="1"/>
        <c:lblAlgn val="ctr"/>
        <c:lblOffset val="100"/>
        <c:noMultiLvlLbl val="0"/>
      </c:catAx>
      <c:valAx>
        <c:axId val="333403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340087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Marzo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Marzo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2020'!$H$22:$K$22</c:f>
              <c:numCache>
                <c:formatCode>General</c:formatCode>
                <c:ptCount val="4"/>
                <c:pt idx="0">
                  <c:v>15</c:v>
                </c:pt>
                <c:pt idx="1">
                  <c:v>8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2020'!$H$23:$K$23</c:f>
              <c:numCache>
                <c:formatCode>0%</c:formatCode>
                <c:ptCount val="4"/>
                <c:pt idx="0">
                  <c:v>0.6</c:v>
                </c:pt>
                <c:pt idx="1">
                  <c:v>0.32</c:v>
                </c:pt>
                <c:pt idx="2">
                  <c:v>0</c:v>
                </c:pt>
                <c:pt idx="3">
                  <c:v>0.08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3404792"/>
        <c:axId val="333398520"/>
        <c:axId val="0"/>
      </c:bar3DChart>
      <c:catAx>
        <c:axId val="33340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3398520"/>
        <c:crosses val="autoZero"/>
        <c:auto val="1"/>
        <c:lblAlgn val="ctr"/>
        <c:lblOffset val="100"/>
        <c:noMultiLvlLbl val="0"/>
      </c:catAx>
      <c:valAx>
        <c:axId val="333398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340479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2020'!$G$190:$G$193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2020'!$H$190:$H$193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2020'!$I$190:$I$193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2020'!$J$190:$J$193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3405184"/>
        <c:axId val="333405576"/>
        <c:axId val="0"/>
      </c:bar3DChart>
      <c:catAx>
        <c:axId val="333405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33405576"/>
        <c:crosses val="autoZero"/>
        <c:auto val="1"/>
        <c:lblAlgn val="ctr"/>
        <c:lblOffset val="100"/>
        <c:noMultiLvlLbl val="0"/>
      </c:catAx>
      <c:valAx>
        <c:axId val="333405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34051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2020'!$F$248:$F$254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Marzo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Marzo 2020'!$G$248:$G$254</c:f>
              <c:numCache>
                <c:formatCode>General</c:formatCode>
                <c:ptCount val="7"/>
                <c:pt idx="0">
                  <c:v>2</c:v>
                </c:pt>
                <c:pt idx="1">
                  <c:v>16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404400"/>
        <c:axId val="333399304"/>
        <c:axId val="0"/>
      </c:bar3DChart>
      <c:catAx>
        <c:axId val="33340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3399304"/>
        <c:crosses val="autoZero"/>
        <c:auto val="1"/>
        <c:lblAlgn val="ctr"/>
        <c:lblOffset val="100"/>
        <c:noMultiLvlLbl val="0"/>
      </c:catAx>
      <c:valAx>
        <c:axId val="333399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340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Marzo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2020'!$F$44:$F$59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Marzo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2020'!$G$44:$G$59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Marzo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2020'!$H$44:$H$59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Marzo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2020'!$I$44:$I$59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Marzo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398912"/>
        <c:axId val="333404008"/>
        <c:axId val="0"/>
      </c:bar3DChart>
      <c:catAx>
        <c:axId val="33339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3404008"/>
        <c:crosses val="autoZero"/>
        <c:auto val="1"/>
        <c:lblAlgn val="ctr"/>
        <c:lblOffset val="100"/>
        <c:noMultiLvlLbl val="0"/>
      </c:catAx>
      <c:valAx>
        <c:axId val="333404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3398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33402832"/>
        <c:axId val="333399696"/>
        <c:axId val="0"/>
      </c:bar3DChart>
      <c:catAx>
        <c:axId val="333402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33399696"/>
        <c:crosses val="autoZero"/>
        <c:auto val="1"/>
        <c:lblAlgn val="ctr"/>
        <c:lblOffset val="100"/>
        <c:noMultiLvlLbl val="0"/>
      </c:catAx>
      <c:valAx>
        <c:axId val="333399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3402832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Abril 2020'!$D$103:$J$103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2020'!$G$104:$G$108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2020'!$H$104:$H$108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2020'!$I$104:$I$108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3401656"/>
        <c:axId val="333882328"/>
        <c:axId val="0"/>
      </c:bar3DChart>
      <c:catAx>
        <c:axId val="33340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33882328"/>
        <c:crosses val="autoZero"/>
        <c:auto val="1"/>
        <c:lblAlgn val="ctr"/>
        <c:lblOffset val="100"/>
        <c:noMultiLvlLbl val="0"/>
      </c:catAx>
      <c:valAx>
        <c:axId val="33388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34016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Abril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2020'!$F$161:$F$164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Abril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2020'!$H$161:$H$164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Abril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2020'!$G$161:$G$164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2020'!$I$161:$I$164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Abril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2020'!$J$161:$J$164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33878408"/>
        <c:axId val="333881544"/>
        <c:axId val="0"/>
      </c:bar3DChart>
      <c:catAx>
        <c:axId val="33387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33881544"/>
        <c:crosses val="autoZero"/>
        <c:auto val="1"/>
        <c:lblAlgn val="ctr"/>
        <c:lblOffset val="100"/>
        <c:noMultiLvlLbl val="0"/>
      </c:catAx>
      <c:valAx>
        <c:axId val="333881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387840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2020'!$F$219:$F$222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2020'!$G$219:$G$222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2020'!$H$219:$H$222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Abril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2020'!$I$219:$I$222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Abril 2020'!$J$219:$J$222</c:f>
              <c:numCache>
                <c:formatCode>0%</c:formatCode>
                <c:ptCount val="4"/>
                <c:pt idx="0">
                  <c:v>0.72727272727272729</c:v>
                </c:pt>
                <c:pt idx="1">
                  <c:v>0.18181818181818182</c:v>
                </c:pt>
                <c:pt idx="2">
                  <c:v>9.0909090909090912E-2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3879584"/>
        <c:axId val="333883112"/>
        <c:axId val="0"/>
      </c:bar3DChart>
      <c:catAx>
        <c:axId val="33387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3883112"/>
        <c:crosses val="autoZero"/>
        <c:auto val="1"/>
        <c:lblAlgn val="ctr"/>
        <c:lblOffset val="100"/>
        <c:noMultiLvlLbl val="0"/>
      </c:catAx>
      <c:valAx>
        <c:axId val="333883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38795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Abril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2020'!$C$22:$E$22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2020'!$C$23:$E$23</c:f>
              <c:numCache>
                <c:formatCode>0%</c:formatCode>
                <c:ptCount val="3"/>
                <c:pt idx="0">
                  <c:v>0.72727272727272729</c:v>
                </c:pt>
                <c:pt idx="1">
                  <c:v>9.0909090909090912E-2</c:v>
                </c:pt>
                <c:pt idx="2">
                  <c:v>0.18181818181818182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3879976"/>
        <c:axId val="333881936"/>
        <c:axId val="0"/>
      </c:bar3DChart>
      <c:catAx>
        <c:axId val="333879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3881936"/>
        <c:crosses val="autoZero"/>
        <c:auto val="1"/>
        <c:lblAlgn val="ctr"/>
        <c:lblOffset val="100"/>
        <c:noMultiLvlLbl val="0"/>
      </c:catAx>
      <c:valAx>
        <c:axId val="333881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387997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Abril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Abril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2020'!$H$22:$K$22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2020'!$H$23:$K$23</c:f>
              <c:numCache>
                <c:formatCode>0%</c:formatCode>
                <c:ptCount val="4"/>
                <c:pt idx="0">
                  <c:v>0.45454545454545453</c:v>
                </c:pt>
                <c:pt idx="1">
                  <c:v>0.36363636363636365</c:v>
                </c:pt>
                <c:pt idx="2">
                  <c:v>0</c:v>
                </c:pt>
                <c:pt idx="3">
                  <c:v>0.18181818181818182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3884680"/>
        <c:axId val="333883896"/>
        <c:axId val="0"/>
      </c:bar3DChart>
      <c:catAx>
        <c:axId val="33388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3883896"/>
        <c:crosses val="autoZero"/>
        <c:auto val="1"/>
        <c:lblAlgn val="ctr"/>
        <c:lblOffset val="100"/>
        <c:noMultiLvlLbl val="0"/>
      </c:catAx>
      <c:valAx>
        <c:axId val="333883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388468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2020'!$G$190:$G$193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2020'!$H$190:$H$193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2020'!$I$190:$I$193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Abril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Abril 2020'!$J$190:$J$193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3883504"/>
        <c:axId val="333884288"/>
        <c:axId val="0"/>
      </c:bar3DChart>
      <c:catAx>
        <c:axId val="333883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33884288"/>
        <c:crosses val="autoZero"/>
        <c:auto val="1"/>
        <c:lblAlgn val="ctr"/>
        <c:lblOffset val="100"/>
        <c:noMultiLvlLbl val="0"/>
      </c:catAx>
      <c:valAx>
        <c:axId val="333884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38835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2020'!$F$248:$F$254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Abril 2020'!$G$248:$G$254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880760"/>
        <c:axId val="333877624"/>
        <c:axId val="0"/>
      </c:bar3DChart>
      <c:catAx>
        <c:axId val="333880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3877624"/>
        <c:crosses val="autoZero"/>
        <c:auto val="1"/>
        <c:lblAlgn val="ctr"/>
        <c:lblOffset val="100"/>
        <c:noMultiLvlLbl val="0"/>
      </c:catAx>
      <c:valAx>
        <c:axId val="333877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3880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Abril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2020'!$F$44:$F$59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Abril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2020'!$G$44:$G$59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Abril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2020'!$H$44:$H$59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Abril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2020'!$I$44:$I$59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Abril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Abril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4455888"/>
        <c:axId val="334457456"/>
        <c:axId val="0"/>
      </c:bar3DChart>
      <c:catAx>
        <c:axId val="33445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4457456"/>
        <c:crosses val="autoZero"/>
        <c:auto val="1"/>
        <c:lblAlgn val="ctr"/>
        <c:lblOffset val="100"/>
        <c:noMultiLvlLbl val="0"/>
      </c:catAx>
      <c:valAx>
        <c:axId val="33445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4455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34456672"/>
        <c:axId val="334453928"/>
        <c:axId val="0"/>
      </c:bar3DChart>
      <c:catAx>
        <c:axId val="33445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34453928"/>
        <c:crosses val="autoZero"/>
        <c:auto val="1"/>
        <c:lblAlgn val="ctr"/>
        <c:lblOffset val="100"/>
        <c:noMultiLvlLbl val="0"/>
      </c:catAx>
      <c:valAx>
        <c:axId val="334453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4456672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Mayo 2020'!$D$103:$J$103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2020'!$G$104:$G$108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2020'!$H$104:$H$108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Mayo 2020'!$I$104:$I$108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4451968"/>
        <c:axId val="334457064"/>
        <c:axId val="0"/>
      </c:bar3DChart>
      <c:catAx>
        <c:axId val="3344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34457064"/>
        <c:crosses val="autoZero"/>
        <c:auto val="1"/>
        <c:lblAlgn val="ctr"/>
        <c:lblOffset val="100"/>
        <c:noMultiLvlLbl val="0"/>
      </c:catAx>
      <c:valAx>
        <c:axId val="334457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44519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Mayo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2020'!$F$161:$F$164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Mayo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2020'!$H$161:$H$164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Mayo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2020'!$G$161:$G$164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2020'!$I$161:$I$164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Mayo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2020'!$J$161:$J$164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34452752"/>
        <c:axId val="334453536"/>
        <c:axId val="0"/>
      </c:bar3DChart>
      <c:catAx>
        <c:axId val="33445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34453536"/>
        <c:crosses val="autoZero"/>
        <c:auto val="1"/>
        <c:lblAlgn val="ctr"/>
        <c:lblOffset val="100"/>
        <c:noMultiLvlLbl val="0"/>
      </c:catAx>
      <c:valAx>
        <c:axId val="334453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445275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2020'!$F$219:$F$222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2020'!$G$219:$G$222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2020'!$H$219:$H$222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Mayo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2020'!$I$219:$I$222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Mayo 2020'!$J$219:$J$222</c:f>
              <c:numCache>
                <c:formatCode>0%</c:formatCode>
                <c:ptCount val="4"/>
                <c:pt idx="0">
                  <c:v>0.42857142857142855</c:v>
                </c:pt>
                <c:pt idx="1">
                  <c:v>0.42857142857142855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4454320"/>
        <c:axId val="334454712"/>
        <c:axId val="0"/>
      </c:bar3DChart>
      <c:catAx>
        <c:axId val="33445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4454712"/>
        <c:crosses val="autoZero"/>
        <c:auto val="1"/>
        <c:lblAlgn val="ctr"/>
        <c:lblOffset val="100"/>
        <c:noMultiLvlLbl val="0"/>
      </c:catAx>
      <c:valAx>
        <c:axId val="334454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4454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Mayo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2020'!$C$22:$E$22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Mayo 2020'!$C$23:$E$23</c:f>
              <c:numCache>
                <c:formatCode>0%</c:formatCode>
                <c:ptCount val="3"/>
                <c:pt idx="0">
                  <c:v>0.42857142857142855</c:v>
                </c:pt>
                <c:pt idx="1">
                  <c:v>0.42857142857142855</c:v>
                </c:pt>
                <c:pt idx="2">
                  <c:v>0.14285714285714285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4451576"/>
        <c:axId val="334455496"/>
        <c:axId val="0"/>
      </c:bar3DChart>
      <c:catAx>
        <c:axId val="334451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4455496"/>
        <c:crosses val="autoZero"/>
        <c:auto val="1"/>
        <c:lblAlgn val="ctr"/>
        <c:lblOffset val="100"/>
        <c:noMultiLvlLbl val="0"/>
      </c:catAx>
      <c:valAx>
        <c:axId val="334455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445157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Mayo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Mayo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2020'!$H$22:$K$22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Mayo 2020'!$H$23:$K$23</c:f>
              <c:numCache>
                <c:formatCode>0%</c:formatCode>
                <c:ptCount val="4"/>
                <c:pt idx="0">
                  <c:v>0.42857142857142855</c:v>
                </c:pt>
                <c:pt idx="1">
                  <c:v>0.42857142857142855</c:v>
                </c:pt>
                <c:pt idx="2">
                  <c:v>0</c:v>
                </c:pt>
                <c:pt idx="3">
                  <c:v>0.14285714285714285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4451184"/>
        <c:axId val="334452360"/>
        <c:axId val="0"/>
      </c:bar3DChart>
      <c:catAx>
        <c:axId val="33445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4452360"/>
        <c:crosses val="autoZero"/>
        <c:auto val="1"/>
        <c:lblAlgn val="ctr"/>
        <c:lblOffset val="100"/>
        <c:noMultiLvlLbl val="0"/>
      </c:catAx>
      <c:valAx>
        <c:axId val="334452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445118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2020'!$G$190:$G$193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2020'!$H$190:$H$193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2020'!$I$190:$I$193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Mayo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Mayo 2020'!$J$190:$J$193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5518592"/>
        <c:axId val="335521728"/>
        <c:axId val="0"/>
      </c:bar3DChart>
      <c:catAx>
        <c:axId val="335518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35521728"/>
        <c:crosses val="autoZero"/>
        <c:auto val="1"/>
        <c:lblAlgn val="ctr"/>
        <c:lblOffset val="100"/>
        <c:noMultiLvlLbl val="0"/>
      </c:catAx>
      <c:valAx>
        <c:axId val="335521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55185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Mayo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Mayo 2020'!$F$248:$F$254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Mayo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Mayo 2020'!$G$248:$G$254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5522512"/>
        <c:axId val="335517808"/>
        <c:axId val="0"/>
      </c:bar3DChart>
      <c:catAx>
        <c:axId val="33552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5517808"/>
        <c:crosses val="autoZero"/>
        <c:auto val="1"/>
        <c:lblAlgn val="ctr"/>
        <c:lblOffset val="100"/>
        <c:noMultiLvlLbl val="0"/>
      </c:catAx>
      <c:valAx>
        <c:axId val="335517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552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Mayo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2020'!$F$44:$F$59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Mayo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2020'!$G$44:$G$59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Mayo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2020'!$H$44:$H$59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Mayo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2020'!$I$44:$I$59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Mayo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Mayo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5522904"/>
        <c:axId val="335521336"/>
        <c:axId val="0"/>
      </c:bar3DChart>
      <c:catAx>
        <c:axId val="33552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5521336"/>
        <c:crosses val="autoZero"/>
        <c:auto val="1"/>
        <c:lblAlgn val="ctr"/>
        <c:lblOffset val="100"/>
        <c:noMultiLvlLbl val="0"/>
      </c:catAx>
      <c:valAx>
        <c:axId val="335521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5522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35518984"/>
        <c:axId val="335523296"/>
        <c:axId val="0"/>
      </c:bar3DChart>
      <c:catAx>
        <c:axId val="335518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35523296"/>
        <c:crosses val="autoZero"/>
        <c:auto val="1"/>
        <c:lblAlgn val="ctr"/>
        <c:lblOffset val="100"/>
        <c:noMultiLvlLbl val="0"/>
      </c:catAx>
      <c:valAx>
        <c:axId val="335523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5518984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Junio 2020'!$D$103:$J$103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2020'!$G$104:$G$108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2020'!$H$104:$H$108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Junio 2020'!$I$104:$I$108</c:f>
              <c:numCache>
                <c:formatCode>General</c:formatCode>
                <c:ptCount val="5"/>
                <c:pt idx="0">
                  <c:v>13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5520944"/>
        <c:axId val="335516632"/>
        <c:axId val="0"/>
      </c:bar3DChart>
      <c:catAx>
        <c:axId val="33552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35516632"/>
        <c:crosses val="autoZero"/>
        <c:auto val="1"/>
        <c:lblAlgn val="ctr"/>
        <c:lblOffset val="100"/>
        <c:noMultiLvlLbl val="0"/>
      </c:catAx>
      <c:valAx>
        <c:axId val="335516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55209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Junio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2020'!$F$161:$F$164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Junio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2020'!$H$161:$H$164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Junio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2020'!$G$161:$G$164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Junio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2020'!$I$161:$I$164</c:f>
              <c:numCache>
                <c:formatCode>General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Junio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2020'!$J$161:$J$164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35516240"/>
        <c:axId val="335517024"/>
        <c:axId val="0"/>
      </c:bar3DChart>
      <c:catAx>
        <c:axId val="33551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35517024"/>
        <c:crosses val="autoZero"/>
        <c:auto val="1"/>
        <c:lblAlgn val="ctr"/>
        <c:lblOffset val="100"/>
        <c:noMultiLvlLbl val="0"/>
      </c:catAx>
      <c:valAx>
        <c:axId val="335517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551624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2020'!$F$219:$F$222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2020'!$G$219:$G$222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2020'!$H$219:$H$222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Junio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2020'!$I$219:$I$222</c:f>
              <c:numCache>
                <c:formatCode>General</c:formatCode>
                <c:ptCount val="4"/>
                <c:pt idx="0">
                  <c:v>5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 2020'!$J$219:$J$222</c:f>
              <c:numCache>
                <c:formatCode>0%</c:formatCode>
                <c:ptCount val="4"/>
                <c:pt idx="0">
                  <c:v>0.29411764705882354</c:v>
                </c:pt>
                <c:pt idx="1">
                  <c:v>0.52941176470588236</c:v>
                </c:pt>
                <c:pt idx="2">
                  <c:v>0.17647058823529413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5519768"/>
        <c:axId val="335440640"/>
        <c:axId val="0"/>
      </c:bar3DChart>
      <c:catAx>
        <c:axId val="335519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5440640"/>
        <c:crosses val="autoZero"/>
        <c:auto val="1"/>
        <c:lblAlgn val="ctr"/>
        <c:lblOffset val="100"/>
        <c:noMultiLvlLbl val="0"/>
      </c:catAx>
      <c:valAx>
        <c:axId val="335440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55197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Junio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2020'!$C$22:$E$22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9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Junio 2020'!$C$23:$E$23</c:f>
              <c:numCache>
                <c:formatCode>0%</c:formatCode>
                <c:ptCount val="3"/>
                <c:pt idx="0">
                  <c:v>0.29411764705882354</c:v>
                </c:pt>
                <c:pt idx="1">
                  <c:v>0.17647058823529413</c:v>
                </c:pt>
                <c:pt idx="2">
                  <c:v>0.52941176470588236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5438288"/>
        <c:axId val="335438680"/>
        <c:axId val="0"/>
      </c:bar3DChart>
      <c:catAx>
        <c:axId val="335438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5438680"/>
        <c:crosses val="autoZero"/>
        <c:auto val="1"/>
        <c:lblAlgn val="ctr"/>
        <c:lblOffset val="100"/>
        <c:noMultiLvlLbl val="0"/>
      </c:catAx>
      <c:valAx>
        <c:axId val="335438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543828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Junio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Junio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2020'!$H$22:$K$22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 2020'!$H$23:$K$23</c:f>
              <c:numCache>
                <c:formatCode>0%</c:formatCode>
                <c:ptCount val="4"/>
                <c:pt idx="0">
                  <c:v>0.52941176470588236</c:v>
                </c:pt>
                <c:pt idx="1">
                  <c:v>0.23529411764705882</c:v>
                </c:pt>
                <c:pt idx="2">
                  <c:v>0</c:v>
                </c:pt>
                <c:pt idx="3">
                  <c:v>0.23529411764705882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5436720"/>
        <c:axId val="335439072"/>
        <c:axId val="0"/>
      </c:bar3DChart>
      <c:catAx>
        <c:axId val="33543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5439072"/>
        <c:crosses val="autoZero"/>
        <c:auto val="1"/>
        <c:lblAlgn val="ctr"/>
        <c:lblOffset val="100"/>
        <c:noMultiLvlLbl val="0"/>
      </c:catAx>
      <c:valAx>
        <c:axId val="335439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543672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Junio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2020'!$G$190:$G$193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Junio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2020'!$H$190:$H$193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Junio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2020'!$I$190:$I$193</c:f>
              <c:numCache>
                <c:formatCode>General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Junio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Junio 2020'!$J$190:$J$193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5437896"/>
        <c:axId val="335439464"/>
        <c:axId val="0"/>
      </c:bar3DChart>
      <c:catAx>
        <c:axId val="335437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35439464"/>
        <c:crosses val="autoZero"/>
        <c:auto val="1"/>
        <c:lblAlgn val="ctr"/>
        <c:lblOffset val="100"/>
        <c:noMultiLvlLbl val="0"/>
      </c:catAx>
      <c:valAx>
        <c:axId val="335439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54378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Junio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Junio 2020'!$F$248:$F$254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Junio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Junio 2020'!$G$248:$G$254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5433976"/>
        <c:axId val="335434368"/>
        <c:axId val="0"/>
      </c:bar3DChart>
      <c:catAx>
        <c:axId val="335433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5434368"/>
        <c:crosses val="autoZero"/>
        <c:auto val="1"/>
        <c:lblAlgn val="ctr"/>
        <c:lblOffset val="100"/>
        <c:noMultiLvlLbl val="0"/>
      </c:catAx>
      <c:valAx>
        <c:axId val="335434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5433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Junio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2020'!$F$44:$F$59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Junio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2020'!$G$44:$G$59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Junio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2020'!$H$44:$H$59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Junio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2020'!$I$44:$I$59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Junio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Junio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5434760"/>
        <c:axId val="335437504"/>
        <c:axId val="0"/>
      </c:bar3DChart>
      <c:catAx>
        <c:axId val="33543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5437504"/>
        <c:crosses val="autoZero"/>
        <c:auto val="1"/>
        <c:lblAlgn val="ctr"/>
        <c:lblOffset val="100"/>
        <c:noMultiLvlLbl val="0"/>
      </c:catAx>
      <c:valAx>
        <c:axId val="33543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5434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35435544"/>
        <c:axId val="335435936"/>
        <c:axId val="0"/>
      </c:bar3DChart>
      <c:catAx>
        <c:axId val="335435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35435936"/>
        <c:crosses val="autoZero"/>
        <c:auto val="1"/>
        <c:lblAlgn val="ctr"/>
        <c:lblOffset val="100"/>
        <c:noMultiLvlLbl val="0"/>
      </c:catAx>
      <c:valAx>
        <c:axId val="335435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5435544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Julio 2020'!$D$103:$J$103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2020'!$G$104:$G$108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2020'!$H$104:$H$108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2020'!$I$104:$I$108</c:f>
              <c:numCache>
                <c:formatCode>General</c:formatCode>
                <c:ptCount val="5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6495656"/>
        <c:axId val="336498008"/>
        <c:axId val="0"/>
      </c:bar3DChart>
      <c:catAx>
        <c:axId val="33649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36498008"/>
        <c:crosses val="autoZero"/>
        <c:auto val="1"/>
        <c:lblAlgn val="ctr"/>
        <c:lblOffset val="100"/>
        <c:noMultiLvlLbl val="0"/>
      </c:catAx>
      <c:valAx>
        <c:axId val="336498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64956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Julio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2020'!$F$161:$F$164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Julio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2020'!$H$161:$H$164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Julio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2020'!$G$161:$G$164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Julio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2020'!$I$161:$I$164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Julio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Julio 2020'!$J$161:$J$164</c:f>
              <c:numCache>
                <c:formatCode>0%</c:formatCode>
                <c:ptCount val="4"/>
                <c:pt idx="0">
                  <c:v>0.9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36498400"/>
        <c:axId val="336496048"/>
        <c:axId val="0"/>
      </c:bar3DChart>
      <c:catAx>
        <c:axId val="3364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36496048"/>
        <c:crosses val="autoZero"/>
        <c:auto val="1"/>
        <c:lblAlgn val="ctr"/>
        <c:lblOffset val="100"/>
        <c:noMultiLvlLbl val="0"/>
      </c:catAx>
      <c:valAx>
        <c:axId val="336496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649840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2020'!$F$219:$F$222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2020'!$G$219:$G$222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2020'!$H$219:$H$222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Julio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2020'!$I$219:$I$222</c:f>
              <c:numCache>
                <c:formatCode>General</c:formatCode>
                <c:ptCount val="4"/>
                <c:pt idx="0">
                  <c:v>15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Julio 2020'!$J$219:$J$222</c:f>
              <c:numCache>
                <c:formatCode>0%</c:formatCode>
                <c:ptCount val="4"/>
                <c:pt idx="0">
                  <c:v>0.75</c:v>
                </c:pt>
                <c:pt idx="1">
                  <c:v>0.1</c:v>
                </c:pt>
                <c:pt idx="2">
                  <c:v>0.15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6496440"/>
        <c:axId val="336496832"/>
        <c:axId val="0"/>
      </c:bar3DChart>
      <c:catAx>
        <c:axId val="33649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6496832"/>
        <c:crosses val="autoZero"/>
        <c:auto val="1"/>
        <c:lblAlgn val="ctr"/>
        <c:lblOffset val="100"/>
        <c:noMultiLvlLbl val="0"/>
      </c:catAx>
      <c:valAx>
        <c:axId val="336496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64964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Julio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2020'!$C$22:$E$22</c:f>
              <c:numCache>
                <c:formatCode>General</c:formatCode>
                <c:ptCount val="3"/>
                <c:pt idx="0">
                  <c:v>16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2020'!$C$23:$E$23</c:f>
              <c:numCache>
                <c:formatCode>0%</c:formatCode>
                <c:ptCount val="3"/>
                <c:pt idx="0">
                  <c:v>0.76190476190476186</c:v>
                </c:pt>
                <c:pt idx="1">
                  <c:v>0.14285714285714285</c:v>
                </c:pt>
                <c:pt idx="2">
                  <c:v>9.5238095238095233E-2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6493304"/>
        <c:axId val="336485856"/>
        <c:axId val="0"/>
      </c:bar3DChart>
      <c:catAx>
        <c:axId val="336493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6485856"/>
        <c:crosses val="autoZero"/>
        <c:auto val="1"/>
        <c:lblAlgn val="ctr"/>
        <c:lblOffset val="100"/>
        <c:noMultiLvlLbl val="0"/>
      </c:catAx>
      <c:valAx>
        <c:axId val="336485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649330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Julio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Julio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2020'!$H$22:$K$22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2020'!$H$23:$K$23</c:f>
              <c:numCache>
                <c:formatCode>0%</c:formatCode>
                <c:ptCount val="4"/>
                <c:pt idx="0">
                  <c:v>0.42857142857142855</c:v>
                </c:pt>
                <c:pt idx="1">
                  <c:v>0.33333333333333331</c:v>
                </c:pt>
                <c:pt idx="2">
                  <c:v>0</c:v>
                </c:pt>
                <c:pt idx="3">
                  <c:v>0.23809523809523808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6487032"/>
        <c:axId val="336492128"/>
        <c:axId val="0"/>
      </c:bar3DChart>
      <c:catAx>
        <c:axId val="33648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6492128"/>
        <c:crosses val="autoZero"/>
        <c:auto val="1"/>
        <c:lblAlgn val="ctr"/>
        <c:lblOffset val="100"/>
        <c:noMultiLvlLbl val="0"/>
      </c:catAx>
      <c:valAx>
        <c:axId val="336492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648703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Julio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2020'!$G$190:$G$193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Julio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2020'!$H$190:$H$193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Julio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2020'!$I$190:$I$193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Julio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Julio 2020'!$J$190:$J$193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6493696"/>
        <c:axId val="336491344"/>
        <c:axId val="0"/>
      </c:bar3DChart>
      <c:catAx>
        <c:axId val="336493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36491344"/>
        <c:crosses val="autoZero"/>
        <c:auto val="1"/>
        <c:lblAlgn val="ctr"/>
        <c:lblOffset val="100"/>
        <c:noMultiLvlLbl val="0"/>
      </c:catAx>
      <c:valAx>
        <c:axId val="336491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64936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Julio 2020'!$F$248:$F$254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Julio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Julio 2020'!$G$248:$G$254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6490952"/>
        <c:axId val="336491736"/>
        <c:axId val="0"/>
      </c:bar3DChart>
      <c:catAx>
        <c:axId val="33649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6491736"/>
        <c:crosses val="autoZero"/>
        <c:auto val="1"/>
        <c:lblAlgn val="ctr"/>
        <c:lblOffset val="100"/>
        <c:noMultiLvlLbl val="0"/>
      </c:catAx>
      <c:valAx>
        <c:axId val="336491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6490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Julio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2020'!$F$44:$F$59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Julio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2020'!$G$44:$G$59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Julio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2020'!$H$44:$H$59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Julio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2020'!$I$44:$I$59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Julio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Julio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6494872"/>
        <c:axId val="336489776"/>
        <c:axId val="0"/>
      </c:bar3DChart>
      <c:catAx>
        <c:axId val="336494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6489776"/>
        <c:crosses val="autoZero"/>
        <c:auto val="1"/>
        <c:lblAlgn val="ctr"/>
        <c:lblOffset val="100"/>
        <c:noMultiLvlLbl val="0"/>
      </c:catAx>
      <c:valAx>
        <c:axId val="33648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6494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36489384"/>
        <c:axId val="336492912"/>
        <c:axId val="0"/>
      </c:bar3DChart>
      <c:catAx>
        <c:axId val="336489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36492912"/>
        <c:crosses val="autoZero"/>
        <c:auto val="1"/>
        <c:lblAlgn val="ctr"/>
        <c:lblOffset val="100"/>
        <c:noMultiLvlLbl val="0"/>
      </c:catAx>
      <c:valAx>
        <c:axId val="336492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6489384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Agosto 2020'!$D$103:$J$103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2020'!$G$104:$G$108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2020'!$H$104:$H$108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Agosto 2020'!$I$104:$I$108</c:f>
              <c:numCache>
                <c:formatCode>General</c:formatCode>
                <c:ptCount val="5"/>
                <c:pt idx="0">
                  <c:v>8</c:v>
                </c:pt>
                <c:pt idx="1">
                  <c:v>11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6483112"/>
        <c:axId val="336483504"/>
        <c:axId val="0"/>
      </c:bar3DChart>
      <c:catAx>
        <c:axId val="33648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36483504"/>
        <c:crosses val="autoZero"/>
        <c:auto val="1"/>
        <c:lblAlgn val="ctr"/>
        <c:lblOffset val="100"/>
        <c:noMultiLvlLbl val="0"/>
      </c:catAx>
      <c:valAx>
        <c:axId val="336483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64831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Agosto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2020'!$F$161:$F$164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Agosto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2020'!$H$161:$H$164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Agosto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2020'!$G$161:$G$164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Agosto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2020'!$I$161:$I$164</c:f>
              <c:numCache>
                <c:formatCode>General</c:formatCode>
                <c:ptCount val="4"/>
                <c:pt idx="0">
                  <c:v>27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Agosto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Agosto 2020'!$J$161:$J$164</c:f>
              <c:numCache>
                <c:formatCode>0%</c:formatCode>
                <c:ptCount val="4"/>
                <c:pt idx="0">
                  <c:v>0.93103448275862066</c:v>
                </c:pt>
                <c:pt idx="1">
                  <c:v>6.8965517241379309E-2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36490168"/>
        <c:axId val="336483896"/>
        <c:axId val="0"/>
      </c:bar3DChart>
      <c:catAx>
        <c:axId val="33649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36483896"/>
        <c:crosses val="autoZero"/>
        <c:auto val="1"/>
        <c:lblAlgn val="ctr"/>
        <c:lblOffset val="100"/>
        <c:noMultiLvlLbl val="0"/>
      </c:catAx>
      <c:valAx>
        <c:axId val="336483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649016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2020'!$F$219:$F$222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2020'!$G$219:$G$222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2020'!$H$219:$H$222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Agosto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2020'!$I$219:$I$222</c:f>
              <c:numCache>
                <c:formatCode>General</c:formatCode>
                <c:ptCount val="4"/>
                <c:pt idx="0">
                  <c:v>17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Agosto 2020'!$J$219:$J$222</c:f>
              <c:numCache>
                <c:formatCode>0%</c:formatCode>
                <c:ptCount val="4"/>
                <c:pt idx="0">
                  <c:v>0.53125</c:v>
                </c:pt>
                <c:pt idx="1">
                  <c:v>0.25</c:v>
                </c:pt>
                <c:pt idx="2">
                  <c:v>0.21875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6486248"/>
        <c:axId val="336484288"/>
        <c:axId val="0"/>
      </c:bar3DChart>
      <c:catAx>
        <c:axId val="33648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6484288"/>
        <c:crosses val="autoZero"/>
        <c:auto val="1"/>
        <c:lblAlgn val="ctr"/>
        <c:lblOffset val="100"/>
        <c:noMultiLvlLbl val="0"/>
      </c:catAx>
      <c:valAx>
        <c:axId val="336484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64862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Agosto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2020'!$C$22:$E$22</c:f>
              <c:numCache>
                <c:formatCode>General</c:formatCode>
                <c:ptCount val="3"/>
                <c:pt idx="0">
                  <c:v>17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 2020'!$C$23:$E$23</c:f>
              <c:numCache>
                <c:formatCode>0%</c:formatCode>
                <c:ptCount val="3"/>
                <c:pt idx="0">
                  <c:v>0.53125</c:v>
                </c:pt>
                <c:pt idx="1">
                  <c:v>0.21875</c:v>
                </c:pt>
                <c:pt idx="2">
                  <c:v>0.25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6487424"/>
        <c:axId val="336487816"/>
        <c:axId val="0"/>
      </c:bar3DChart>
      <c:catAx>
        <c:axId val="33648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6487816"/>
        <c:crosses val="autoZero"/>
        <c:auto val="1"/>
        <c:lblAlgn val="ctr"/>
        <c:lblOffset val="100"/>
        <c:noMultiLvlLbl val="0"/>
      </c:catAx>
      <c:valAx>
        <c:axId val="336487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648742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Agosto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Agosto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2020'!$H$22:$K$22</c:f>
              <c:numCache>
                <c:formatCode>General</c:formatCode>
                <c:ptCount val="4"/>
                <c:pt idx="0">
                  <c:v>17</c:v>
                </c:pt>
                <c:pt idx="1">
                  <c:v>5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 2020'!$H$23:$K$23</c:f>
              <c:numCache>
                <c:formatCode>0%</c:formatCode>
                <c:ptCount val="4"/>
                <c:pt idx="0">
                  <c:v>0.53125</c:v>
                </c:pt>
                <c:pt idx="1">
                  <c:v>0.15625</c:v>
                </c:pt>
                <c:pt idx="2">
                  <c:v>0</c:v>
                </c:pt>
                <c:pt idx="3">
                  <c:v>0.3125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6488600"/>
        <c:axId val="336488992"/>
        <c:axId val="0"/>
      </c:bar3DChart>
      <c:catAx>
        <c:axId val="33648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6488992"/>
        <c:crosses val="autoZero"/>
        <c:auto val="1"/>
        <c:lblAlgn val="ctr"/>
        <c:lblOffset val="100"/>
        <c:noMultiLvlLbl val="0"/>
      </c:catAx>
      <c:valAx>
        <c:axId val="336488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648860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Agosto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2020'!$G$190:$G$193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Agosto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2020'!$H$190:$H$193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Agosto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2020'!$I$190:$I$193</c:f>
              <c:numCache>
                <c:formatCode>General</c:formatCode>
                <c:ptCount val="4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Agosto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Agosto 2020'!$J$190:$J$193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7817752"/>
        <c:axId val="337815792"/>
        <c:axId val="0"/>
      </c:bar3DChart>
      <c:catAx>
        <c:axId val="337817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37815792"/>
        <c:crosses val="autoZero"/>
        <c:auto val="1"/>
        <c:lblAlgn val="ctr"/>
        <c:lblOffset val="100"/>
        <c:noMultiLvlLbl val="0"/>
      </c:catAx>
      <c:valAx>
        <c:axId val="337815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78177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Agosto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Agosto 2020'!$F$248:$F$254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Agosto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Agosto 2020'!$G$248:$G$254</c:f>
              <c:numCache>
                <c:formatCode>General</c:formatCode>
                <c:ptCount val="7"/>
                <c:pt idx="0">
                  <c:v>0</c:v>
                </c:pt>
                <c:pt idx="1">
                  <c:v>21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7811872"/>
        <c:axId val="337821280"/>
        <c:axId val="0"/>
      </c:bar3DChart>
      <c:catAx>
        <c:axId val="33781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7821280"/>
        <c:crosses val="autoZero"/>
        <c:auto val="1"/>
        <c:lblAlgn val="ctr"/>
        <c:lblOffset val="100"/>
        <c:noMultiLvlLbl val="0"/>
      </c:catAx>
      <c:valAx>
        <c:axId val="337821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781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Agosto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2020'!$F$44:$F$59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Agosto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2020'!$G$44:$G$59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Agosto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2020'!$H$44:$H$59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Agosto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2020'!$I$44:$I$59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Agosto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Agosto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7816576"/>
        <c:axId val="337822456"/>
        <c:axId val="0"/>
      </c:bar3DChart>
      <c:catAx>
        <c:axId val="33781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7822456"/>
        <c:crosses val="autoZero"/>
        <c:auto val="1"/>
        <c:lblAlgn val="ctr"/>
        <c:lblOffset val="100"/>
        <c:noMultiLvlLbl val="0"/>
      </c:catAx>
      <c:valAx>
        <c:axId val="337822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781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37822064"/>
        <c:axId val="337818928"/>
        <c:axId val="0"/>
      </c:bar3DChart>
      <c:catAx>
        <c:axId val="33782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37818928"/>
        <c:crosses val="autoZero"/>
        <c:auto val="1"/>
        <c:lblAlgn val="ctr"/>
        <c:lblOffset val="100"/>
        <c:noMultiLvlLbl val="0"/>
      </c:catAx>
      <c:valAx>
        <c:axId val="337818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7822064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Septiembre 2020'!$D$103:$J$103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2020'!$G$104:$G$108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2020'!$H$104:$H$108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Septiembre 2020'!$I$104:$I$108</c:f>
              <c:numCache>
                <c:formatCode>General</c:formatCode>
                <c:ptCount val="5"/>
                <c:pt idx="0">
                  <c:v>15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7815400"/>
        <c:axId val="337810696"/>
        <c:axId val="0"/>
      </c:bar3DChart>
      <c:catAx>
        <c:axId val="33781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37810696"/>
        <c:crosses val="autoZero"/>
        <c:auto val="1"/>
        <c:lblAlgn val="ctr"/>
        <c:lblOffset val="100"/>
        <c:noMultiLvlLbl val="0"/>
      </c:catAx>
      <c:valAx>
        <c:axId val="337810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78154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Septiembre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2020'!$F$161:$F$164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Septiembre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2020'!$H$161:$H$164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Septiembre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2020'!$G$161:$G$164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2020'!$I$161:$I$164</c:f>
              <c:numCache>
                <c:formatCode>General</c:formatCode>
                <c:ptCount val="4"/>
                <c:pt idx="0">
                  <c:v>25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Septiembre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Septiembre 2020'!$J$161:$J$164</c:f>
              <c:numCache>
                <c:formatCode>0%</c:formatCode>
                <c:ptCount val="4"/>
                <c:pt idx="0">
                  <c:v>0.92592592592592593</c:v>
                </c:pt>
                <c:pt idx="1">
                  <c:v>7.407407407407407E-2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37812264"/>
        <c:axId val="337812656"/>
        <c:axId val="0"/>
      </c:bar3DChart>
      <c:catAx>
        <c:axId val="33781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37812656"/>
        <c:crosses val="autoZero"/>
        <c:auto val="1"/>
        <c:lblAlgn val="ctr"/>
        <c:lblOffset val="100"/>
        <c:noMultiLvlLbl val="0"/>
      </c:catAx>
      <c:valAx>
        <c:axId val="337812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781226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2020'!$F$219:$F$222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2020'!$G$219:$G$222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2020'!$H$219:$H$222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Septiembre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2020'!$I$219:$I$222</c:f>
              <c:numCache>
                <c:formatCode>General</c:formatCode>
                <c:ptCount val="4"/>
                <c:pt idx="0">
                  <c:v>13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Septiembre 2020'!$J$219:$J$222</c:f>
              <c:numCache>
                <c:formatCode>0%</c:formatCode>
                <c:ptCount val="4"/>
                <c:pt idx="0">
                  <c:v>0.48148148148148145</c:v>
                </c:pt>
                <c:pt idx="1">
                  <c:v>0.25925925925925924</c:v>
                </c:pt>
                <c:pt idx="2">
                  <c:v>0.25925925925925924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7820104"/>
        <c:axId val="337813440"/>
        <c:axId val="0"/>
      </c:bar3DChart>
      <c:catAx>
        <c:axId val="33782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7813440"/>
        <c:crosses val="autoZero"/>
        <c:auto val="1"/>
        <c:lblAlgn val="ctr"/>
        <c:lblOffset val="100"/>
        <c:noMultiLvlLbl val="0"/>
      </c:catAx>
      <c:valAx>
        <c:axId val="337813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78201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Septiembre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2020'!$C$22:$E$22</c:f>
              <c:numCache>
                <c:formatCode>General</c:formatCode>
                <c:ptCount val="3"/>
                <c:pt idx="0">
                  <c:v>13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2020'!$C$23:$E$23</c:f>
              <c:numCache>
                <c:formatCode>0%</c:formatCode>
                <c:ptCount val="3"/>
                <c:pt idx="0">
                  <c:v>0.48148148148148145</c:v>
                </c:pt>
                <c:pt idx="1">
                  <c:v>0.25925925925925924</c:v>
                </c:pt>
                <c:pt idx="2">
                  <c:v>0.25925925925925924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7813832"/>
        <c:axId val="337814616"/>
        <c:axId val="0"/>
      </c:bar3DChart>
      <c:catAx>
        <c:axId val="337813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7814616"/>
        <c:crosses val="autoZero"/>
        <c:auto val="1"/>
        <c:lblAlgn val="ctr"/>
        <c:lblOffset val="100"/>
        <c:noMultiLvlLbl val="0"/>
      </c:catAx>
      <c:valAx>
        <c:axId val="337814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781383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Septiembre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Septiembre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2020'!$H$22:$K$22</c:f>
              <c:numCache>
                <c:formatCode>General</c:formatCode>
                <c:ptCount val="4"/>
                <c:pt idx="0">
                  <c:v>17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2020'!$H$23:$K$23</c:f>
              <c:numCache>
                <c:formatCode>0%</c:formatCode>
                <c:ptCount val="4"/>
                <c:pt idx="0">
                  <c:v>0.62962962962962965</c:v>
                </c:pt>
                <c:pt idx="1">
                  <c:v>0.18518518518518517</c:v>
                </c:pt>
                <c:pt idx="2">
                  <c:v>0</c:v>
                </c:pt>
                <c:pt idx="3">
                  <c:v>0.18518518518518517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7814224"/>
        <c:axId val="337816968"/>
        <c:axId val="0"/>
      </c:bar3DChart>
      <c:catAx>
        <c:axId val="33781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7816968"/>
        <c:crosses val="autoZero"/>
        <c:auto val="1"/>
        <c:lblAlgn val="ctr"/>
        <c:lblOffset val="100"/>
        <c:noMultiLvlLbl val="0"/>
      </c:catAx>
      <c:valAx>
        <c:axId val="337816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781422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2020'!$G$190:$G$193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2020'!$H$190:$H$193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2020'!$I$190:$I$193</c:f>
              <c:numCache>
                <c:formatCode>General</c:formatCode>
                <c:ptCount val="4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Septiembre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2020'!$J$190:$J$193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7815008"/>
        <c:axId val="337818144"/>
        <c:axId val="0"/>
      </c:bar3DChart>
      <c:catAx>
        <c:axId val="33781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37818144"/>
        <c:crosses val="autoZero"/>
        <c:auto val="1"/>
        <c:lblAlgn val="ctr"/>
        <c:lblOffset val="100"/>
        <c:noMultiLvlLbl val="0"/>
      </c:catAx>
      <c:valAx>
        <c:axId val="337818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78150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Septiembre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Septiembre 2020'!$F$248:$F$254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Septiembre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Septiembre 2020'!$G$248:$G$254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7820496"/>
        <c:axId val="337824416"/>
        <c:axId val="0"/>
      </c:bar3DChart>
      <c:catAx>
        <c:axId val="33782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7824416"/>
        <c:crosses val="autoZero"/>
        <c:auto val="1"/>
        <c:lblAlgn val="ctr"/>
        <c:lblOffset val="100"/>
        <c:noMultiLvlLbl val="0"/>
      </c:catAx>
      <c:valAx>
        <c:axId val="337824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7820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Septiembre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2020'!$F$44:$F$59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Septiembre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2020'!$G$44:$G$59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Septiembre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2020'!$H$44:$H$59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Septiembre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2020'!$I$44:$I$59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Septiembre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7824024"/>
        <c:axId val="337825984"/>
        <c:axId val="0"/>
      </c:bar3DChart>
      <c:catAx>
        <c:axId val="337824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7825984"/>
        <c:crosses val="autoZero"/>
        <c:auto val="1"/>
        <c:lblAlgn val="ctr"/>
        <c:lblOffset val="100"/>
        <c:noMultiLvlLbl val="0"/>
      </c:catAx>
      <c:valAx>
        <c:axId val="337825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7824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37822848"/>
        <c:axId val="337823240"/>
        <c:axId val="0"/>
      </c:bar3DChart>
      <c:catAx>
        <c:axId val="33782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37823240"/>
        <c:crosses val="autoZero"/>
        <c:auto val="1"/>
        <c:lblAlgn val="ctr"/>
        <c:lblOffset val="100"/>
        <c:noMultiLvlLbl val="0"/>
      </c:catAx>
      <c:valAx>
        <c:axId val="337823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782284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Octubre 2020'!$D$103:$J$103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2020'!$G$104:$G$108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2020'!$H$104:$H$108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Octubre 2020'!$I$104:$I$108</c:f>
              <c:numCache>
                <c:formatCode>General</c:formatCode>
                <c:ptCount val="5"/>
                <c:pt idx="0">
                  <c:v>12</c:v>
                </c:pt>
                <c:pt idx="1">
                  <c:v>22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7824808"/>
        <c:axId val="339146952"/>
        <c:axId val="0"/>
      </c:bar3DChart>
      <c:catAx>
        <c:axId val="33782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39146952"/>
        <c:crosses val="autoZero"/>
        <c:auto val="1"/>
        <c:lblAlgn val="ctr"/>
        <c:lblOffset val="100"/>
        <c:noMultiLvlLbl val="0"/>
      </c:catAx>
      <c:valAx>
        <c:axId val="339146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78248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Octubre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2020'!$F$161:$F$164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Octubre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2020'!$H$161:$H$164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Octubre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2020'!$G$161:$G$164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2020'!$I$161:$I$164</c:f>
              <c:numCache>
                <c:formatCode>General</c:formatCode>
                <c:ptCount val="4"/>
                <c:pt idx="0">
                  <c:v>34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Octubre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Octubre 2020'!$J$161:$J$164</c:f>
              <c:numCache>
                <c:formatCode>0%</c:formatCode>
                <c:ptCount val="4"/>
                <c:pt idx="0">
                  <c:v>0.87179487179487181</c:v>
                </c:pt>
                <c:pt idx="1">
                  <c:v>0.12820512820512819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39146168"/>
        <c:axId val="339147736"/>
        <c:axId val="0"/>
      </c:bar3DChart>
      <c:catAx>
        <c:axId val="33914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39147736"/>
        <c:crosses val="autoZero"/>
        <c:auto val="1"/>
        <c:lblAlgn val="ctr"/>
        <c:lblOffset val="100"/>
        <c:noMultiLvlLbl val="0"/>
      </c:catAx>
      <c:valAx>
        <c:axId val="339147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914616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2020'!$F$219:$F$222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2020'!$G$219:$G$222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2020'!$H$219:$H$222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Octubre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2020'!$I$219:$I$222</c:f>
              <c:numCache>
                <c:formatCode>General</c:formatCode>
                <c:ptCount val="4"/>
                <c:pt idx="0">
                  <c:v>28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Octubre 2020'!$J$219:$J$222</c:f>
              <c:numCache>
                <c:formatCode>0%</c:formatCode>
                <c:ptCount val="4"/>
                <c:pt idx="0">
                  <c:v>0.63636363636363635</c:v>
                </c:pt>
                <c:pt idx="1">
                  <c:v>0.20454545454545456</c:v>
                </c:pt>
                <c:pt idx="2">
                  <c:v>0.15909090909090909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9149696"/>
        <c:axId val="339139112"/>
        <c:axId val="0"/>
      </c:bar3DChart>
      <c:catAx>
        <c:axId val="33914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9139112"/>
        <c:crosses val="autoZero"/>
        <c:auto val="1"/>
        <c:lblAlgn val="ctr"/>
        <c:lblOffset val="100"/>
        <c:noMultiLvlLbl val="0"/>
      </c:catAx>
      <c:valAx>
        <c:axId val="339139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91496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Octubre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2020'!$C$22:$E$22</c:f>
              <c:numCache>
                <c:formatCode>General</c:formatCode>
                <c:ptCount val="3"/>
                <c:pt idx="0">
                  <c:v>28</c:v>
                </c:pt>
                <c:pt idx="1">
                  <c:v>7</c:v>
                </c:pt>
                <c:pt idx="2">
                  <c:v>9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Octubre 2020'!$C$23:$E$23</c:f>
              <c:numCache>
                <c:formatCode>0%</c:formatCode>
                <c:ptCount val="3"/>
                <c:pt idx="0">
                  <c:v>0.63636363636363635</c:v>
                </c:pt>
                <c:pt idx="1">
                  <c:v>0.15909090909090909</c:v>
                </c:pt>
                <c:pt idx="2">
                  <c:v>0.20454545454545456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9145384"/>
        <c:axId val="339141856"/>
        <c:axId val="0"/>
      </c:bar3DChart>
      <c:catAx>
        <c:axId val="339145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9141856"/>
        <c:crosses val="autoZero"/>
        <c:auto val="1"/>
        <c:lblAlgn val="ctr"/>
        <c:lblOffset val="100"/>
        <c:noMultiLvlLbl val="0"/>
      </c:catAx>
      <c:valAx>
        <c:axId val="339141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914538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Octubre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Octubre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2020'!$H$22:$K$22</c:f>
              <c:numCache>
                <c:formatCode>General</c:formatCode>
                <c:ptCount val="4"/>
                <c:pt idx="0">
                  <c:v>25</c:v>
                </c:pt>
                <c:pt idx="1">
                  <c:v>19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Octubre 2020'!$H$23:$K$23</c:f>
              <c:numCache>
                <c:formatCode>0%</c:formatCode>
                <c:ptCount val="4"/>
                <c:pt idx="0">
                  <c:v>0.46296296296296297</c:v>
                </c:pt>
                <c:pt idx="1">
                  <c:v>0.35185185185185186</c:v>
                </c:pt>
                <c:pt idx="2">
                  <c:v>0</c:v>
                </c:pt>
                <c:pt idx="3">
                  <c:v>0.18518518518518517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9148912"/>
        <c:axId val="339141464"/>
        <c:axId val="0"/>
      </c:bar3DChart>
      <c:catAx>
        <c:axId val="33914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9141464"/>
        <c:crosses val="autoZero"/>
        <c:auto val="1"/>
        <c:lblAlgn val="ctr"/>
        <c:lblOffset val="100"/>
        <c:noMultiLvlLbl val="0"/>
      </c:catAx>
      <c:valAx>
        <c:axId val="3391414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914891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2020'!$G$190:$G$193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2020'!$H$190:$H$193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2020'!$I$190:$I$193</c:f>
              <c:numCache>
                <c:formatCode>General</c:formatCode>
                <c:ptCount val="4"/>
                <c:pt idx="0">
                  <c:v>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Octubre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Octubre 2020'!$J$190:$J$193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9143816"/>
        <c:axId val="339149304"/>
        <c:axId val="0"/>
      </c:bar3DChart>
      <c:catAx>
        <c:axId val="339143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39149304"/>
        <c:crosses val="autoZero"/>
        <c:auto val="1"/>
        <c:lblAlgn val="ctr"/>
        <c:lblOffset val="100"/>
        <c:noMultiLvlLbl val="0"/>
      </c:catAx>
      <c:valAx>
        <c:axId val="339149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91438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Octubre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Octubre 2020'!$F$248:$F$254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Octubre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Octubre 2020'!$G$248:$G$254</c:f>
              <c:numCache>
                <c:formatCode>General</c:formatCode>
                <c:ptCount val="7"/>
                <c:pt idx="0">
                  <c:v>0</c:v>
                </c:pt>
                <c:pt idx="1">
                  <c:v>29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9144992"/>
        <c:axId val="339142248"/>
        <c:axId val="0"/>
      </c:bar3DChart>
      <c:catAx>
        <c:axId val="33914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9142248"/>
        <c:crosses val="autoZero"/>
        <c:auto val="1"/>
        <c:lblAlgn val="ctr"/>
        <c:lblOffset val="100"/>
        <c:noMultiLvlLbl val="0"/>
      </c:catAx>
      <c:valAx>
        <c:axId val="339142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914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Octubre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2020'!$F$44:$F$59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Octubre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2020'!$G$44:$G$59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Octubre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2020'!$H$44:$H$59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Octubre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2020'!$I$44:$I$59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Octubre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Octubre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9137936"/>
        <c:axId val="339139504"/>
        <c:axId val="0"/>
      </c:bar3DChart>
      <c:catAx>
        <c:axId val="33913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9139504"/>
        <c:crosses val="autoZero"/>
        <c:auto val="1"/>
        <c:lblAlgn val="ctr"/>
        <c:lblOffset val="100"/>
        <c:noMultiLvlLbl val="0"/>
      </c:catAx>
      <c:valAx>
        <c:axId val="33913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913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39138328"/>
        <c:axId val="339145776"/>
        <c:axId val="0"/>
      </c:bar3DChart>
      <c:catAx>
        <c:axId val="339138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39145776"/>
        <c:crosses val="autoZero"/>
        <c:auto val="1"/>
        <c:lblAlgn val="ctr"/>
        <c:lblOffset val="100"/>
        <c:noMultiLvlLbl val="0"/>
      </c:catAx>
      <c:valAx>
        <c:axId val="3391457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913832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2020'!$D$103:$J$103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2020'!$G$104:$G$108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2020'!$H$104:$H$108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2020'!$I$104:$I$108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9142640"/>
        <c:axId val="339140680"/>
        <c:axId val="0"/>
      </c:bar3DChart>
      <c:catAx>
        <c:axId val="33914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39140680"/>
        <c:crosses val="autoZero"/>
        <c:auto val="1"/>
        <c:lblAlgn val="ctr"/>
        <c:lblOffset val="100"/>
        <c:noMultiLvlLbl val="0"/>
      </c:catAx>
      <c:valAx>
        <c:axId val="339140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91426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Noviembre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2020'!$F$161:$F$164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Noviembre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2020'!$H$161:$H$164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Noviembre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2020'!$G$161:$G$164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2020'!$I$161:$I$164</c:f>
              <c:numCache>
                <c:formatCode>General</c:formatCode>
                <c:ptCount val="4"/>
                <c:pt idx="0">
                  <c:v>17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Noviembre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2020'!$J$161:$J$164</c:f>
              <c:numCache>
                <c:formatCode>0%</c:formatCode>
                <c:ptCount val="4"/>
                <c:pt idx="0">
                  <c:v>0.89473684210526316</c:v>
                </c:pt>
                <c:pt idx="1">
                  <c:v>0.10526315789473684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39140288"/>
        <c:axId val="339143032"/>
        <c:axId val="0"/>
      </c:bar3DChart>
      <c:catAx>
        <c:axId val="3391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39143032"/>
        <c:crosses val="autoZero"/>
        <c:auto val="1"/>
        <c:lblAlgn val="ctr"/>
        <c:lblOffset val="100"/>
        <c:noMultiLvlLbl val="0"/>
      </c:catAx>
      <c:valAx>
        <c:axId val="339143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914028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2020'!$F$219:$F$222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2020'!$G$219:$G$222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2020'!$H$219:$H$222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Noviembre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2020'!$I$219:$I$222</c:f>
              <c:numCache>
                <c:formatCode>General</c:formatCode>
                <c:ptCount val="4"/>
                <c:pt idx="0">
                  <c:v>6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2020'!$J$219:$J$222</c:f>
              <c:numCache>
                <c:formatCode>0%</c:formatCode>
                <c:ptCount val="4"/>
                <c:pt idx="0">
                  <c:v>0.31578947368421051</c:v>
                </c:pt>
                <c:pt idx="1">
                  <c:v>0.68421052631578949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9150872"/>
        <c:axId val="339151264"/>
        <c:axId val="0"/>
      </c:bar3DChart>
      <c:catAx>
        <c:axId val="33915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9151264"/>
        <c:crosses val="autoZero"/>
        <c:auto val="1"/>
        <c:lblAlgn val="ctr"/>
        <c:lblOffset val="100"/>
        <c:noMultiLvlLbl val="0"/>
      </c:catAx>
      <c:valAx>
        <c:axId val="339151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91508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Noviembre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2020'!$C$22:$E$22</c:f>
              <c:numCache>
                <c:formatCode>General</c:formatCode>
                <c:ptCount val="3"/>
                <c:pt idx="0">
                  <c:v>13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2020'!$C$23:$E$23</c:f>
              <c:numCache>
                <c:formatCode>0%</c:formatCode>
                <c:ptCount val="3"/>
                <c:pt idx="0">
                  <c:v>0.61904761904761907</c:v>
                </c:pt>
                <c:pt idx="1">
                  <c:v>0</c:v>
                </c:pt>
                <c:pt idx="2">
                  <c:v>0.38095238095238093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9152048"/>
        <c:axId val="339153224"/>
        <c:axId val="0"/>
      </c:bar3DChart>
      <c:catAx>
        <c:axId val="339152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9153224"/>
        <c:crosses val="autoZero"/>
        <c:auto val="1"/>
        <c:lblAlgn val="ctr"/>
        <c:lblOffset val="100"/>
        <c:noMultiLvlLbl val="0"/>
      </c:catAx>
      <c:valAx>
        <c:axId val="339153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915204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Noviembre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2020'!$H$22:$K$22</c:f>
              <c:numCache>
                <c:formatCode>General</c:formatCode>
                <c:ptCount val="4"/>
                <c:pt idx="0">
                  <c:v>11</c:v>
                </c:pt>
                <c:pt idx="1">
                  <c:v>7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2020'!$H$23:$K$23</c:f>
              <c:numCache>
                <c:formatCode>0%</c:formatCode>
                <c:ptCount val="4"/>
                <c:pt idx="0">
                  <c:v>0.52380952380952384</c:v>
                </c:pt>
                <c:pt idx="1">
                  <c:v>0.33333333333333331</c:v>
                </c:pt>
                <c:pt idx="2">
                  <c:v>0</c:v>
                </c:pt>
                <c:pt idx="3">
                  <c:v>0.14285714285714285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9152832"/>
        <c:axId val="339150088"/>
        <c:axId val="0"/>
      </c:bar3DChart>
      <c:catAx>
        <c:axId val="3391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39150088"/>
        <c:crosses val="autoZero"/>
        <c:auto val="1"/>
        <c:lblAlgn val="ctr"/>
        <c:lblOffset val="100"/>
        <c:noMultiLvlLbl val="0"/>
      </c:catAx>
      <c:valAx>
        <c:axId val="339150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3915283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2020'!$G$190:$G$193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2020'!$H$190:$H$193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2020'!$I$190:$I$193</c:f>
              <c:numCache>
                <c:formatCode>General</c:formatCode>
                <c:ptCount val="4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2020'!$J$190:$J$193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39962856"/>
        <c:axId val="339970696"/>
        <c:axId val="0"/>
      </c:bar3DChart>
      <c:catAx>
        <c:axId val="339962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39970696"/>
        <c:crosses val="autoZero"/>
        <c:auto val="1"/>
        <c:lblAlgn val="ctr"/>
        <c:lblOffset val="100"/>
        <c:noMultiLvlLbl val="0"/>
      </c:catAx>
      <c:valAx>
        <c:axId val="339970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99628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Noviembre 2020'!$F$248:$F$254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Noviembre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Noviembre 2020'!$G$248:$G$254</c:f>
              <c:numCache>
                <c:formatCode>General</c:formatCode>
                <c:ptCount val="7"/>
                <c:pt idx="0">
                  <c:v>0</c:v>
                </c:pt>
                <c:pt idx="1">
                  <c:v>16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9963640"/>
        <c:axId val="339967952"/>
        <c:axId val="0"/>
      </c:bar3DChart>
      <c:catAx>
        <c:axId val="339963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9967952"/>
        <c:crosses val="autoZero"/>
        <c:auto val="1"/>
        <c:lblAlgn val="ctr"/>
        <c:lblOffset val="100"/>
        <c:noMultiLvlLbl val="0"/>
      </c:catAx>
      <c:valAx>
        <c:axId val="339967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39963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Noviembre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2020'!$F$44:$F$59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Noviembre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2020'!$G$44:$G$59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Noviembre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2020'!$H$44:$H$59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Noviembre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2020'!$I$44:$I$59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Noviembre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9964032"/>
        <c:axId val="339968344"/>
        <c:axId val="0"/>
      </c:bar3DChart>
      <c:catAx>
        <c:axId val="3399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9968344"/>
        <c:crosses val="autoZero"/>
        <c:auto val="1"/>
        <c:lblAlgn val="ctr"/>
        <c:lblOffset val="100"/>
        <c:noMultiLvlLbl val="0"/>
      </c:catAx>
      <c:valAx>
        <c:axId val="339968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996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49381936"/>
        <c:axId val="349372920"/>
        <c:axId val="0"/>
      </c:bar3DChart>
      <c:catAx>
        <c:axId val="349381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49372920"/>
        <c:crosses val="autoZero"/>
        <c:auto val="1"/>
        <c:lblAlgn val="ctr"/>
        <c:lblOffset val="100"/>
        <c:noMultiLvlLbl val="0"/>
      </c:catAx>
      <c:valAx>
        <c:axId val="349372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49381936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layout/>
      <c:overlay val="1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Diciembre 2020'!$D$103:$J$103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2020'!$G$104:$G$108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2020'!$H$104:$H$108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383E-2"/>
                  <c:y val="-2.8837798861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Diciembre 2020'!$E$104:$E$108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2020'!$I$104:$I$108</c:f>
              <c:numCache>
                <c:formatCode>General</c:formatCode>
                <c:ptCount val="5"/>
                <c:pt idx="0">
                  <c:v>8</c:v>
                </c:pt>
                <c:pt idx="1">
                  <c:v>14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49377232"/>
        <c:axId val="349380368"/>
        <c:axId val="0"/>
      </c:bar3DChart>
      <c:catAx>
        <c:axId val="3493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49380368"/>
        <c:crosses val="autoZero"/>
        <c:auto val="1"/>
        <c:lblAlgn val="ctr"/>
        <c:lblOffset val="100"/>
        <c:noMultiLvlLbl val="0"/>
      </c:catAx>
      <c:valAx>
        <c:axId val="349380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493772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897860669514614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'Estadísticas Diciembre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2020'!$F$161:$F$164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'Estadísticas Diciembre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2020'!$H$161:$H$164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'Estadísticas Diciembre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2020'!$G$161:$G$164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568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2020'!$I$161:$I$164</c:f>
              <c:numCache>
                <c:formatCode>General</c:formatCode>
                <c:ptCount val="4"/>
                <c:pt idx="0">
                  <c:v>23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multiLvlStrRef>
              <c:f>'Estadísticas Diciembre 2020'!$D$161:$E$164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2020'!$J$161:$J$164</c:f>
              <c:numCache>
                <c:formatCode>0%</c:formatCode>
                <c:ptCount val="4"/>
                <c:pt idx="0">
                  <c:v>0.76666666666666672</c:v>
                </c:pt>
                <c:pt idx="1">
                  <c:v>0.23333333333333334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349376840"/>
        <c:axId val="349381152"/>
        <c:axId val="0"/>
      </c:bar3DChart>
      <c:catAx>
        <c:axId val="34937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349381152"/>
        <c:crosses val="autoZero"/>
        <c:auto val="1"/>
        <c:lblAlgn val="ctr"/>
        <c:lblOffset val="100"/>
        <c:noMultiLvlLbl val="0"/>
      </c:catAx>
      <c:valAx>
        <c:axId val="349381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4937684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2020'!$F$219:$F$222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812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2020'!$G$219:$G$222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962593516209481E-2"/>
                  <c:y val="-6.481481481481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00083125519543E-2"/>
                  <c:y val="-2.777777777777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2020'!$H$219:$H$222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'Estadísticas Diciembre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2020'!$I$219:$I$222</c:f>
              <c:numCache>
                <c:formatCode>General</c:formatCode>
                <c:ptCount val="4"/>
                <c:pt idx="0">
                  <c:v>20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2020'!$E$219:$E$222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2020'!$J$219:$J$222</c:f>
              <c:numCache>
                <c:formatCode>0%</c:formatCode>
                <c:ptCount val="4"/>
                <c:pt idx="0">
                  <c:v>0.66666666666666663</c:v>
                </c:pt>
                <c:pt idx="1">
                  <c:v>0.2</c:v>
                </c:pt>
                <c:pt idx="2">
                  <c:v>0.13333333333333333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49378408"/>
        <c:axId val="349379192"/>
        <c:axId val="0"/>
      </c:bar3DChart>
      <c:catAx>
        <c:axId val="34937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49379192"/>
        <c:crosses val="autoZero"/>
        <c:auto val="1"/>
        <c:lblAlgn val="ctr"/>
        <c:lblOffset val="100"/>
        <c:noMultiLvlLbl val="0"/>
      </c:catAx>
      <c:valAx>
        <c:axId val="349379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493784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'Estadísticas Diciembre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2020'!$C$22:$E$22</c:f>
              <c:numCache>
                <c:formatCode>General</c:formatCode>
                <c:ptCount val="3"/>
                <c:pt idx="0">
                  <c:v>20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344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097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2020'!$C$21:$E$21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2020'!$C$23:$E$23</c:f>
              <c:numCache>
                <c:formatCode>0%</c:formatCode>
                <c:ptCount val="3"/>
                <c:pt idx="0">
                  <c:v>0.66666666666666663</c:v>
                </c:pt>
                <c:pt idx="1">
                  <c:v>0.13333333333333333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49383896"/>
        <c:axId val="349372528"/>
        <c:axId val="0"/>
      </c:bar3DChart>
      <c:catAx>
        <c:axId val="349383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49372528"/>
        <c:crosses val="autoZero"/>
        <c:auto val="1"/>
        <c:lblAlgn val="ctr"/>
        <c:lblOffset val="100"/>
        <c:noMultiLvlLbl val="0"/>
      </c:catAx>
      <c:valAx>
        <c:axId val="349372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4938389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755E-2"/>
          <c:y val="0.18814161512033506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Diciembre 2020'!$H$20:$O$20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'Estadísticas Diciembre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2020'!$H$22:$K$22</c:f>
              <c:numCache>
                <c:formatCode>General</c:formatCode>
                <c:ptCount val="4"/>
                <c:pt idx="0">
                  <c:v>14</c:v>
                </c:pt>
                <c:pt idx="1">
                  <c:v>7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2020'!$H$21:$K$21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2020'!$H$23:$K$23</c:f>
              <c:numCache>
                <c:formatCode>0%</c:formatCode>
                <c:ptCount val="4"/>
                <c:pt idx="0">
                  <c:v>0.46666666666666667</c:v>
                </c:pt>
                <c:pt idx="1">
                  <c:v>0.23333333333333334</c:v>
                </c:pt>
                <c:pt idx="2">
                  <c:v>0</c:v>
                </c:pt>
                <c:pt idx="3">
                  <c:v>0.3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49375272"/>
        <c:axId val="349375664"/>
        <c:axId val="0"/>
      </c:bar3DChart>
      <c:catAx>
        <c:axId val="349375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49375664"/>
        <c:crosses val="autoZero"/>
        <c:auto val="1"/>
        <c:lblAlgn val="ctr"/>
        <c:lblOffset val="100"/>
        <c:noMultiLvlLbl val="0"/>
      </c:catAx>
      <c:valAx>
        <c:axId val="34937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49375272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2020'!$G$190:$G$193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2020'!$H$190:$H$193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2020'!$I$190:$I$193</c:f>
              <c:numCache>
                <c:formatCode>General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836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51221481930202E-2"/>
                  <c:y val="-0.11736420466351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32020997375362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Diciembre 2020'!$D$190:$E$193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2020'!$J$190:$J$193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349373312"/>
        <c:axId val="349373704"/>
        <c:axId val="0"/>
      </c:bar3DChart>
      <c:catAx>
        <c:axId val="349373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49373704"/>
        <c:crosses val="autoZero"/>
        <c:auto val="1"/>
        <c:lblAlgn val="ctr"/>
        <c:lblOffset val="100"/>
        <c:noMultiLvlLbl val="0"/>
      </c:catAx>
      <c:valAx>
        <c:axId val="349373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493733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5841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Diciembre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Diciembre 2020'!$F$248:$F$254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invertIfNegative val="0"/>
          <c:cat>
            <c:strRef>
              <c:f>'Estadísticas Diciembre 2020'!$E$248:$E$254</c:f>
              <c:strCache>
                <c:ptCount val="7"/>
                <c:pt idx="0">
                  <c:v>Dirección General </c:v>
                </c:pt>
                <c:pt idx="1">
                  <c:v>Dirección Administrativa</c:v>
                </c:pt>
                <c:pt idx="2">
                  <c:v>Dirección Medica</c:v>
                </c:pt>
                <c:pt idx="3">
                  <c:v>Dirección Jurídica</c:v>
                </c:pt>
                <c:pt idx="4">
                  <c:v>Contraloría Interna</c:v>
                </c:pt>
                <c:pt idx="5">
                  <c:v>Dirección de Urgencias Medicas</c:v>
                </c:pt>
                <c:pt idx="6">
                  <c:v>Dirección del Hospital General de Zapopan</c:v>
                </c:pt>
              </c:strCache>
            </c:strRef>
          </c:cat>
          <c:val>
            <c:numRef>
              <c:f>'Estadísticas Diciembre 2020'!$G$248:$G$254</c:f>
              <c:numCache>
                <c:formatCode>General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9376056"/>
        <c:axId val="349374488"/>
        <c:axId val="0"/>
      </c:bar3DChart>
      <c:catAx>
        <c:axId val="349376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9374488"/>
        <c:crosses val="autoZero"/>
        <c:auto val="1"/>
        <c:lblAlgn val="ctr"/>
        <c:lblOffset val="100"/>
        <c:noMultiLvlLbl val="0"/>
      </c:catAx>
      <c:valAx>
        <c:axId val="349374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49376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Diciembre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2020'!$F$44:$F$59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Diciembre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2020'!$G$44:$G$59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Diciembre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2020'!$H$44:$H$59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Diciembre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2020'!$I$44:$I$59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cat>
            <c:strRef>
              <c:f>'Estadísticas Diciembre 2020'!$E$44:$E$59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2020'!$J$44:$J$59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9390560"/>
        <c:axId val="349389384"/>
        <c:axId val="0"/>
      </c:bar3DChart>
      <c:catAx>
        <c:axId val="34939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9389384"/>
        <c:crosses val="autoZero"/>
        <c:auto val="1"/>
        <c:lblAlgn val="ctr"/>
        <c:lblOffset val="100"/>
        <c:noMultiLvlLbl val="0"/>
      </c:catAx>
      <c:valAx>
        <c:axId val="349389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9390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image" Target="../media/image3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2.png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image" Target="../media/image3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image" Target="../media/image2.png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image" Target="../media/image3.png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image" Target="../media/image2.png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image" Target="../media/image3.png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image" Target="../media/image2.png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12" Type="http://schemas.openxmlformats.org/officeDocument/2006/relationships/image" Target="../media/image3.png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image" Target="../media/image2.png"/><Relationship Id="rId5" Type="http://schemas.openxmlformats.org/officeDocument/2006/relationships/chart" Target="../charts/chart50.xml"/><Relationship Id="rId10" Type="http://schemas.openxmlformats.org/officeDocument/2006/relationships/image" Target="../media/image1.png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image" Target="../media/image3.png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image" Target="../media/image2.png"/><Relationship Id="rId5" Type="http://schemas.openxmlformats.org/officeDocument/2006/relationships/chart" Target="../charts/chart59.xml"/><Relationship Id="rId10" Type="http://schemas.openxmlformats.org/officeDocument/2006/relationships/image" Target="../media/image1.png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image" Target="../media/image3.png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image" Target="../media/image2.png"/><Relationship Id="rId5" Type="http://schemas.openxmlformats.org/officeDocument/2006/relationships/chart" Target="../charts/chart68.xml"/><Relationship Id="rId10" Type="http://schemas.openxmlformats.org/officeDocument/2006/relationships/image" Target="../media/image1.png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image" Target="../media/image3.png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image" Target="../media/image2.png"/><Relationship Id="rId5" Type="http://schemas.openxmlformats.org/officeDocument/2006/relationships/chart" Target="../charts/chart77.xml"/><Relationship Id="rId10" Type="http://schemas.openxmlformats.org/officeDocument/2006/relationships/image" Target="../media/image1.png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12" Type="http://schemas.openxmlformats.org/officeDocument/2006/relationships/image" Target="../media/image3.png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11" Type="http://schemas.openxmlformats.org/officeDocument/2006/relationships/image" Target="../media/image2.png"/><Relationship Id="rId5" Type="http://schemas.openxmlformats.org/officeDocument/2006/relationships/chart" Target="../charts/chart86.xml"/><Relationship Id="rId10" Type="http://schemas.openxmlformats.org/officeDocument/2006/relationships/image" Target="../media/image1.png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12" Type="http://schemas.openxmlformats.org/officeDocument/2006/relationships/image" Target="../media/image3.png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11" Type="http://schemas.openxmlformats.org/officeDocument/2006/relationships/image" Target="../media/image2.png"/><Relationship Id="rId5" Type="http://schemas.openxmlformats.org/officeDocument/2006/relationships/chart" Target="../charts/chart95.xml"/><Relationship Id="rId10" Type="http://schemas.openxmlformats.org/officeDocument/2006/relationships/image" Target="../media/image1.png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12" Type="http://schemas.openxmlformats.org/officeDocument/2006/relationships/image" Target="../media/image3.png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image" Target="../media/image2.png"/><Relationship Id="rId5" Type="http://schemas.openxmlformats.org/officeDocument/2006/relationships/chart" Target="../charts/chart104.xml"/><Relationship Id="rId10" Type="http://schemas.openxmlformats.org/officeDocument/2006/relationships/image" Target="../media/image1.png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478919</xdr:colOff>
      <xdr:row>1</xdr:row>
      <xdr:rowOff>193193</xdr:rowOff>
    </xdr:from>
    <xdr:to>
      <xdr:col>12</xdr:col>
      <xdr:colOff>863982</xdr:colOff>
      <xdr:row>9</xdr:row>
      <xdr:rowOff>162064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0083" y="388912"/>
          <a:ext cx="2303111" cy="153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292244</xdr:colOff>
      <xdr:row>3</xdr:row>
      <xdr:rowOff>31879</xdr:rowOff>
    </xdr:from>
    <xdr:to>
      <xdr:col>5</xdr:col>
      <xdr:colOff>323530</xdr:colOff>
      <xdr:row>9</xdr:row>
      <xdr:rowOff>39751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5155" y="619037"/>
          <a:ext cx="2810498" cy="118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1323775</xdr:colOff>
      <xdr:row>3</xdr:row>
      <xdr:rowOff>92670</xdr:rowOff>
    </xdr:from>
    <xdr:to>
      <xdr:col>7</xdr:col>
      <xdr:colOff>991942</xdr:colOff>
      <xdr:row>9</xdr:row>
      <xdr:rowOff>58402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6617" y="679828"/>
          <a:ext cx="1429640" cy="1140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1558639</xdr:colOff>
      <xdr:row>2</xdr:row>
      <xdr:rowOff>129577</xdr:rowOff>
    </xdr:from>
    <xdr:to>
      <xdr:col>6</xdr:col>
      <xdr:colOff>612321</xdr:colOff>
      <xdr:row>8</xdr:row>
      <xdr:rowOff>81642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4" y="510577"/>
          <a:ext cx="1149182" cy="109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702469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23933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111</xdr:row>
      <xdr:rowOff>69273</xdr:rowOff>
    </xdr:from>
    <xdr:to>
      <xdr:col>13</xdr:col>
      <xdr:colOff>138545</xdr:colOff>
      <xdr:row>136</xdr:row>
      <xdr:rowOff>9525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167</xdr:row>
      <xdr:rowOff>190500</xdr:rowOff>
    </xdr:from>
    <xdr:to>
      <xdr:col>14</xdr:col>
      <xdr:colOff>121228</xdr:colOff>
      <xdr:row>186</xdr:row>
      <xdr:rowOff>66676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227</xdr:row>
      <xdr:rowOff>34636</xdr:rowOff>
    </xdr:from>
    <xdr:to>
      <xdr:col>12</xdr:col>
      <xdr:colOff>1108365</xdr:colOff>
      <xdr:row>245</xdr:row>
      <xdr:rowOff>80530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196</xdr:row>
      <xdr:rowOff>133350</xdr:rowOff>
    </xdr:from>
    <xdr:to>
      <xdr:col>12</xdr:col>
      <xdr:colOff>311729</xdr:colOff>
      <xdr:row>213</xdr:row>
      <xdr:rowOff>34636</xdr:rowOff>
    </xdr:to>
    <xdr:graphicFrame macro="">
      <xdr:nvGraphicFramePr>
        <xdr:cNvPr id="8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308</xdr:row>
      <xdr:rowOff>108857</xdr:rowOff>
    </xdr:from>
    <xdr:to>
      <xdr:col>14</xdr:col>
      <xdr:colOff>870855</xdr:colOff>
      <xdr:row>347</xdr:row>
      <xdr:rowOff>121229</xdr:rowOff>
    </xdr:to>
    <xdr:graphicFrame macro="">
      <xdr:nvGraphicFramePr>
        <xdr:cNvPr id="9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70</xdr:row>
      <xdr:rowOff>2997</xdr:rowOff>
    </xdr:from>
    <xdr:to>
      <xdr:col>14</xdr:col>
      <xdr:colOff>498564</xdr:colOff>
      <xdr:row>100</xdr:row>
      <xdr:rowOff>156860</xdr:rowOff>
    </xdr:to>
    <xdr:graphicFrame macro="">
      <xdr:nvGraphicFramePr>
        <xdr:cNvPr id="10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844261</xdr:colOff>
      <xdr:row>1</xdr:row>
      <xdr:rowOff>75762</xdr:rowOff>
    </xdr:from>
    <xdr:to>
      <xdr:col>10</xdr:col>
      <xdr:colOff>811790</xdr:colOff>
      <xdr:row>9</xdr:row>
      <xdr:rowOff>44633</xdr:rowOff>
    </xdr:to>
    <xdr:pic>
      <xdr:nvPicPr>
        <xdr:cNvPr id="11" name="10 Imagen" descr="lcj-saludcom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411" y="266262"/>
          <a:ext cx="2301154" cy="149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292245</xdr:colOff>
      <xdr:row>1</xdr:row>
      <xdr:rowOff>162359</xdr:rowOff>
    </xdr:from>
    <xdr:to>
      <xdr:col>4</xdr:col>
      <xdr:colOff>584489</xdr:colOff>
      <xdr:row>7</xdr:row>
      <xdr:rowOff>170231</xdr:rowOff>
    </xdr:to>
    <xdr:pic>
      <xdr:nvPicPr>
        <xdr:cNvPr id="12" name="11 Imagen" descr="lcj-ssmz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45" y="352859"/>
          <a:ext cx="2816369" cy="115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1558638</xdr:colOff>
      <xdr:row>2</xdr:row>
      <xdr:rowOff>184007</xdr:rowOff>
    </xdr:from>
    <xdr:to>
      <xdr:col>6</xdr:col>
      <xdr:colOff>887559</xdr:colOff>
      <xdr:row>8</xdr:row>
      <xdr:rowOff>149739</xdr:rowOff>
    </xdr:to>
    <xdr:pic>
      <xdr:nvPicPr>
        <xdr:cNvPr id="13" name="12 Imagen" descr="lcj-zapopan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113" y="565007"/>
          <a:ext cx="1424421" cy="110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 JULIO 2019"/>
    </sheetNames>
    <sheetDataSet>
      <sheetData sheetId="0">
        <row r="20">
          <cell r="H20" t="str">
            <v>SOLICITUD POR GÉNERO</v>
          </cell>
        </row>
        <row r="21">
          <cell r="C21" t="str">
            <v>INFOMEX</v>
          </cell>
          <cell r="D21" t="str">
            <v>MANUALES</v>
          </cell>
          <cell r="E21" t="str">
            <v>CORREO</v>
          </cell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C22">
            <v>20</v>
          </cell>
          <cell r="D22">
            <v>4</v>
          </cell>
          <cell r="E22">
            <v>6</v>
          </cell>
          <cell r="H22">
            <v>14</v>
          </cell>
          <cell r="I22">
            <v>7</v>
          </cell>
          <cell r="J22">
            <v>0</v>
          </cell>
          <cell r="K22">
            <v>9</v>
          </cell>
        </row>
        <row r="23">
          <cell r="C23">
            <v>0.66666666666666663</v>
          </cell>
          <cell r="D23">
            <v>0.13333333333333333</v>
          </cell>
          <cell r="E23">
            <v>0.2</v>
          </cell>
          <cell r="H23">
            <v>0.46666666666666667</v>
          </cell>
          <cell r="I23">
            <v>0.23333333333333334</v>
          </cell>
          <cell r="J23">
            <v>0</v>
          </cell>
          <cell r="K23">
            <v>0.3</v>
          </cell>
        </row>
        <row r="44">
          <cell r="E44" t="str">
            <v>SE TIENE POR NO PRESENTADA ( NO CUMPLIÓ PREVENCIÓN)</v>
          </cell>
          <cell r="J44">
            <v>0</v>
          </cell>
        </row>
        <row r="45">
          <cell r="E45" t="str">
            <v>NO CUMPLIO CON LOS EXTREMOS DEL ARTÍCULO 79 (REQUISITOS)</v>
          </cell>
          <cell r="J45">
            <v>0</v>
          </cell>
        </row>
        <row r="46">
          <cell r="E46" t="str">
            <v xml:space="preserve">INCOMPETENCIA </v>
          </cell>
          <cell r="J46">
            <v>0</v>
          </cell>
        </row>
        <row r="47">
          <cell r="E47" t="str">
            <v>NEGATIVA POR INEXISTENCIA</v>
          </cell>
          <cell r="J47">
            <v>4</v>
          </cell>
        </row>
        <row r="48">
          <cell r="E48" t="str">
            <v>NEGATIVA CONFIDENCIAL E INEXISTENTE</v>
          </cell>
          <cell r="J48">
            <v>0</v>
          </cell>
        </row>
        <row r="49">
          <cell r="E49" t="str">
            <v>AFIRMATIVO</v>
          </cell>
          <cell r="J49">
            <v>26</v>
          </cell>
        </row>
        <row r="50">
          <cell r="E50" t="str">
            <v xml:space="preserve">AFIRMATIVO PARCIAL POR CONFIDENCIALIDAD </v>
          </cell>
          <cell r="J50">
            <v>0</v>
          </cell>
        </row>
        <row r="51">
          <cell r="E51" t="str">
            <v>NEGATIVA POR CONFIDENCIALIDAD Y RESERVADA</v>
          </cell>
          <cell r="J51">
            <v>0</v>
          </cell>
        </row>
        <row r="52">
          <cell r="E52" t="str">
            <v>AFIRMATIVO PARCIAL POR CONFIDENCIALIDAD E INEXISTENCIA</v>
          </cell>
          <cell r="J52">
            <v>0</v>
          </cell>
        </row>
        <row r="53">
          <cell r="E53" t="str">
            <v>AFIRMATIVO PARCIAL POR CONFIDENCIALIDAD, RESERVA E INEXISTENCIA</v>
          </cell>
          <cell r="J53">
            <v>0</v>
          </cell>
        </row>
        <row r="54">
          <cell r="E54" t="str">
            <v>AFIRMATIVO PARCIAL POR INEXISTENCIA</v>
          </cell>
          <cell r="J54">
            <v>0</v>
          </cell>
        </row>
        <row r="55">
          <cell r="E55" t="str">
            <v>AFIRMATIVO PARCIAL POR RESERVA</v>
          </cell>
          <cell r="J55">
            <v>0</v>
          </cell>
        </row>
        <row r="56">
          <cell r="E56" t="str">
            <v>AFIRMATIVO PARCIAL POR RESERVA Y CONFIDENCIALIDAD</v>
          </cell>
          <cell r="J56">
            <v>0</v>
          </cell>
        </row>
        <row r="57">
          <cell r="E57" t="str">
            <v>AFIRMATIVO PARCIAL POR RESERVA E INEXISTENCIA</v>
          </cell>
          <cell r="J57">
            <v>0</v>
          </cell>
        </row>
        <row r="58">
          <cell r="E58" t="str">
            <v>NEGATIVA  POR RESERVA</v>
          </cell>
          <cell r="J58">
            <v>0</v>
          </cell>
        </row>
        <row r="59">
          <cell r="E59" t="str">
            <v>PREVENCIÓN ENTRAMITE</v>
          </cell>
          <cell r="J59">
            <v>0</v>
          </cell>
        </row>
        <row r="103">
          <cell r="D103" t="str">
            <v xml:space="preserve">       FORMATO SOLICITADO</v>
          </cell>
        </row>
        <row r="104">
          <cell r="E104" t="str">
            <v>VIA CORREO ELECTRONICO</v>
          </cell>
          <cell r="I104">
            <v>8</v>
          </cell>
        </row>
        <row r="105">
          <cell r="E105" t="str">
            <v>VÍA INFOMEX</v>
          </cell>
          <cell r="I105">
            <v>14</v>
          </cell>
        </row>
        <row r="106">
          <cell r="E106" t="str">
            <v>REPRODUCCIÓN DE DOCUMENTOS (COPIA SIMPLE, COPIA CERTIFICADA, PLANO SIMPLE Y PLANO CERTIFICADO)</v>
          </cell>
          <cell r="I106">
            <v>7</v>
          </cell>
        </row>
        <row r="107">
          <cell r="E107" t="str">
            <v>FORMATO DIGITAL</v>
          </cell>
          <cell r="I107">
            <v>0</v>
          </cell>
        </row>
        <row r="108">
          <cell r="E108" t="str">
            <v>CONSULTA DIRECTA</v>
          </cell>
          <cell r="I108">
            <v>1</v>
          </cell>
        </row>
        <row r="161">
          <cell r="D161">
            <v>1</v>
          </cell>
          <cell r="E161" t="str">
            <v>ORDINARIA</v>
          </cell>
          <cell r="I161">
            <v>23</v>
          </cell>
          <cell r="J161">
            <v>0.76666666666666672</v>
          </cell>
        </row>
        <row r="162">
          <cell r="D162">
            <v>2</v>
          </cell>
          <cell r="E162" t="str">
            <v>FUNDAMENTAL</v>
          </cell>
          <cell r="I162">
            <v>7</v>
          </cell>
          <cell r="J162">
            <v>0.23333333333333334</v>
          </cell>
        </row>
        <row r="163">
          <cell r="D163">
            <v>4</v>
          </cell>
          <cell r="E163" t="str">
            <v>RESERVADA</v>
          </cell>
          <cell r="I163">
            <v>0</v>
          </cell>
          <cell r="J163">
            <v>0</v>
          </cell>
        </row>
        <row r="164">
          <cell r="D164">
            <v>3</v>
          </cell>
          <cell r="E164" t="str">
            <v>CONFIDENCIAL</v>
          </cell>
          <cell r="I164">
            <v>0</v>
          </cell>
          <cell r="J164">
            <v>0</v>
          </cell>
        </row>
        <row r="190">
          <cell r="D190">
            <v>1</v>
          </cell>
          <cell r="E190" t="str">
            <v>ECONOMICA ADMINISTRATIVA</v>
          </cell>
          <cell r="I190">
            <v>30</v>
          </cell>
          <cell r="J190">
            <v>1</v>
          </cell>
        </row>
        <row r="191">
          <cell r="D191">
            <v>2</v>
          </cell>
          <cell r="E191" t="str">
            <v>TRAMITE</v>
          </cell>
          <cell r="I191">
            <v>0</v>
          </cell>
          <cell r="J191">
            <v>0</v>
          </cell>
        </row>
        <row r="192">
          <cell r="D192">
            <v>3</v>
          </cell>
          <cell r="E192" t="str">
            <v>SERV. PUB.</v>
          </cell>
          <cell r="I192">
            <v>0</v>
          </cell>
          <cell r="J192">
            <v>0</v>
          </cell>
        </row>
        <row r="193">
          <cell r="D193">
            <v>4</v>
          </cell>
          <cell r="E193" t="str">
            <v>LEGAL</v>
          </cell>
          <cell r="I193">
            <v>0</v>
          </cell>
          <cell r="J193">
            <v>0</v>
          </cell>
        </row>
        <row r="219">
          <cell r="E219" t="str">
            <v>INFOMEX</v>
          </cell>
          <cell r="I219">
            <v>20</v>
          </cell>
          <cell r="J219">
            <v>0.66666666666666663</v>
          </cell>
        </row>
        <row r="220">
          <cell r="E220" t="str">
            <v>CORREO ELECTRONICO</v>
          </cell>
          <cell r="I220">
            <v>6</v>
          </cell>
          <cell r="J220">
            <v>0.2</v>
          </cell>
        </row>
        <row r="221">
          <cell r="E221" t="str">
            <v>NOTIFICACIÓN PERSONAL</v>
          </cell>
          <cell r="I221">
            <v>4</v>
          </cell>
          <cell r="J221">
            <v>0.13333333333333333</v>
          </cell>
        </row>
        <row r="222">
          <cell r="E222" t="str">
            <v>LISTAS</v>
          </cell>
          <cell r="I222">
            <v>0</v>
          </cell>
          <cell r="J222">
            <v>0</v>
          </cell>
        </row>
        <row r="248">
          <cell r="E248" t="str">
            <v xml:space="preserve">Dirección General </v>
          </cell>
          <cell r="G248">
            <v>0</v>
          </cell>
        </row>
        <row r="249">
          <cell r="E249" t="str">
            <v>Dirección Administrativa</v>
          </cell>
          <cell r="G249">
            <v>23</v>
          </cell>
        </row>
        <row r="250">
          <cell r="E250" t="str">
            <v>Dirección Medica</v>
          </cell>
          <cell r="G250">
            <v>4</v>
          </cell>
        </row>
        <row r="251">
          <cell r="E251" t="str">
            <v>Dirección Jurídica</v>
          </cell>
          <cell r="G251">
            <v>1</v>
          </cell>
        </row>
        <row r="252">
          <cell r="E252" t="str">
            <v>Contraloría Interna</v>
          </cell>
          <cell r="G252">
            <v>0</v>
          </cell>
        </row>
        <row r="253">
          <cell r="E253" t="str">
            <v>Dirección de Urgencias Medicas</v>
          </cell>
          <cell r="G253">
            <v>2</v>
          </cell>
        </row>
        <row r="254">
          <cell r="E254" t="str">
            <v>Dirección del Hospital General de Zapopan</v>
          </cell>
          <cell r="G2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73" zoomScaleNormal="73" workbookViewId="0">
      <selection activeCell="C20" sqref="C20:F20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</row>
    <row r="2" spans="1:17">
      <c r="A2" s="127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28"/>
    </row>
    <row r="3" spans="1:17">
      <c r="A3" s="127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28"/>
    </row>
    <row r="4" spans="1:17">
      <c r="A4" s="127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128"/>
    </row>
    <row r="5" spans="1:17">
      <c r="A5" s="127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128"/>
    </row>
    <row r="6" spans="1:17">
      <c r="A6" s="12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128"/>
    </row>
    <row r="7" spans="1:17">
      <c r="A7" s="127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128"/>
    </row>
    <row r="8" spans="1:17">
      <c r="A8" s="12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128"/>
    </row>
    <row r="9" spans="1:17">
      <c r="A9" s="127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128"/>
    </row>
    <row r="10" spans="1:17">
      <c r="A10" s="127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128"/>
    </row>
    <row r="11" spans="1:17">
      <c r="A11" s="127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128"/>
    </row>
    <row r="12" spans="1:17">
      <c r="A12" s="127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129"/>
      <c r="Q12" s="130"/>
    </row>
    <row r="13" spans="1:17" ht="50.25" customHeight="1">
      <c r="A13" s="135"/>
      <c r="B13" s="202" t="s">
        <v>26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4"/>
      <c r="P13" s="131"/>
      <c r="Q13" s="132"/>
    </row>
    <row r="14" spans="1:17" ht="43.5" customHeight="1">
      <c r="A14" s="136"/>
      <c r="B14" s="205" t="s">
        <v>40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7"/>
      <c r="P14" s="133"/>
      <c r="Q14" s="134"/>
    </row>
    <row r="15" spans="1:17">
      <c r="A15" s="116"/>
      <c r="B15" s="2" t="s">
        <v>37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</row>
    <row r="16" spans="1:17">
      <c r="A16" s="1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</row>
    <row r="17" spans="1:18">
      <c r="A17" s="1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</row>
    <row r="18" spans="1:18">
      <c r="A18" s="1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8" ht="15.75" thickBot="1">
      <c r="A19" s="1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</row>
    <row r="20" spans="1:18" ht="20.25" customHeight="1" thickBot="1">
      <c r="A20" s="116"/>
      <c r="C20" s="209" t="s">
        <v>39</v>
      </c>
      <c r="D20" s="210"/>
      <c r="E20" s="210"/>
      <c r="F20" s="211"/>
      <c r="G20" s="64"/>
      <c r="H20" s="209" t="s">
        <v>0</v>
      </c>
      <c r="I20" s="210"/>
      <c r="J20" s="210"/>
      <c r="K20" s="210"/>
      <c r="L20" s="211"/>
      <c r="M20" s="58"/>
      <c r="N20" s="58"/>
      <c r="O20" s="58"/>
      <c r="P20" s="2"/>
      <c r="Q20" s="1"/>
      <c r="R20" s="3"/>
    </row>
    <row r="21" spans="1:18" s="6" customFormat="1" ht="15.75" thickBot="1">
      <c r="A21" s="117"/>
      <c r="B21" s="5"/>
      <c r="C21" s="65" t="s">
        <v>1</v>
      </c>
      <c r="D21" s="66" t="s">
        <v>2</v>
      </c>
      <c r="E21" s="67" t="s">
        <v>36</v>
      </c>
      <c r="F21" s="65" t="s">
        <v>3</v>
      </c>
      <c r="G21" s="68"/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5"/>
      <c r="N21" s="5"/>
      <c r="O21" s="5"/>
      <c r="P21" s="4"/>
      <c r="Q21" s="4"/>
    </row>
    <row r="22" spans="1:18" ht="16.5" thickBot="1">
      <c r="A22" s="116"/>
      <c r="C22" s="69">
        <v>15</v>
      </c>
      <c r="D22" s="70">
        <v>14</v>
      </c>
      <c r="E22" s="70">
        <v>2</v>
      </c>
      <c r="F22" s="71">
        <f>SUM(C22:E22)</f>
        <v>31</v>
      </c>
      <c r="G22" s="72"/>
      <c r="H22" s="69">
        <v>13</v>
      </c>
      <c r="I22" s="69">
        <v>6</v>
      </c>
      <c r="J22" s="69">
        <v>0</v>
      </c>
      <c r="K22" s="69">
        <v>12</v>
      </c>
      <c r="L22" s="71">
        <f>SUM(H22:K22)</f>
        <v>31</v>
      </c>
      <c r="M22" s="2"/>
      <c r="N22" s="2"/>
      <c r="O22" s="10"/>
      <c r="P22" s="1"/>
      <c r="Q22" s="1"/>
    </row>
    <row r="23" spans="1:18" ht="16.5" thickBot="1">
      <c r="A23" s="116"/>
      <c r="C23" s="73">
        <f>+C22/F22</f>
        <v>0.4838709677419355</v>
      </c>
      <c r="D23" s="74">
        <f>+D22/F22</f>
        <v>0.45161290322580644</v>
      </c>
      <c r="E23" s="75">
        <f>+E22/F22</f>
        <v>6.4516129032258063E-2</v>
      </c>
      <c r="F23" s="76">
        <f>SUM(C23:E23)</f>
        <v>1</v>
      </c>
      <c r="G23" s="72"/>
      <c r="H23" s="73">
        <f>+H22/L22</f>
        <v>0.41935483870967744</v>
      </c>
      <c r="I23" s="73">
        <f>+I22/L22</f>
        <v>0.19354838709677419</v>
      </c>
      <c r="J23" s="73">
        <f>+J22/L22</f>
        <v>0</v>
      </c>
      <c r="K23" s="73">
        <f>+K22/L22</f>
        <v>0.38709677419354838</v>
      </c>
      <c r="L23" s="76">
        <f>SUM(H23:K23)</f>
        <v>1</v>
      </c>
      <c r="M23" s="2"/>
      <c r="N23" s="2"/>
      <c r="O23" s="10"/>
      <c r="P23" s="1"/>
      <c r="Q23" s="1"/>
    </row>
    <row r="24" spans="1:18">
      <c r="A24" s="116"/>
      <c r="C24" s="2" t="s">
        <v>38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"/>
      <c r="R24" s="3"/>
    </row>
    <row r="25" spans="1:18">
      <c r="A25" s="116"/>
      <c r="C25" s="2"/>
      <c r="D25" s="2"/>
      <c r="E25" s="2"/>
      <c r="F25" s="2"/>
      <c r="G25" s="2"/>
      <c r="H25" s="2"/>
      <c r="I25" s="2"/>
      <c r="J25" s="2"/>
      <c r="K25" s="2"/>
      <c r="L25" s="2"/>
      <c r="M25" s="10"/>
      <c r="N25" s="10"/>
      <c r="O25" s="10"/>
      <c r="P25" s="10"/>
      <c r="Q25" s="1"/>
      <c r="R25" s="3"/>
    </row>
    <row r="26" spans="1:18">
      <c r="A26" s="116"/>
      <c r="C26" s="2"/>
      <c r="D26" s="2"/>
      <c r="E26" s="2"/>
      <c r="F26" s="2"/>
      <c r="G26" s="2"/>
      <c r="H26" s="2"/>
      <c r="I26" s="2"/>
      <c r="J26" s="2"/>
      <c r="K26" s="2"/>
      <c r="L26" s="2"/>
      <c r="M26" s="10"/>
      <c r="N26" s="10"/>
      <c r="O26" s="10"/>
      <c r="P26" s="2"/>
      <c r="Q26" s="1"/>
    </row>
    <row r="27" spans="1:18">
      <c r="A27" s="1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</row>
    <row r="28" spans="1:18">
      <c r="A28" s="1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</row>
    <row r="29" spans="1:18">
      <c r="A29" s="1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</row>
    <row r="30" spans="1:18">
      <c r="A30" s="1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1:18">
      <c r="A31" s="1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</row>
    <row r="32" spans="1:18">
      <c r="A32" s="1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</row>
    <row r="33" spans="1:17">
      <c r="A33" s="1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</row>
    <row r="34" spans="1:17">
      <c r="A34" s="1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</row>
    <row r="35" spans="1:17">
      <c r="A35" s="1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</row>
    <row r="36" spans="1:17">
      <c r="A36" s="1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</row>
    <row r="37" spans="1:17">
      <c r="A37" s="1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</row>
    <row r="38" spans="1:17">
      <c r="A38" s="1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</row>
    <row r="39" spans="1:17">
      <c r="A39" s="1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</row>
    <row r="40" spans="1:17">
      <c r="A40" s="1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1:17">
      <c r="A41" s="1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</row>
    <row r="42" spans="1:17">
      <c r="A42" s="1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</row>
    <row r="43" spans="1:17" ht="19.5" customHeight="1">
      <c r="A43" s="116"/>
      <c r="C43" s="2"/>
      <c r="D43" s="208" t="s">
        <v>8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"/>
      <c r="O43" s="2"/>
      <c r="P43" s="2"/>
      <c r="Q43" s="1"/>
    </row>
    <row r="44" spans="1:17" ht="16.5" thickBot="1">
      <c r="A44" s="116"/>
      <c r="C44" s="2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1">
        <v>0</v>
      </c>
      <c r="K44" s="182"/>
      <c r="L44" s="183"/>
      <c r="M44" s="81">
        <f>+$J44/$J61</f>
        <v>0</v>
      </c>
      <c r="N44" s="2"/>
      <c r="O44" s="2"/>
      <c r="P44" s="2"/>
      <c r="Q44" s="1"/>
    </row>
    <row r="45" spans="1:17" ht="16.5" thickBot="1">
      <c r="A45" s="116"/>
      <c r="C45" s="2"/>
      <c r="D45" s="69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4">
        <v>0</v>
      </c>
      <c r="K45" s="185"/>
      <c r="L45" s="186"/>
      <c r="M45" s="73">
        <f>+$J45/$J61</f>
        <v>0</v>
      </c>
      <c r="N45" s="2"/>
      <c r="O45" s="2"/>
      <c r="P45" s="2"/>
      <c r="Q45" s="1"/>
    </row>
    <row r="46" spans="1:17" ht="16.5" thickBot="1">
      <c r="A46" s="116"/>
      <c r="C46" s="2"/>
      <c r="D46" s="69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4">
        <v>0</v>
      </c>
      <c r="K46" s="185"/>
      <c r="L46" s="186"/>
      <c r="M46" s="73">
        <f>+$J46/$J61</f>
        <v>0</v>
      </c>
      <c r="N46" s="2"/>
      <c r="O46" s="2"/>
      <c r="P46" s="2"/>
      <c r="Q46" s="1"/>
    </row>
    <row r="47" spans="1:17" ht="16.5" thickBot="1">
      <c r="A47" s="116"/>
      <c r="C47" s="2"/>
      <c r="D47" s="69">
        <v>4</v>
      </c>
      <c r="E47" s="82" t="str">
        <f>+'[1]ACUM-MAYO'!A64</f>
        <v>NEGATIVA POR INEXISTENCIA</v>
      </c>
      <c r="F47" s="83"/>
      <c r="G47" s="83"/>
      <c r="H47" s="83"/>
      <c r="I47" s="84"/>
      <c r="J47" s="184">
        <v>0</v>
      </c>
      <c r="K47" s="185"/>
      <c r="L47" s="186"/>
      <c r="M47" s="73">
        <f>+$J47/$J61</f>
        <v>0</v>
      </c>
      <c r="N47" s="2"/>
      <c r="O47" s="2"/>
      <c r="P47" s="2"/>
      <c r="Q47" s="1"/>
    </row>
    <row r="48" spans="1:17" ht="16.5" thickBot="1">
      <c r="A48" s="116"/>
      <c r="C48" s="2"/>
      <c r="D48" s="69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4">
        <v>0</v>
      </c>
      <c r="K48" s="185"/>
      <c r="L48" s="186"/>
      <c r="M48" s="73">
        <f>+$J48/$J61</f>
        <v>0</v>
      </c>
      <c r="N48" s="2"/>
      <c r="O48" s="2"/>
      <c r="P48" s="2"/>
      <c r="Q48" s="1"/>
    </row>
    <row r="49" spans="1:17" ht="16.5" thickBot="1">
      <c r="A49" s="116"/>
      <c r="C49" s="2"/>
      <c r="D49" s="69">
        <v>6</v>
      </c>
      <c r="E49" s="82" t="str">
        <f>+'[1]ACUM-MAYO'!A66</f>
        <v>AFIRMATIVO</v>
      </c>
      <c r="F49" s="83"/>
      <c r="G49" s="83"/>
      <c r="H49" s="83"/>
      <c r="I49" s="84"/>
      <c r="J49" s="184">
        <v>25</v>
      </c>
      <c r="K49" s="185"/>
      <c r="L49" s="186"/>
      <c r="M49" s="73">
        <f>+$J49/J61</f>
        <v>0.80645161290322576</v>
      </c>
      <c r="N49" s="2"/>
      <c r="O49" s="2"/>
      <c r="P49" s="2"/>
      <c r="Q49" s="1"/>
    </row>
    <row r="50" spans="1:17" ht="16.5" thickBot="1">
      <c r="A50" s="116"/>
      <c r="C50" s="2"/>
      <c r="D50" s="69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4">
        <v>0</v>
      </c>
      <c r="K50" s="185"/>
      <c r="L50" s="186"/>
      <c r="M50" s="73">
        <f>+$J50/J61</f>
        <v>0</v>
      </c>
      <c r="N50" s="2"/>
      <c r="O50" s="2"/>
      <c r="P50" s="2"/>
      <c r="Q50" s="1"/>
    </row>
    <row r="51" spans="1:17" ht="16.5" thickBot="1">
      <c r="A51" s="116"/>
      <c r="C51" s="2"/>
      <c r="D51" s="69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4">
        <v>0</v>
      </c>
      <c r="K51" s="185"/>
      <c r="L51" s="186"/>
      <c r="M51" s="73">
        <f>+$J51/J61</f>
        <v>0</v>
      </c>
      <c r="N51" s="2"/>
      <c r="O51" s="2"/>
      <c r="P51" s="2"/>
      <c r="Q51" s="1"/>
    </row>
    <row r="52" spans="1:17" ht="16.5" thickBot="1">
      <c r="A52" s="116"/>
      <c r="C52" s="2"/>
      <c r="D52" s="69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4">
        <v>0</v>
      </c>
      <c r="K52" s="185"/>
      <c r="L52" s="186"/>
      <c r="M52" s="73">
        <f>+J52/J61</f>
        <v>0</v>
      </c>
      <c r="N52" s="2"/>
      <c r="O52" s="2"/>
      <c r="P52" s="2"/>
      <c r="Q52" s="1"/>
    </row>
    <row r="53" spans="1:17" ht="16.5" thickBot="1">
      <c r="A53" s="116"/>
      <c r="C53" s="2"/>
      <c r="D53" s="69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4">
        <v>0</v>
      </c>
      <c r="K53" s="185"/>
      <c r="L53" s="186"/>
      <c r="M53" s="73">
        <f>+J53/J61</f>
        <v>0</v>
      </c>
      <c r="N53" s="2"/>
      <c r="O53" s="2"/>
      <c r="P53" s="2"/>
      <c r="Q53" s="1"/>
    </row>
    <row r="54" spans="1:17" ht="16.5" thickBot="1">
      <c r="A54" s="116"/>
      <c r="C54" s="2"/>
      <c r="D54" s="69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4">
        <v>6</v>
      </c>
      <c r="K54" s="185"/>
      <c r="L54" s="186"/>
      <c r="M54" s="73">
        <f>+$J54/J61</f>
        <v>0.19354838709677419</v>
      </c>
      <c r="N54" s="2"/>
      <c r="O54" s="2"/>
      <c r="P54" s="2"/>
      <c r="Q54" s="1"/>
    </row>
    <row r="55" spans="1:17" ht="16.5" thickBot="1">
      <c r="A55" s="116"/>
      <c r="C55" s="2"/>
      <c r="D55" s="69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4">
        <v>0</v>
      </c>
      <c r="K55" s="185"/>
      <c r="L55" s="186"/>
      <c r="M55" s="73">
        <f>+$J55/J61</f>
        <v>0</v>
      </c>
      <c r="N55" s="2"/>
      <c r="O55" s="2"/>
      <c r="P55" s="2"/>
      <c r="Q55" s="1"/>
    </row>
    <row r="56" spans="1:17" ht="16.5" thickBot="1">
      <c r="A56" s="116"/>
      <c r="C56" s="2"/>
      <c r="D56" s="69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4">
        <v>0</v>
      </c>
      <c r="K56" s="185"/>
      <c r="L56" s="186"/>
      <c r="M56" s="73">
        <f>+$J56/J61</f>
        <v>0</v>
      </c>
      <c r="N56" s="2"/>
      <c r="O56" s="2"/>
      <c r="P56" s="2"/>
      <c r="Q56" s="1"/>
    </row>
    <row r="57" spans="1:17" ht="16.5" thickBot="1">
      <c r="A57" s="116"/>
      <c r="C57" s="2"/>
      <c r="D57" s="69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4">
        <v>0</v>
      </c>
      <c r="K57" s="185"/>
      <c r="L57" s="186"/>
      <c r="M57" s="73">
        <f>+$J57/J61</f>
        <v>0</v>
      </c>
      <c r="N57" s="2"/>
      <c r="O57" s="2"/>
      <c r="P57" s="2"/>
      <c r="Q57" s="1"/>
    </row>
    <row r="58" spans="1:17" ht="16.5" thickBot="1">
      <c r="A58" s="116"/>
      <c r="C58" s="2"/>
      <c r="D58" s="69">
        <v>15</v>
      </c>
      <c r="E58" s="82" t="str">
        <f>+'[1]ACUM-MAYO'!A75</f>
        <v>NEGATIVA  POR RESERVA</v>
      </c>
      <c r="F58" s="83"/>
      <c r="G58" s="83"/>
      <c r="H58" s="83"/>
      <c r="I58" s="84"/>
      <c r="J58" s="184">
        <v>0</v>
      </c>
      <c r="K58" s="185"/>
      <c r="L58" s="186"/>
      <c r="M58" s="73">
        <f>+$J58/J61</f>
        <v>0</v>
      </c>
      <c r="N58" s="2"/>
      <c r="O58" s="2"/>
      <c r="P58" s="2"/>
      <c r="Q58" s="1"/>
    </row>
    <row r="59" spans="1:17" ht="16.5" thickBot="1">
      <c r="A59" s="116"/>
      <c r="C59" s="2"/>
      <c r="D59" s="69">
        <v>16</v>
      </c>
      <c r="E59" s="82" t="str">
        <f>+'[1]ACUM-MAYO'!A76</f>
        <v>PREVENCIÓN ENTRAMITE</v>
      </c>
      <c r="F59" s="83"/>
      <c r="G59" s="83"/>
      <c r="H59" s="83"/>
      <c r="I59" s="84"/>
      <c r="J59" s="184">
        <v>0</v>
      </c>
      <c r="K59" s="185"/>
      <c r="L59" s="186"/>
      <c r="M59" s="73">
        <f>+J59/J61</f>
        <v>0</v>
      </c>
      <c r="N59" s="2"/>
      <c r="O59" s="2"/>
      <c r="P59" s="2"/>
      <c r="Q59" s="1"/>
    </row>
    <row r="60" spans="1:17" s="13" customFormat="1" ht="16.5" thickBot="1">
      <c r="A60" s="118"/>
      <c r="B60" s="12"/>
      <c r="C60" s="12"/>
      <c r="D60" s="12"/>
      <c r="E60" s="12"/>
      <c r="F60" s="12"/>
      <c r="G60" s="12"/>
      <c r="H60" s="12"/>
      <c r="I60" s="12"/>
      <c r="N60" s="12"/>
      <c r="O60" s="12"/>
      <c r="P60" s="12"/>
      <c r="Q60" s="11"/>
    </row>
    <row r="61" spans="1:17" ht="16.5" thickBot="1">
      <c r="A61" s="116"/>
      <c r="C61" s="2"/>
      <c r="D61" s="2"/>
      <c r="E61" s="2"/>
      <c r="F61" s="2"/>
      <c r="G61" s="2"/>
      <c r="H61" s="2"/>
      <c r="I61" s="2"/>
      <c r="J61" s="199">
        <f>SUM(J44:J59)</f>
        <v>31</v>
      </c>
      <c r="K61" s="200"/>
      <c r="L61" s="201"/>
      <c r="M61" s="9">
        <f>SUM(M44:M60)</f>
        <v>1</v>
      </c>
      <c r="N61" s="2"/>
      <c r="O61" s="2"/>
      <c r="P61" s="2"/>
      <c r="Q61" s="1"/>
    </row>
    <row r="62" spans="1:17" ht="15.75">
      <c r="A62" s="116"/>
      <c r="C62" s="2"/>
      <c r="D62" s="2"/>
      <c r="E62" s="2"/>
      <c r="F62" s="2"/>
      <c r="G62" s="2"/>
      <c r="H62" s="2"/>
      <c r="I62" s="2"/>
      <c r="J62" s="114"/>
      <c r="K62" s="114"/>
      <c r="L62" s="114"/>
      <c r="M62" s="115"/>
      <c r="N62" s="2"/>
      <c r="O62" s="2"/>
      <c r="P62" s="2"/>
      <c r="Q62" s="1"/>
    </row>
    <row r="63" spans="1:17" ht="15.75">
      <c r="A63" s="116"/>
      <c r="C63" s="2"/>
      <c r="D63" s="2"/>
      <c r="E63" s="2"/>
      <c r="F63" s="2"/>
      <c r="G63" s="2"/>
      <c r="H63" s="2"/>
      <c r="I63" s="2"/>
      <c r="J63" s="114"/>
      <c r="K63" s="114"/>
      <c r="L63" s="114"/>
      <c r="M63" s="115"/>
      <c r="N63" s="2"/>
      <c r="O63" s="2"/>
      <c r="P63" s="2"/>
      <c r="Q63" s="1"/>
    </row>
    <row r="64" spans="1:17" ht="15.75">
      <c r="A64" s="116"/>
      <c r="C64" s="2"/>
      <c r="D64" s="2"/>
      <c r="E64" s="2"/>
      <c r="F64" s="2"/>
      <c r="G64" s="2"/>
      <c r="H64" s="2"/>
      <c r="I64" s="2"/>
      <c r="J64" s="114"/>
      <c r="K64" s="114"/>
      <c r="L64" s="114"/>
      <c r="M64" s="115"/>
      <c r="N64" s="2"/>
      <c r="O64" s="2"/>
      <c r="P64" s="2"/>
      <c r="Q64" s="1"/>
    </row>
    <row r="65" spans="1:17" ht="15.75">
      <c r="A65" s="116"/>
      <c r="C65" s="2"/>
      <c r="D65" s="2"/>
      <c r="E65" s="2"/>
      <c r="F65" s="2"/>
      <c r="G65" s="2"/>
      <c r="H65" s="2"/>
      <c r="I65" s="2"/>
      <c r="J65" s="114"/>
      <c r="K65" s="114"/>
      <c r="L65" s="114"/>
      <c r="M65" s="115"/>
      <c r="N65" s="2"/>
      <c r="O65" s="2"/>
      <c r="P65" s="2"/>
      <c r="Q65" s="1"/>
    </row>
    <row r="66" spans="1:17" ht="15.75">
      <c r="A66" s="116"/>
      <c r="C66" s="2"/>
      <c r="D66" s="2"/>
      <c r="E66" s="2"/>
      <c r="F66" s="2"/>
      <c r="G66" s="2"/>
      <c r="H66" s="2"/>
      <c r="I66" s="2"/>
      <c r="J66" s="114"/>
      <c r="K66" s="114"/>
      <c r="L66" s="114"/>
      <c r="M66" s="115"/>
      <c r="N66" s="2"/>
      <c r="O66" s="2"/>
      <c r="P66" s="2"/>
      <c r="Q66" s="1"/>
    </row>
    <row r="67" spans="1:17" ht="15.75">
      <c r="A67" s="116"/>
      <c r="C67" s="2"/>
      <c r="D67" s="2"/>
      <c r="E67" s="2"/>
      <c r="F67" s="2"/>
      <c r="G67" s="2"/>
      <c r="H67" s="2"/>
      <c r="I67" s="2"/>
      <c r="J67" s="114"/>
      <c r="K67" s="114"/>
      <c r="L67" s="114"/>
      <c r="M67" s="115"/>
      <c r="N67" s="2"/>
      <c r="O67" s="2"/>
      <c r="P67" s="2"/>
      <c r="Q67" s="1"/>
    </row>
    <row r="68" spans="1:17" ht="15.75">
      <c r="A68" s="116"/>
      <c r="C68" s="2"/>
      <c r="D68" s="2"/>
      <c r="E68" s="2"/>
      <c r="F68" s="2"/>
      <c r="G68" s="2"/>
      <c r="H68" s="2"/>
      <c r="I68" s="2"/>
      <c r="J68" s="114"/>
      <c r="K68" s="114"/>
      <c r="L68" s="114"/>
      <c r="M68" s="115"/>
      <c r="N68" s="2"/>
      <c r="O68" s="2"/>
      <c r="P68" s="2"/>
      <c r="Q68" s="1"/>
    </row>
    <row r="69" spans="1:17" ht="15.75">
      <c r="A69" s="116"/>
      <c r="C69" s="2"/>
      <c r="D69" s="2"/>
      <c r="E69" s="2"/>
      <c r="F69" s="2"/>
      <c r="G69" s="2"/>
      <c r="H69" s="2"/>
      <c r="I69" s="2"/>
      <c r="J69" s="114"/>
      <c r="K69" s="114"/>
      <c r="L69" s="114"/>
      <c r="M69" s="115"/>
      <c r="N69" s="2"/>
      <c r="O69" s="2"/>
      <c r="P69" s="2"/>
      <c r="Q69" s="1"/>
    </row>
    <row r="70" spans="1:17">
      <c r="A70" s="1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</row>
    <row r="71" spans="1:17">
      <c r="A71" s="1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</row>
    <row r="72" spans="1:17">
      <c r="A72" s="1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</row>
    <row r="73" spans="1:17">
      <c r="A73" s="1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</row>
    <row r="74" spans="1:17">
      <c r="A74" s="1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</row>
    <row r="75" spans="1:17">
      <c r="A75" s="1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</row>
    <row r="76" spans="1:17">
      <c r="A76" s="1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</row>
    <row r="77" spans="1:17">
      <c r="A77" s="1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</row>
    <row r="78" spans="1:17">
      <c r="A78" s="1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</row>
    <row r="79" spans="1:17">
      <c r="A79" s="11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</row>
    <row r="80" spans="1:17">
      <c r="A80" s="11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</row>
    <row r="81" spans="1:17">
      <c r="A81" s="1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</row>
    <row r="82" spans="1:17">
      <c r="A82" s="1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</row>
    <row r="83" spans="1:17">
      <c r="A83" s="1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</row>
    <row r="84" spans="1:17">
      <c r="A84" s="1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</row>
    <row r="85" spans="1:17">
      <c r="A85" s="11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</row>
    <row r="86" spans="1:17">
      <c r="A86" s="1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</row>
    <row r="87" spans="1:17">
      <c r="A87" s="1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</row>
    <row r="88" spans="1:17">
      <c r="A88" s="11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</row>
    <row r="89" spans="1:17">
      <c r="A89" s="1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</row>
    <row r="90" spans="1:17">
      <c r="A90" s="1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</row>
    <row r="91" spans="1:17">
      <c r="A91" s="1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</row>
    <row r="92" spans="1:17">
      <c r="A92" s="1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</row>
    <row r="93" spans="1:17">
      <c r="A93" s="1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</row>
    <row r="94" spans="1:17">
      <c r="A94" s="1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</row>
    <row r="95" spans="1:17">
      <c r="A95" s="1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</row>
    <row r="96" spans="1:17">
      <c r="A96" s="1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</row>
    <row r="97" spans="1:17">
      <c r="A97" s="1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</row>
    <row r="98" spans="1:17">
      <c r="A98" s="1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</row>
    <row r="99" spans="1:17">
      <c r="A99" s="11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</row>
    <row r="100" spans="1:17">
      <c r="A100" s="11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</row>
    <row r="101" spans="1:17">
      <c r="A101" s="1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</row>
    <row r="102" spans="1:17" ht="15.75" thickBot="1">
      <c r="A102" s="1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</row>
    <row r="103" spans="1:17" ht="19.5" customHeight="1" thickBot="1">
      <c r="A103" s="116"/>
      <c r="C103" s="2"/>
      <c r="D103" s="214" t="s">
        <v>9</v>
      </c>
      <c r="E103" s="215"/>
      <c r="F103" s="215"/>
      <c r="G103" s="215"/>
      <c r="H103" s="215"/>
      <c r="I103" s="215"/>
      <c r="J103" s="216"/>
      <c r="K103" s="47"/>
      <c r="L103" s="47"/>
      <c r="M103" s="2"/>
      <c r="N103" s="2"/>
      <c r="O103" s="2"/>
      <c r="P103" s="2"/>
      <c r="Q103" s="1"/>
    </row>
    <row r="104" spans="1:17" ht="15.75" customHeight="1" thickBot="1">
      <c r="A104" s="116"/>
      <c r="C104" s="2"/>
      <c r="D104" s="106">
        <v>1</v>
      </c>
      <c r="E104" s="89" t="s">
        <v>20</v>
      </c>
      <c r="F104" s="90"/>
      <c r="G104" s="91"/>
      <c r="H104" s="91"/>
      <c r="I104" s="92">
        <v>6</v>
      </c>
      <c r="J104" s="93">
        <f>+I104/I110</f>
        <v>0.19354838709677419</v>
      </c>
      <c r="K104" s="51"/>
      <c r="L104" s="51"/>
      <c r="M104" s="2"/>
      <c r="N104" s="2"/>
      <c r="O104" s="2"/>
      <c r="P104" s="2"/>
      <c r="Q104" s="1"/>
    </row>
    <row r="105" spans="1:17" ht="15.75" customHeight="1" thickBot="1">
      <c r="A105" s="116"/>
      <c r="C105" s="2"/>
      <c r="D105" s="106">
        <v>2</v>
      </c>
      <c r="E105" s="94" t="s">
        <v>21</v>
      </c>
      <c r="F105" s="95"/>
      <c r="G105" s="91"/>
      <c r="H105" s="91"/>
      <c r="I105" s="96">
        <v>11</v>
      </c>
      <c r="J105" s="93">
        <f>I105/I110</f>
        <v>0.35483870967741937</v>
      </c>
      <c r="K105" s="51"/>
      <c r="L105" s="51"/>
      <c r="M105" s="2"/>
      <c r="N105" s="2"/>
      <c r="O105" s="2"/>
      <c r="P105" s="2"/>
      <c r="Q105" s="1"/>
    </row>
    <row r="106" spans="1:17" ht="37.5" customHeight="1" thickBot="1">
      <c r="A106" s="116"/>
      <c r="C106" s="2"/>
      <c r="D106" s="106">
        <v>3</v>
      </c>
      <c r="E106" s="218" t="s">
        <v>25</v>
      </c>
      <c r="F106" s="219"/>
      <c r="G106" s="219"/>
      <c r="H106" s="220"/>
      <c r="I106" s="96">
        <v>14</v>
      </c>
      <c r="J106" s="93">
        <f>+I106/I110</f>
        <v>0.45161290322580644</v>
      </c>
      <c r="K106" s="51"/>
      <c r="L106" s="51"/>
      <c r="M106" s="2"/>
      <c r="N106" s="2"/>
      <c r="O106" s="2"/>
      <c r="P106" s="2"/>
      <c r="Q106" s="1"/>
    </row>
    <row r="107" spans="1:17" ht="15.75" customHeight="1" thickBot="1">
      <c r="A107" s="116"/>
      <c r="C107" s="2"/>
      <c r="D107" s="106">
        <v>4</v>
      </c>
      <c r="E107" s="94" t="s">
        <v>22</v>
      </c>
      <c r="F107" s="95"/>
      <c r="G107" s="91"/>
      <c r="H107" s="91"/>
      <c r="I107" s="96">
        <v>0</v>
      </c>
      <c r="J107" s="93">
        <f>I107/I110</f>
        <v>0</v>
      </c>
      <c r="K107" s="51"/>
      <c r="L107" s="51"/>
      <c r="M107" s="2"/>
      <c r="N107" s="2"/>
      <c r="O107" s="2"/>
      <c r="P107" s="2"/>
      <c r="Q107" s="1"/>
    </row>
    <row r="108" spans="1:17" ht="15.75" customHeight="1" thickBot="1">
      <c r="A108" s="116"/>
      <c r="C108" s="2"/>
      <c r="D108" s="107">
        <v>5</v>
      </c>
      <c r="E108" s="94" t="s">
        <v>23</v>
      </c>
      <c r="F108" s="95"/>
      <c r="G108" s="91"/>
      <c r="H108" s="91"/>
      <c r="I108" s="92">
        <v>0</v>
      </c>
      <c r="J108" s="97">
        <f>+I108/I110</f>
        <v>0</v>
      </c>
      <c r="K108" s="51"/>
      <c r="L108" s="51"/>
      <c r="M108" s="2"/>
      <c r="N108" s="2"/>
      <c r="O108" s="2"/>
      <c r="P108" s="2"/>
      <c r="Q108" s="1"/>
    </row>
    <row r="109" spans="1:17" ht="15.75" customHeight="1" thickBot="1">
      <c r="A109" s="116"/>
      <c r="C109" s="2"/>
      <c r="D109" s="98"/>
      <c r="E109" s="99"/>
      <c r="F109" s="99"/>
      <c r="G109" s="105"/>
      <c r="H109" s="99"/>
      <c r="I109" s="99"/>
      <c r="J109" s="99"/>
      <c r="K109" s="2"/>
      <c r="L109" s="2"/>
      <c r="M109" s="2"/>
      <c r="N109" s="2"/>
      <c r="O109" s="2"/>
      <c r="P109" s="2"/>
      <c r="Q109" s="1"/>
    </row>
    <row r="110" spans="1:17" ht="15.75" customHeight="1" thickBot="1">
      <c r="A110" s="116"/>
      <c r="C110" s="2"/>
      <c r="D110" s="100"/>
      <c r="E110" s="100"/>
      <c r="F110" s="100"/>
      <c r="G110" s="101"/>
      <c r="H110" s="102" t="s">
        <v>3</v>
      </c>
      <c r="I110" s="103">
        <f>SUM(I104:I109)</f>
        <v>31</v>
      </c>
      <c r="J110" s="104">
        <f>SUM(J104:J109)</f>
        <v>1</v>
      </c>
      <c r="K110" s="52"/>
      <c r="L110" s="52"/>
      <c r="M110" s="2"/>
      <c r="N110" s="2"/>
      <c r="O110" s="2"/>
      <c r="P110" s="2"/>
      <c r="Q110" s="1"/>
    </row>
    <row r="111" spans="1:17">
      <c r="A111" s="11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1"/>
    </row>
    <row r="112" spans="1:17" s="13" customFormat="1" ht="15.75">
      <c r="A112" s="118"/>
      <c r="B112" s="1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12"/>
      <c r="N112" s="12"/>
      <c r="O112" s="12"/>
      <c r="P112" s="12"/>
      <c r="Q112" s="11"/>
    </row>
    <row r="113" spans="1:17" ht="18.75">
      <c r="A113" s="116"/>
      <c r="C113" s="2"/>
      <c r="D113" s="217"/>
      <c r="E113" s="217"/>
      <c r="F113" s="217"/>
      <c r="G113" s="217"/>
      <c r="H113" s="217"/>
      <c r="I113" s="217"/>
      <c r="J113" s="217"/>
      <c r="K113" s="47"/>
      <c r="L113" s="47"/>
      <c r="M113" s="2"/>
      <c r="N113" s="2"/>
      <c r="O113" s="2"/>
      <c r="P113" s="2"/>
      <c r="Q113" s="1"/>
    </row>
    <row r="114" spans="1:17">
      <c r="A114" s="11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P114" s="2"/>
      <c r="Q114" s="1"/>
    </row>
    <row r="115" spans="1:17">
      <c r="A115" s="11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</row>
    <row r="116" spans="1:17">
      <c r="A116" s="11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</row>
    <row r="117" spans="1:17">
      <c r="A117" s="11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</row>
    <row r="118" spans="1:17">
      <c r="A118" s="11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</row>
    <row r="119" spans="1:17">
      <c r="A119" s="1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</row>
    <row r="120" spans="1:17">
      <c r="A120" s="11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</row>
    <row r="121" spans="1:17">
      <c r="A121" s="11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</row>
    <row r="122" spans="1:17">
      <c r="A122" s="1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 t="s">
        <v>10</v>
      </c>
      <c r="P122" s="2"/>
      <c r="Q122" s="1"/>
    </row>
    <row r="123" spans="1:17">
      <c r="A123" s="11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</row>
    <row r="124" spans="1:17">
      <c r="A124" s="1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</row>
    <row r="125" spans="1:17">
      <c r="A125" s="1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</row>
    <row r="126" spans="1:17">
      <c r="A126" s="1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</row>
    <row r="127" spans="1:17">
      <c r="A127" s="1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</row>
    <row r="128" spans="1:17">
      <c r="A128" s="1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</row>
    <row r="129" spans="1:17">
      <c r="A129" s="1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</row>
    <row r="130" spans="1:17">
      <c r="A130" s="1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</row>
    <row r="131" spans="1:17">
      <c r="A131" s="1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</row>
    <row r="132" spans="1:17">
      <c r="A132" s="1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</row>
    <row r="133" spans="1:17">
      <c r="A133" s="1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</row>
    <row r="134" spans="1:17">
      <c r="A134" s="1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</row>
    <row r="135" spans="1:17">
      <c r="A135" s="1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</row>
    <row r="136" spans="1:17">
      <c r="A136" s="1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</row>
    <row r="137" spans="1:17">
      <c r="A137" s="1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</row>
    <row r="138" spans="1:17">
      <c r="A138" s="1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</row>
    <row r="139" spans="1:17" ht="15.75" thickBot="1">
      <c r="A139" s="1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</row>
    <row r="140" spans="1:17" ht="19.5" thickBot="1">
      <c r="A140" s="116"/>
      <c r="C140" s="2"/>
      <c r="D140" s="2"/>
      <c r="E140" s="196" t="s">
        <v>11</v>
      </c>
      <c r="F140" s="197"/>
      <c r="G140" s="197"/>
      <c r="H140" s="197"/>
      <c r="I140" s="197"/>
      <c r="J140" s="198"/>
      <c r="K140" s="47"/>
      <c r="L140" s="47"/>
      <c r="M140" s="2"/>
      <c r="N140" s="2"/>
      <c r="O140" s="2"/>
      <c r="P140" s="2"/>
      <c r="Q140" s="1"/>
    </row>
    <row r="141" spans="1:17" ht="15.75" thickBot="1">
      <c r="A141" s="116"/>
      <c r="C141" s="2"/>
      <c r="D141" s="2"/>
      <c r="E141" s="190" t="s">
        <v>12</v>
      </c>
      <c r="F141" s="191"/>
      <c r="G141" s="191"/>
      <c r="H141" s="191"/>
      <c r="I141" s="192"/>
      <c r="J141" s="17">
        <v>113</v>
      </c>
      <c r="K141" s="53"/>
      <c r="L141" s="53"/>
      <c r="M141" s="2"/>
      <c r="N141" s="2"/>
      <c r="O141" s="2"/>
      <c r="P141" s="2"/>
      <c r="Q141" s="1"/>
    </row>
    <row r="142" spans="1:17" ht="19.5" customHeight="1" thickBot="1">
      <c r="A142" s="116"/>
      <c r="C142" s="2"/>
      <c r="D142" s="2"/>
      <c r="E142" s="2"/>
      <c r="F142" s="2"/>
      <c r="G142" s="2"/>
      <c r="H142" s="2"/>
      <c r="I142" s="18" t="s">
        <v>3</v>
      </c>
      <c r="J142" s="8">
        <v>113</v>
      </c>
      <c r="K142" s="54"/>
      <c r="L142" s="54"/>
      <c r="M142" s="2"/>
      <c r="N142" s="2"/>
      <c r="O142" s="2"/>
      <c r="P142" s="2"/>
      <c r="Q142" s="1"/>
    </row>
    <row r="143" spans="1:17" ht="15.75" customHeight="1">
      <c r="A143" s="1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</row>
    <row r="144" spans="1:17">
      <c r="A144" s="1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</row>
    <row r="145" spans="1:17">
      <c r="A145" s="1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</row>
    <row r="146" spans="1:17" ht="15.75" thickBot="1">
      <c r="A146" s="1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</row>
    <row r="147" spans="1:17" ht="19.5" thickBot="1">
      <c r="A147" s="116"/>
      <c r="C147" s="2"/>
      <c r="D147" s="2"/>
      <c r="E147" s="193" t="s">
        <v>13</v>
      </c>
      <c r="F147" s="194"/>
      <c r="G147" s="194"/>
      <c r="H147" s="194"/>
      <c r="I147" s="194"/>
      <c r="J147" s="195"/>
      <c r="K147" s="55"/>
      <c r="L147" s="55"/>
      <c r="M147" s="2"/>
      <c r="N147" s="2"/>
      <c r="O147" s="2"/>
      <c r="P147" s="2"/>
      <c r="Q147" s="1"/>
    </row>
    <row r="148" spans="1:17" ht="15.75" thickBot="1">
      <c r="A148" s="116"/>
      <c r="C148" s="2"/>
      <c r="D148" s="2"/>
      <c r="E148" s="190" t="s">
        <v>14</v>
      </c>
      <c r="F148" s="191"/>
      <c r="G148" s="191"/>
      <c r="H148" s="191"/>
      <c r="I148" s="192"/>
      <c r="J148" s="19">
        <v>1</v>
      </c>
      <c r="K148" s="33"/>
      <c r="L148" s="33"/>
      <c r="M148" s="2"/>
      <c r="N148" s="2"/>
      <c r="O148" s="2"/>
      <c r="P148" s="2"/>
      <c r="Q148" s="1"/>
    </row>
    <row r="149" spans="1:17" ht="16.5" thickBot="1">
      <c r="A149" s="116"/>
      <c r="C149" s="2"/>
      <c r="D149" s="2"/>
      <c r="E149" s="2"/>
      <c r="F149" s="2"/>
      <c r="G149" s="2"/>
      <c r="H149" s="2"/>
      <c r="I149" s="18" t="s">
        <v>3</v>
      </c>
      <c r="J149" s="8">
        <v>1</v>
      </c>
      <c r="K149" s="54"/>
      <c r="L149" s="54"/>
      <c r="M149" s="2"/>
      <c r="N149" s="2"/>
      <c r="O149" s="2"/>
      <c r="P149" s="2"/>
      <c r="Q149" s="1"/>
    </row>
    <row r="150" spans="1:17" ht="15.75" customHeight="1">
      <c r="A150" s="1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</row>
    <row r="151" spans="1:17" ht="15.75" customHeight="1">
      <c r="A151" s="1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</row>
    <row r="152" spans="1:17" ht="15.75" thickBot="1">
      <c r="A152" s="1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</row>
    <row r="153" spans="1:17" ht="19.5" thickBot="1">
      <c r="A153" s="116"/>
      <c r="C153" s="2"/>
      <c r="D153" s="2"/>
      <c r="E153" s="193" t="s">
        <v>15</v>
      </c>
      <c r="F153" s="194"/>
      <c r="G153" s="194"/>
      <c r="H153" s="194"/>
      <c r="I153" s="194"/>
      <c r="J153" s="195"/>
      <c r="K153" s="55"/>
      <c r="L153" s="55"/>
      <c r="M153" s="2"/>
      <c r="N153" s="2"/>
      <c r="O153" s="2"/>
      <c r="P153" s="2"/>
      <c r="Q153" s="1"/>
    </row>
    <row r="154" spans="1:17" ht="15.75" thickBot="1">
      <c r="A154" s="116"/>
      <c r="C154" s="2"/>
      <c r="D154" s="2"/>
      <c r="E154" s="190" t="s">
        <v>15</v>
      </c>
      <c r="F154" s="191"/>
      <c r="G154" s="191"/>
      <c r="H154" s="191"/>
      <c r="I154" s="192"/>
      <c r="J154" s="19">
        <v>0</v>
      </c>
      <c r="K154" s="33"/>
      <c r="L154" s="33"/>
      <c r="M154" s="2"/>
      <c r="N154" s="2"/>
      <c r="O154" s="2"/>
      <c r="P154" s="2"/>
      <c r="Q154" s="1"/>
    </row>
    <row r="155" spans="1:17" ht="16.5" thickBot="1">
      <c r="A155" s="116"/>
      <c r="C155" s="2"/>
      <c r="D155" s="2"/>
      <c r="E155" s="20"/>
      <c r="F155" s="20"/>
      <c r="G155" s="20"/>
      <c r="H155" s="20"/>
      <c r="I155" s="18" t="s">
        <v>3</v>
      </c>
      <c r="J155" s="8">
        <v>0</v>
      </c>
      <c r="K155" s="54"/>
      <c r="L155" s="54"/>
      <c r="M155" s="2"/>
      <c r="N155" s="2"/>
      <c r="O155" s="2"/>
      <c r="P155" s="2"/>
      <c r="Q155" s="1"/>
    </row>
    <row r="156" spans="1:17">
      <c r="A156" s="1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</row>
    <row r="157" spans="1:17">
      <c r="A157" s="1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</row>
    <row r="158" spans="1:17">
      <c r="A158" s="1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</row>
    <row r="159" spans="1:17" ht="15.75" thickBot="1">
      <c r="A159" s="116"/>
      <c r="C159" s="2"/>
      <c r="D159" s="2"/>
      <c r="E159" s="2"/>
      <c r="F159" s="2"/>
      <c r="G159" s="2"/>
      <c r="H159" s="2"/>
      <c r="I159" s="2" t="s">
        <v>35</v>
      </c>
      <c r="J159" s="2"/>
      <c r="K159" s="2"/>
      <c r="L159" s="2"/>
      <c r="M159" s="2"/>
      <c r="N159" s="2"/>
      <c r="O159" s="2"/>
      <c r="P159" s="2"/>
      <c r="Q159" s="1"/>
    </row>
    <row r="160" spans="1:17" ht="19.5" thickBot="1">
      <c r="A160" s="116"/>
      <c r="C160" s="2"/>
      <c r="D160" s="196" t="s">
        <v>16</v>
      </c>
      <c r="E160" s="197"/>
      <c r="F160" s="197"/>
      <c r="G160" s="197"/>
      <c r="H160" s="197"/>
      <c r="I160" s="197"/>
      <c r="J160" s="198"/>
      <c r="K160" s="47"/>
      <c r="L160" s="47"/>
      <c r="M160" s="2"/>
      <c r="N160" s="2"/>
      <c r="O160" s="2"/>
      <c r="P160" s="2"/>
      <c r="Q160" s="1"/>
    </row>
    <row r="161" spans="1:17" ht="15.75" thickBot="1">
      <c r="A161" s="116"/>
      <c r="C161" s="2"/>
      <c r="D161" s="21">
        <v>1</v>
      </c>
      <c r="E161" s="187" t="str">
        <f>+'[1]ACUM-MAYO'!A162</f>
        <v>ORDINARIA</v>
      </c>
      <c r="F161" s="188"/>
      <c r="G161" s="188"/>
      <c r="H161" s="189"/>
      <c r="I161" s="49">
        <v>27</v>
      </c>
      <c r="J161" s="22">
        <f>I161/I166</f>
        <v>0.87096774193548387</v>
      </c>
      <c r="K161" s="56"/>
      <c r="L161" s="56"/>
      <c r="M161" s="2"/>
      <c r="N161" s="2"/>
      <c r="O161" s="2"/>
      <c r="P161" s="2"/>
      <c r="Q161" s="1"/>
    </row>
    <row r="162" spans="1:17" ht="19.5" customHeight="1" thickBot="1">
      <c r="A162" s="116"/>
      <c r="C162" s="2"/>
      <c r="D162" s="21">
        <v>2</v>
      </c>
      <c r="E162" s="187" t="str">
        <f>+'[1]ACUM-MAYO'!A163</f>
        <v>FUNDAMENTAL</v>
      </c>
      <c r="F162" s="188"/>
      <c r="G162" s="188"/>
      <c r="H162" s="189"/>
      <c r="I162" s="49">
        <v>4</v>
      </c>
      <c r="J162" s="23">
        <f>I162/I166</f>
        <v>0.12903225806451613</v>
      </c>
      <c r="K162" s="56"/>
      <c r="L162" s="56"/>
      <c r="M162" s="2"/>
      <c r="N162" s="2"/>
      <c r="O162" s="2"/>
      <c r="P162" s="2"/>
      <c r="Q162" s="1"/>
    </row>
    <row r="163" spans="1:17" ht="15.75" thickBot="1">
      <c r="A163" s="116"/>
      <c r="C163" s="2"/>
      <c r="D163" s="24">
        <v>3</v>
      </c>
      <c r="E163" s="187" t="str">
        <f>+'[1]ACUM-MAYO'!A165</f>
        <v>RESERVADA</v>
      </c>
      <c r="F163" s="188"/>
      <c r="G163" s="188"/>
      <c r="H163" s="189"/>
      <c r="I163" s="49">
        <v>0</v>
      </c>
      <c r="J163" s="23">
        <f>I163/I166</f>
        <v>0</v>
      </c>
      <c r="K163" s="56"/>
      <c r="L163" s="56"/>
      <c r="M163" s="2"/>
      <c r="N163" s="2"/>
      <c r="O163" s="2"/>
      <c r="P163" s="2"/>
      <c r="Q163" s="1"/>
    </row>
    <row r="164" spans="1:17" ht="15.75" thickBot="1">
      <c r="A164" s="116"/>
      <c r="C164" s="2"/>
      <c r="D164" s="21">
        <v>4</v>
      </c>
      <c r="E164" s="187" t="s">
        <v>24</v>
      </c>
      <c r="F164" s="188"/>
      <c r="G164" s="188"/>
      <c r="H164" s="189"/>
      <c r="I164" s="49">
        <v>0</v>
      </c>
      <c r="J164" s="25">
        <f>I164/I166</f>
        <v>0</v>
      </c>
      <c r="K164" s="56"/>
      <c r="L164" s="56"/>
      <c r="M164" s="2"/>
      <c r="N164" s="2"/>
      <c r="O164" s="2"/>
      <c r="P164" s="2"/>
      <c r="Q164" s="1"/>
    </row>
    <row r="165" spans="1:17" ht="15.75" thickBot="1">
      <c r="A165" s="116"/>
      <c r="C165" s="2"/>
      <c r="D165" s="2"/>
      <c r="E165" s="2"/>
      <c r="F165" s="2"/>
      <c r="G165" s="2"/>
      <c r="H165" s="2"/>
      <c r="I165" s="26"/>
      <c r="J165" s="27"/>
      <c r="K165" s="27"/>
      <c r="L165" s="27"/>
      <c r="M165" s="2"/>
      <c r="N165" s="2"/>
      <c r="O165" s="2"/>
      <c r="P165" s="2"/>
      <c r="Q165" s="1"/>
    </row>
    <row r="166" spans="1:17" ht="16.5" thickBot="1">
      <c r="A166" s="116"/>
      <c r="C166" s="2"/>
      <c r="D166" s="12"/>
      <c r="E166" s="28"/>
      <c r="F166" s="28"/>
      <c r="G166" s="28"/>
      <c r="H166" s="50" t="s">
        <v>3</v>
      </c>
      <c r="I166" s="8">
        <f>SUM(I161:I165)</f>
        <v>31</v>
      </c>
      <c r="J166" s="29">
        <f>SUM(J161:J164)</f>
        <v>1</v>
      </c>
      <c r="K166" s="57"/>
      <c r="L166" s="57"/>
      <c r="M166" s="2"/>
      <c r="N166" s="2"/>
      <c r="O166" s="2"/>
      <c r="P166" s="2"/>
      <c r="Q166" s="1"/>
    </row>
    <row r="167" spans="1:17">
      <c r="A167" s="116"/>
      <c r="C167" s="2"/>
      <c r="D167" s="2"/>
      <c r="E167" s="2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1"/>
    </row>
    <row r="168" spans="1:17" s="13" customFormat="1" ht="15.75">
      <c r="A168" s="118"/>
      <c r="B168" s="12"/>
      <c r="C168" s="12"/>
      <c r="D168" s="2"/>
      <c r="E168" s="2"/>
      <c r="F168" s="2"/>
      <c r="G168" s="2"/>
      <c r="H168" s="30"/>
      <c r="I168" s="2"/>
      <c r="J168" s="2"/>
      <c r="K168" s="2"/>
      <c r="L168" s="2"/>
      <c r="M168" s="12"/>
      <c r="N168" s="12"/>
      <c r="O168" s="12"/>
      <c r="P168" s="12"/>
      <c r="Q168" s="11"/>
    </row>
    <row r="169" spans="1:17">
      <c r="A169" s="1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</row>
    <row r="170" spans="1:17">
      <c r="A170" s="116"/>
      <c r="C170" s="2"/>
      <c r="D170" s="2"/>
      <c r="E170" s="2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1"/>
    </row>
    <row r="171" spans="1:17">
      <c r="A171" s="116"/>
      <c r="C171" s="2"/>
      <c r="D171" s="2"/>
      <c r="E171" s="2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1"/>
    </row>
    <row r="172" spans="1:17">
      <c r="A172" s="116"/>
      <c r="C172" s="2"/>
      <c r="D172" s="2"/>
      <c r="E172" s="2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1"/>
    </row>
    <row r="173" spans="1:17">
      <c r="A173" s="116"/>
      <c r="C173" s="2"/>
      <c r="D173" s="2"/>
      <c r="E173" s="2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1"/>
    </row>
    <row r="174" spans="1:17">
      <c r="A174" s="116"/>
      <c r="C174" s="2"/>
      <c r="D174" s="2"/>
      <c r="E174" s="2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1"/>
    </row>
    <row r="175" spans="1:17">
      <c r="A175" s="116"/>
      <c r="C175" s="2"/>
      <c r="D175" s="2"/>
      <c r="E175" s="2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1"/>
    </row>
    <row r="176" spans="1:17">
      <c r="A176" s="116"/>
      <c r="C176" s="2"/>
      <c r="D176" s="2"/>
      <c r="E176" s="2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1"/>
    </row>
    <row r="177" spans="1:17">
      <c r="A177" s="116"/>
      <c r="C177" s="2"/>
      <c r="D177" s="2"/>
      <c r="E177" s="2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1"/>
    </row>
    <row r="178" spans="1:17">
      <c r="A178" s="116"/>
      <c r="C178" s="2"/>
      <c r="D178" s="2"/>
      <c r="E178" s="2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1"/>
    </row>
    <row r="179" spans="1:17">
      <c r="A179" s="116"/>
      <c r="C179" s="2"/>
      <c r="D179" s="2"/>
      <c r="E179" s="2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1"/>
    </row>
    <row r="180" spans="1:17">
      <c r="A180" s="116"/>
      <c r="C180" s="2"/>
      <c r="D180" s="2"/>
      <c r="E180" s="2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1"/>
    </row>
    <row r="181" spans="1:17">
      <c r="A181" s="116"/>
      <c r="C181" s="2"/>
      <c r="D181" s="2"/>
      <c r="E181" s="2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1"/>
    </row>
    <row r="182" spans="1:17">
      <c r="A182" s="116"/>
      <c r="C182" s="2"/>
      <c r="D182" s="2"/>
      <c r="E182" s="2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1"/>
    </row>
    <row r="183" spans="1:17">
      <c r="A183" s="116"/>
      <c r="C183" s="2"/>
      <c r="D183" s="2"/>
      <c r="E183" s="2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1"/>
    </row>
    <row r="184" spans="1:17">
      <c r="A184" s="116"/>
      <c r="C184" s="2"/>
      <c r="D184" s="2"/>
      <c r="E184" s="2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1"/>
    </row>
    <row r="185" spans="1:17">
      <c r="A185" s="116"/>
      <c r="C185" s="2"/>
      <c r="D185" s="2"/>
      <c r="E185" s="2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1"/>
    </row>
    <row r="186" spans="1:17">
      <c r="A186" s="116"/>
      <c r="C186" s="2"/>
      <c r="D186" s="2"/>
      <c r="E186" s="2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1"/>
    </row>
    <row r="187" spans="1:17">
      <c r="A187" s="116"/>
      <c r="C187" s="2"/>
      <c r="D187" s="2"/>
      <c r="E187" s="2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1"/>
    </row>
    <row r="188" spans="1:17" ht="15.75" thickBot="1">
      <c r="A188" s="116"/>
      <c r="C188" s="2"/>
      <c r="D188" s="2"/>
      <c r="E188" s="2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1"/>
    </row>
    <row r="189" spans="1:17" ht="19.5" thickBot="1">
      <c r="A189" s="116"/>
      <c r="C189" s="2"/>
      <c r="D189" s="196" t="s">
        <v>17</v>
      </c>
      <c r="E189" s="197"/>
      <c r="F189" s="197"/>
      <c r="G189" s="197"/>
      <c r="H189" s="197"/>
      <c r="I189" s="197"/>
      <c r="J189" s="198"/>
      <c r="K189" s="47"/>
      <c r="L189" s="47"/>
      <c r="M189" s="2"/>
      <c r="N189" s="2"/>
      <c r="O189" s="2"/>
      <c r="P189" s="2"/>
      <c r="Q189" s="1"/>
    </row>
    <row r="190" spans="1:17" ht="15.75" thickBot="1">
      <c r="A190" s="116"/>
      <c r="C190" s="2"/>
      <c r="D190" s="21">
        <v>1</v>
      </c>
      <c r="E190" s="187" t="str">
        <f>+'[1]ACUM-MAYO'!A173</f>
        <v>ECONOMICA ADMINISTRATIVA</v>
      </c>
      <c r="F190" s="188"/>
      <c r="G190" s="188"/>
      <c r="H190" s="189"/>
      <c r="I190" s="49">
        <v>31</v>
      </c>
      <c r="J190" s="31">
        <f>I190/I195</f>
        <v>1</v>
      </c>
      <c r="K190" s="51"/>
      <c r="L190" s="51"/>
      <c r="M190" s="2"/>
      <c r="N190" s="2"/>
      <c r="O190" s="2"/>
      <c r="P190" s="2"/>
      <c r="Q190" s="1"/>
    </row>
    <row r="191" spans="1:17" ht="19.5" customHeight="1" thickBot="1">
      <c r="A191" s="116"/>
      <c r="C191" s="2"/>
      <c r="D191" s="21">
        <v>2</v>
      </c>
      <c r="E191" s="187" t="str">
        <f>+'[1]ACUM-MAYO'!A174</f>
        <v>TRAMITE</v>
      </c>
      <c r="F191" s="188"/>
      <c r="G191" s="188"/>
      <c r="H191" s="189"/>
      <c r="I191" s="49">
        <v>0</v>
      </c>
      <c r="J191" s="14">
        <f>I191/I195</f>
        <v>0</v>
      </c>
      <c r="K191" s="51"/>
      <c r="L191" s="51"/>
      <c r="M191" s="2"/>
      <c r="N191" s="2"/>
      <c r="O191" s="2"/>
      <c r="P191" s="2"/>
      <c r="Q191" s="1"/>
    </row>
    <row r="192" spans="1:17" ht="15.75" customHeight="1" thickBot="1">
      <c r="A192" s="116"/>
      <c r="C192" s="2"/>
      <c r="D192" s="21">
        <v>3</v>
      </c>
      <c r="E192" s="187" t="str">
        <f>+'[1]ACUM-MAYO'!A175</f>
        <v>SERV. PUB.</v>
      </c>
      <c r="F192" s="188"/>
      <c r="G192" s="188"/>
      <c r="H192" s="189"/>
      <c r="I192" s="49">
        <v>0</v>
      </c>
      <c r="J192" s="14">
        <f>I192/I195</f>
        <v>0</v>
      </c>
      <c r="K192" s="51"/>
      <c r="L192" s="51"/>
      <c r="M192" s="2"/>
      <c r="N192" s="2"/>
      <c r="O192" s="2"/>
      <c r="P192" s="2"/>
      <c r="Q192" s="1"/>
    </row>
    <row r="193" spans="1:17" ht="15.75" thickBot="1">
      <c r="A193" s="116"/>
      <c r="C193" s="2"/>
      <c r="D193" s="21">
        <v>4</v>
      </c>
      <c r="E193" s="187" t="str">
        <f>+'[1]ACUM-MAYO'!A176</f>
        <v>LEGAL</v>
      </c>
      <c r="F193" s="188"/>
      <c r="G193" s="188"/>
      <c r="H193" s="189"/>
      <c r="I193" s="49">
        <v>0</v>
      </c>
      <c r="J193" s="32">
        <f>I193/I195</f>
        <v>0</v>
      </c>
      <c r="K193" s="51"/>
      <c r="L193" s="51"/>
      <c r="M193" s="2"/>
      <c r="N193" s="2"/>
      <c r="O193" s="2"/>
      <c r="P193" s="2"/>
      <c r="Q193" s="1"/>
    </row>
    <row r="194" spans="1:17" ht="15.75" customHeight="1" thickBot="1">
      <c r="A194" s="116"/>
      <c r="C194" s="2"/>
      <c r="D194" s="33"/>
      <c r="E194" s="34"/>
      <c r="F194" s="34"/>
      <c r="G194" s="34"/>
      <c r="H194" s="34"/>
      <c r="I194" s="34"/>
      <c r="J194" s="34"/>
      <c r="K194" s="34"/>
      <c r="L194" s="34"/>
      <c r="M194" s="2"/>
      <c r="N194" s="2"/>
      <c r="O194" s="2"/>
      <c r="P194" s="2"/>
      <c r="Q194" s="1"/>
    </row>
    <row r="195" spans="1:17" ht="16.5" thickBot="1">
      <c r="A195" s="116"/>
      <c r="C195" s="2"/>
      <c r="D195" s="12"/>
      <c r="E195" s="12"/>
      <c r="F195" s="12"/>
      <c r="G195" s="12"/>
      <c r="H195" s="15" t="s">
        <v>3</v>
      </c>
      <c r="I195" s="8">
        <f>SUM(I190:I193)</f>
        <v>31</v>
      </c>
      <c r="J195" s="16">
        <f>SUM(J190:J193)</f>
        <v>1</v>
      </c>
      <c r="K195" s="52"/>
      <c r="L195" s="52"/>
      <c r="M195" s="2"/>
      <c r="N195" s="2"/>
      <c r="O195" s="2"/>
      <c r="P195" s="2"/>
      <c r="Q195" s="1"/>
    </row>
    <row r="196" spans="1:17">
      <c r="A196" s="1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  <c r="N196" s="2"/>
      <c r="O196" s="2"/>
      <c r="P196" s="2"/>
      <c r="Q196" s="1"/>
    </row>
    <row r="197" spans="1:17" s="13" customFormat="1" ht="15.75">
      <c r="A197" s="118"/>
      <c r="B197" s="1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12"/>
      <c r="N197" s="12"/>
      <c r="O197" s="12"/>
      <c r="P197" s="12"/>
      <c r="Q197" s="11"/>
    </row>
    <row r="198" spans="1:17">
      <c r="A198" s="1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</row>
    <row r="199" spans="1:17">
      <c r="A199" s="1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</row>
    <row r="200" spans="1:17">
      <c r="A200" s="1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</row>
    <row r="201" spans="1:17">
      <c r="A201" s="1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</row>
    <row r="202" spans="1:17">
      <c r="A202" s="1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</row>
    <row r="203" spans="1:17">
      <c r="A203" s="1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</row>
    <row r="204" spans="1:17">
      <c r="A204" s="1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</row>
    <row r="205" spans="1:17">
      <c r="A205" s="1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</row>
    <row r="206" spans="1:17">
      <c r="A206" s="1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</row>
    <row r="207" spans="1:17">
      <c r="A207" s="1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</row>
    <row r="208" spans="1:17">
      <c r="A208" s="116"/>
      <c r="C208" s="2"/>
      <c r="D208" s="2"/>
      <c r="E208" s="2"/>
      <c r="F208" s="2"/>
      <c r="G208" s="2"/>
      <c r="H208" s="2"/>
      <c r="I208" s="2"/>
      <c r="J208" s="2"/>
      <c r="K208" s="2"/>
      <c r="L208" s="2"/>
      <c r="N208" s="2"/>
      <c r="O208" s="2"/>
      <c r="P208" s="2"/>
      <c r="Q208" s="1"/>
    </row>
    <row r="209" spans="1:17">
      <c r="A209" s="1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</row>
    <row r="210" spans="1:17">
      <c r="A210" s="1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</row>
    <row r="211" spans="1:17">
      <c r="A211" s="1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</row>
    <row r="212" spans="1:17">
      <c r="A212" s="116"/>
      <c r="C212" s="2"/>
      <c r="D212" s="34"/>
      <c r="E212" s="34"/>
      <c r="F212" s="34"/>
      <c r="G212" s="35"/>
      <c r="H212" s="30"/>
      <c r="I212" s="2"/>
      <c r="J212" s="2"/>
      <c r="K212" s="2"/>
      <c r="L212" s="2"/>
      <c r="M212" s="2"/>
      <c r="N212" s="2"/>
      <c r="O212" s="2"/>
      <c r="P212" s="2"/>
      <c r="Q212" s="1"/>
    </row>
    <row r="213" spans="1:17">
      <c r="A213" s="116"/>
      <c r="C213" s="2"/>
      <c r="D213" s="34"/>
      <c r="E213" s="34"/>
      <c r="F213" s="34"/>
      <c r="G213" s="35"/>
      <c r="H213" s="30"/>
      <c r="I213" s="2"/>
      <c r="J213" s="2"/>
      <c r="K213" s="2"/>
      <c r="L213" s="2"/>
      <c r="M213" s="2"/>
      <c r="N213" s="2"/>
      <c r="O213" s="2"/>
      <c r="P213" s="2"/>
      <c r="Q213" s="1"/>
    </row>
    <row r="214" spans="1:17">
      <c r="A214" s="116"/>
      <c r="C214" s="2"/>
      <c r="D214" s="34"/>
      <c r="E214" s="34"/>
      <c r="F214" s="34"/>
      <c r="G214" s="35"/>
      <c r="H214" s="30"/>
      <c r="I214" s="2"/>
      <c r="J214" s="2"/>
      <c r="K214" s="2"/>
      <c r="L214" s="2"/>
      <c r="M214" s="2"/>
      <c r="N214" s="2"/>
      <c r="O214" s="2"/>
      <c r="P214" s="2"/>
      <c r="Q214" s="1"/>
    </row>
    <row r="215" spans="1:17">
      <c r="A215" s="116"/>
      <c r="C215" s="2"/>
      <c r="D215" s="34"/>
      <c r="E215" s="34"/>
      <c r="F215" s="34"/>
      <c r="G215" s="35"/>
      <c r="H215" s="30"/>
      <c r="I215" s="2"/>
      <c r="J215" s="2"/>
      <c r="K215" s="2"/>
      <c r="L215" s="2"/>
      <c r="M215" s="2"/>
      <c r="N215" s="2"/>
      <c r="O215" s="2"/>
      <c r="P215" s="2"/>
      <c r="Q215" s="1"/>
    </row>
    <row r="216" spans="1:17">
      <c r="A216" s="116"/>
      <c r="C216" s="2"/>
      <c r="D216" s="34"/>
      <c r="E216" s="34"/>
      <c r="F216" s="34"/>
      <c r="G216" s="35"/>
      <c r="H216" s="30"/>
      <c r="I216" s="2"/>
      <c r="J216" s="2"/>
      <c r="K216" s="2"/>
      <c r="L216" s="2"/>
      <c r="M216" s="2"/>
      <c r="N216" s="2"/>
      <c r="O216" s="2"/>
      <c r="P216" s="2"/>
      <c r="Q216" s="1"/>
    </row>
    <row r="217" spans="1:17" ht="15.75" thickBot="1">
      <c r="A217" s="116"/>
      <c r="C217" s="2"/>
      <c r="D217" s="34"/>
      <c r="E217" s="34"/>
      <c r="F217" s="34"/>
      <c r="G217" s="35"/>
      <c r="H217" s="30"/>
      <c r="I217" s="2"/>
      <c r="J217" s="2"/>
      <c r="K217" s="2"/>
      <c r="L217" s="2"/>
      <c r="M217" s="2"/>
      <c r="N217" s="2"/>
      <c r="O217" s="2"/>
      <c r="P217" s="2"/>
      <c r="Q217" s="1"/>
    </row>
    <row r="218" spans="1:17" ht="19.5" thickBot="1">
      <c r="A218" s="116"/>
      <c r="C218" s="2"/>
      <c r="D218" s="196" t="s">
        <v>18</v>
      </c>
      <c r="E218" s="197"/>
      <c r="F218" s="197"/>
      <c r="G218" s="197"/>
      <c r="H218" s="197"/>
      <c r="I218" s="197"/>
      <c r="J218" s="198"/>
      <c r="K218" s="47"/>
      <c r="L218" s="47"/>
      <c r="M218" s="2"/>
      <c r="N218" s="2"/>
      <c r="O218" s="2"/>
      <c r="P218" s="2"/>
      <c r="Q218" s="1"/>
    </row>
    <row r="219" spans="1:17" ht="15.75" thickBot="1">
      <c r="A219" s="116"/>
      <c r="C219" s="2"/>
      <c r="D219" s="21">
        <v>1</v>
      </c>
      <c r="E219" s="36" t="str">
        <f>+'[1]ACUM-MAYO'!A186</f>
        <v>INFOMEX</v>
      </c>
      <c r="F219" s="37"/>
      <c r="G219" s="37"/>
      <c r="H219" s="38"/>
      <c r="I219" s="49">
        <v>15</v>
      </c>
      <c r="J219" s="31">
        <f>I219/I224</f>
        <v>0.4838709677419355</v>
      </c>
      <c r="K219" s="51"/>
      <c r="L219" s="51"/>
      <c r="M219" s="2"/>
      <c r="N219" s="2"/>
      <c r="O219" s="2"/>
      <c r="P219" s="2"/>
      <c r="Q219" s="1"/>
    </row>
    <row r="220" spans="1:17" ht="19.5" customHeight="1" thickBot="1">
      <c r="A220" s="116"/>
      <c r="C220" s="2"/>
      <c r="D220" s="21">
        <v>2</v>
      </c>
      <c r="E220" s="36" t="str">
        <f>+'[1]ACUM-MAYO'!A187</f>
        <v>CORREO ELECTRONICO</v>
      </c>
      <c r="F220" s="37"/>
      <c r="G220" s="37"/>
      <c r="H220" s="38"/>
      <c r="I220" s="49">
        <v>2</v>
      </c>
      <c r="J220" s="31">
        <f>I220/I224</f>
        <v>6.4516129032258063E-2</v>
      </c>
      <c r="K220" s="51"/>
      <c r="L220" s="51"/>
      <c r="M220" s="2"/>
      <c r="N220" s="2"/>
      <c r="O220" s="2"/>
      <c r="P220" s="2"/>
      <c r="Q220" s="1"/>
    </row>
    <row r="221" spans="1:17" ht="15.75" customHeight="1" thickBot="1">
      <c r="A221" s="116"/>
      <c r="C221" s="2"/>
      <c r="D221" s="21">
        <v>3</v>
      </c>
      <c r="E221" s="36" t="str">
        <f>+'[1]ACUM-MAYO'!A188</f>
        <v>NOTIFICACIÓN PERSONAL</v>
      </c>
      <c r="F221" s="37"/>
      <c r="G221" s="37"/>
      <c r="H221" s="38"/>
      <c r="I221" s="49">
        <v>14</v>
      </c>
      <c r="J221" s="31">
        <f>I221/I224</f>
        <v>0.45161290322580644</v>
      </c>
      <c r="K221" s="51"/>
      <c r="L221" s="51"/>
      <c r="M221" s="2"/>
      <c r="N221" s="2"/>
      <c r="O221" s="2"/>
      <c r="P221" s="2"/>
      <c r="Q221" s="1"/>
    </row>
    <row r="222" spans="1:17" ht="15.75" customHeight="1" thickBot="1">
      <c r="A222" s="116"/>
      <c r="C222" s="2"/>
      <c r="D222" s="21">
        <v>4</v>
      </c>
      <c r="E222" s="36" t="str">
        <f>+'[1]ACUM-MAYO'!A189</f>
        <v>LISTAS</v>
      </c>
      <c r="F222" s="37"/>
      <c r="G222" s="40"/>
      <c r="H222" s="41"/>
      <c r="I222" s="49">
        <v>0</v>
      </c>
      <c r="J222" s="31">
        <f>I222/I224</f>
        <v>0</v>
      </c>
      <c r="K222" s="51"/>
      <c r="L222" s="51"/>
      <c r="M222" s="2"/>
      <c r="N222" s="39"/>
      <c r="O222" s="2"/>
      <c r="P222" s="2"/>
      <c r="Q222" s="1"/>
    </row>
    <row r="223" spans="1:17" ht="15.75" customHeight="1" thickBot="1">
      <c r="A223" s="1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9"/>
      <c r="O223" s="2"/>
      <c r="P223" s="2"/>
      <c r="Q223" s="1"/>
    </row>
    <row r="224" spans="1:17" ht="15.75" customHeight="1" thickBot="1">
      <c r="A224" s="116"/>
      <c r="C224" s="2"/>
      <c r="D224" s="12"/>
      <c r="E224" s="28"/>
      <c r="F224" s="28"/>
      <c r="G224" s="28"/>
      <c r="H224" s="15" t="s">
        <v>3</v>
      </c>
      <c r="I224" s="8">
        <f>SUM(I219:I223)</f>
        <v>31</v>
      </c>
      <c r="J224" s="16">
        <f>SUM(J219:J223)</f>
        <v>1</v>
      </c>
      <c r="K224" s="52"/>
      <c r="L224" s="52"/>
      <c r="M224" s="2"/>
      <c r="N224" s="2"/>
      <c r="O224" s="2"/>
      <c r="P224" s="2"/>
      <c r="Q224" s="1"/>
    </row>
    <row r="225" spans="1:17" ht="15.75" customHeight="1">
      <c r="A225" s="116"/>
      <c r="C225" s="2"/>
      <c r="D225" s="12"/>
      <c r="E225" s="28"/>
      <c r="F225" s="28"/>
      <c r="G225" s="28"/>
      <c r="H225" s="108"/>
      <c r="I225" s="109"/>
      <c r="J225" s="110"/>
      <c r="K225" s="52"/>
      <c r="L225" s="52"/>
      <c r="M225" s="2"/>
      <c r="N225" s="2"/>
      <c r="O225" s="2"/>
      <c r="P225" s="2"/>
      <c r="Q225" s="1"/>
    </row>
    <row r="226" spans="1:17" ht="15.75" customHeight="1">
      <c r="A226" s="116"/>
      <c r="C226" s="2"/>
      <c r="D226" s="12"/>
      <c r="E226" s="28"/>
      <c r="F226" s="28"/>
      <c r="G226" s="28"/>
      <c r="H226" s="108"/>
      <c r="I226" s="109"/>
      <c r="J226" s="110"/>
      <c r="K226" s="52"/>
      <c r="L226" s="52"/>
      <c r="M226" s="2"/>
      <c r="N226" s="2"/>
      <c r="O226" s="2"/>
      <c r="P226" s="2"/>
      <c r="Q226" s="1"/>
    </row>
    <row r="227" spans="1:17">
      <c r="A227" s="1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</row>
    <row r="228" spans="1:17" s="13" customFormat="1" ht="15.75">
      <c r="A228" s="118"/>
      <c r="B228" s="1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12"/>
      <c r="N228" s="12"/>
      <c r="O228" s="12"/>
      <c r="P228" s="12"/>
      <c r="Q228" s="11"/>
    </row>
    <row r="229" spans="1:17">
      <c r="A229" s="1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</row>
    <row r="230" spans="1:17">
      <c r="A230" s="1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</row>
    <row r="231" spans="1:17">
      <c r="A231" s="1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</row>
    <row r="232" spans="1:17">
      <c r="A232" s="1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</row>
    <row r="233" spans="1:17">
      <c r="A233" s="1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</row>
    <row r="234" spans="1:17">
      <c r="A234" s="1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</row>
    <row r="235" spans="1:17">
      <c r="A235" s="1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</row>
    <row r="236" spans="1:17">
      <c r="A236" s="1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</row>
    <row r="237" spans="1:17">
      <c r="A237" s="1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</row>
    <row r="238" spans="1:17">
      <c r="A238" s="1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</row>
    <row r="239" spans="1:17">
      <c r="A239" s="1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</row>
    <row r="240" spans="1:17">
      <c r="A240" s="1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</row>
    <row r="241" spans="1:17">
      <c r="A241" s="1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</row>
    <row r="242" spans="1:17">
      <c r="A242" s="1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</row>
    <row r="243" spans="1:17">
      <c r="A243" s="1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</row>
    <row r="244" spans="1:17">
      <c r="A244" s="1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</row>
    <row r="245" spans="1:17">
      <c r="A245" s="1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</row>
    <row r="246" spans="1:17" ht="15.75" thickBot="1">
      <c r="A246" s="1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</row>
    <row r="247" spans="1:17" ht="19.5" thickBot="1">
      <c r="A247" s="116"/>
      <c r="C247" s="2"/>
      <c r="D247" s="193" t="s">
        <v>27</v>
      </c>
      <c r="E247" s="221"/>
      <c r="F247" s="221"/>
      <c r="G247" s="195"/>
      <c r="H247" s="59"/>
      <c r="I247" s="2"/>
      <c r="J247" s="2"/>
      <c r="K247" s="2"/>
      <c r="L247" s="2"/>
      <c r="M247" s="2"/>
      <c r="N247" s="2"/>
      <c r="O247" s="2"/>
      <c r="P247" s="2"/>
      <c r="Q247" s="1"/>
    </row>
    <row r="248" spans="1:17" ht="27" customHeight="1" thickBot="1">
      <c r="A248" s="116"/>
      <c r="C248" s="2"/>
      <c r="D248" s="7">
        <v>1</v>
      </c>
      <c r="E248" s="179" t="s">
        <v>28</v>
      </c>
      <c r="F248" s="180"/>
      <c r="G248" s="62">
        <v>8</v>
      </c>
      <c r="H248" s="2"/>
      <c r="I248" s="2"/>
      <c r="J248" s="2"/>
      <c r="K248" s="2"/>
      <c r="L248" s="2"/>
      <c r="M248" s="2"/>
      <c r="N248" s="2"/>
      <c r="O248" s="2"/>
      <c r="P248" s="2"/>
      <c r="Q248" s="1"/>
    </row>
    <row r="249" spans="1:17" ht="19.5" customHeight="1" thickBot="1">
      <c r="A249" s="116"/>
      <c r="C249" s="42"/>
      <c r="D249" s="7">
        <v>2</v>
      </c>
      <c r="E249" s="179" t="s">
        <v>29</v>
      </c>
      <c r="F249" s="180"/>
      <c r="G249" s="60">
        <v>15</v>
      </c>
      <c r="H249" s="2"/>
      <c r="I249" s="2"/>
      <c r="J249" s="2"/>
      <c r="K249" s="2"/>
      <c r="L249" s="2"/>
      <c r="M249" s="2"/>
      <c r="N249" s="2"/>
      <c r="O249" s="2"/>
      <c r="P249" s="2"/>
      <c r="Q249" s="1"/>
    </row>
    <row r="250" spans="1:17" ht="24" customHeight="1" thickBot="1">
      <c r="A250" s="116"/>
      <c r="C250" s="43"/>
      <c r="D250" s="7">
        <v>3</v>
      </c>
      <c r="E250" s="179" t="s">
        <v>30</v>
      </c>
      <c r="F250" s="180"/>
      <c r="G250" s="60">
        <v>0</v>
      </c>
      <c r="H250" s="2"/>
      <c r="I250" s="2"/>
      <c r="J250" s="2"/>
      <c r="K250" s="2"/>
      <c r="L250" s="2"/>
      <c r="M250" s="2"/>
      <c r="N250" s="2"/>
      <c r="O250" s="2"/>
      <c r="P250" s="1"/>
      <c r="Q250" s="45"/>
    </row>
    <row r="251" spans="1:17" ht="15.75" customHeight="1" thickBot="1">
      <c r="A251" s="116"/>
      <c r="C251" s="43"/>
      <c r="D251" s="7">
        <v>4</v>
      </c>
      <c r="E251" s="179" t="s">
        <v>31</v>
      </c>
      <c r="F251" s="180"/>
      <c r="G251" s="60">
        <v>0</v>
      </c>
      <c r="H251" s="2"/>
      <c r="I251" s="2"/>
      <c r="J251" s="2"/>
      <c r="K251" s="2"/>
      <c r="L251" s="2"/>
      <c r="M251" s="2"/>
      <c r="N251" s="2"/>
      <c r="O251" s="2"/>
      <c r="P251" s="1"/>
      <c r="Q251" s="45"/>
    </row>
    <row r="252" spans="1:17" ht="15.75" customHeight="1" thickBot="1">
      <c r="A252" s="116"/>
      <c r="C252" s="43"/>
      <c r="D252" s="7">
        <v>5</v>
      </c>
      <c r="E252" s="179" t="s">
        <v>32</v>
      </c>
      <c r="F252" s="180"/>
      <c r="G252" s="60">
        <v>0</v>
      </c>
      <c r="H252" s="2"/>
      <c r="I252" s="2"/>
      <c r="J252" s="2"/>
      <c r="K252" s="2"/>
      <c r="L252" s="2"/>
      <c r="M252" s="2"/>
      <c r="N252" s="2"/>
      <c r="O252" s="2"/>
      <c r="P252" s="1"/>
      <c r="Q252" s="45"/>
    </row>
    <row r="253" spans="1:17" ht="15.75" customHeight="1" thickBot="1">
      <c r="A253" s="116"/>
      <c r="C253" s="43"/>
      <c r="D253" s="111">
        <v>6</v>
      </c>
      <c r="E253" s="224" t="s">
        <v>33</v>
      </c>
      <c r="F253" s="225"/>
      <c r="G253" s="112">
        <v>0</v>
      </c>
      <c r="H253" s="2"/>
      <c r="I253" s="2"/>
      <c r="J253" s="2"/>
      <c r="K253" s="2"/>
      <c r="L253" s="2"/>
      <c r="M253" s="2"/>
      <c r="N253" s="2"/>
      <c r="O253" s="2"/>
      <c r="P253" s="1"/>
      <c r="Q253" s="45"/>
    </row>
    <row r="254" spans="1:17" ht="15.75" customHeight="1" thickBot="1">
      <c r="A254" s="116"/>
      <c r="C254" s="43"/>
      <c r="D254" s="7">
        <v>7</v>
      </c>
      <c r="E254" s="226" t="s">
        <v>34</v>
      </c>
      <c r="F254" s="227"/>
      <c r="G254" s="113">
        <v>8</v>
      </c>
      <c r="H254" s="2"/>
      <c r="I254" s="2"/>
      <c r="J254" s="2"/>
      <c r="K254" s="2"/>
      <c r="L254" s="2"/>
      <c r="M254" s="2"/>
      <c r="N254" s="2"/>
      <c r="O254" s="2"/>
      <c r="P254" s="1"/>
      <c r="Q254" s="1"/>
    </row>
    <row r="255" spans="1:17" ht="15.75" customHeight="1" thickBot="1">
      <c r="A255" s="116"/>
      <c r="C255" s="43"/>
      <c r="D255" s="2"/>
      <c r="E255" s="222" t="s">
        <v>3</v>
      </c>
      <c r="F255" s="223"/>
      <c r="G255" s="61">
        <f>SUM(G248:G254)</f>
        <v>31</v>
      </c>
      <c r="H255" s="48"/>
      <c r="I255" s="2"/>
      <c r="J255" s="2"/>
      <c r="K255" s="2"/>
      <c r="L255" s="2"/>
      <c r="M255" s="2"/>
      <c r="N255" s="2"/>
      <c r="O255" s="2"/>
      <c r="Q255" s="1"/>
    </row>
    <row r="256" spans="1:17" ht="21" customHeight="1">
      <c r="A256" s="116"/>
      <c r="C256" s="4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Q256" s="1"/>
    </row>
    <row r="257" spans="1:17" ht="15.75" customHeight="1">
      <c r="A257" s="116"/>
      <c r="C257" s="4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Q257" s="1"/>
    </row>
    <row r="258" spans="1:17" ht="15.75" customHeight="1">
      <c r="A258" s="116"/>
      <c r="C258" s="4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Q258" s="1"/>
    </row>
    <row r="259" spans="1:17" ht="15.75" customHeight="1">
      <c r="A259" s="116"/>
      <c r="C259" s="4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Q259" s="1"/>
    </row>
    <row r="260" spans="1:17" ht="13.5" customHeight="1" thickBot="1">
      <c r="A260" s="116"/>
      <c r="C260" s="4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Q260" s="1"/>
    </row>
    <row r="261" spans="1:17" ht="15.75" hidden="1" customHeight="1" thickBot="1">
      <c r="A261" s="116"/>
      <c r="C261" s="43"/>
      <c r="D261" s="2"/>
      <c r="E261" s="2"/>
      <c r="F261" s="2"/>
      <c r="G261" s="2"/>
      <c r="H261" s="2"/>
      <c r="I261" s="2"/>
      <c r="J261" s="2"/>
      <c r="K261" s="2"/>
      <c r="L261" s="1"/>
      <c r="M261" s="45"/>
    </row>
    <row r="262" spans="1:17" ht="15.75" hidden="1" customHeight="1" thickBot="1">
      <c r="A262" s="116"/>
      <c r="C262" s="43"/>
      <c r="D262" s="2"/>
      <c r="E262" s="2"/>
      <c r="F262" s="2"/>
      <c r="G262" s="2"/>
      <c r="H262" s="2"/>
      <c r="I262" s="2"/>
      <c r="J262" s="2"/>
      <c r="K262" s="2"/>
      <c r="L262" s="1"/>
      <c r="M262" s="45"/>
    </row>
    <row r="263" spans="1:17" ht="15.75" hidden="1" customHeight="1" thickBot="1">
      <c r="A263" s="116"/>
      <c r="C263" s="43"/>
      <c r="D263" s="2"/>
      <c r="E263" s="2"/>
      <c r="F263" s="2"/>
      <c r="G263" s="2"/>
      <c r="H263" s="2"/>
      <c r="I263" s="2"/>
      <c r="J263" s="2"/>
      <c r="K263" s="2"/>
      <c r="L263" s="1"/>
      <c r="M263" s="45"/>
    </row>
    <row r="264" spans="1:17" ht="15.75" hidden="1" customHeight="1" thickBot="1">
      <c r="A264" s="116"/>
      <c r="C264" s="43"/>
      <c r="D264" s="2"/>
      <c r="E264" s="2"/>
      <c r="F264" s="2"/>
      <c r="G264" s="2"/>
      <c r="H264" s="2"/>
      <c r="I264" s="2"/>
      <c r="J264" s="2"/>
      <c r="K264" s="2"/>
      <c r="L264" s="1"/>
      <c r="M264" s="45"/>
    </row>
    <row r="265" spans="1:17" ht="15.75" hidden="1" customHeight="1" thickBot="1">
      <c r="A265" s="116"/>
      <c r="C265" s="43"/>
      <c r="D265" s="2"/>
      <c r="H265" s="2"/>
      <c r="I265" s="2"/>
      <c r="J265" s="2"/>
      <c r="K265" s="2"/>
      <c r="L265" s="1"/>
      <c r="M265" s="45"/>
    </row>
    <row r="266" spans="1:17" ht="15.75" hidden="1" customHeight="1" thickBot="1">
      <c r="A266" s="116"/>
      <c r="C266" s="43"/>
      <c r="D266" s="2"/>
      <c r="E266" s="2"/>
      <c r="F266" s="2"/>
      <c r="G266" s="2"/>
      <c r="H266" s="2"/>
      <c r="I266" s="2"/>
      <c r="J266" s="2"/>
      <c r="K266" s="2"/>
      <c r="L266" s="1"/>
      <c r="M266" s="45"/>
    </row>
    <row r="267" spans="1:17" ht="15.75" hidden="1" customHeight="1" thickBot="1">
      <c r="A267" s="116"/>
      <c r="C267" s="43"/>
      <c r="D267" s="2"/>
      <c r="E267" s="2"/>
      <c r="F267" s="2"/>
      <c r="G267" s="2"/>
      <c r="H267" s="2"/>
      <c r="I267" s="2"/>
      <c r="J267" s="2"/>
      <c r="K267" s="2"/>
      <c r="L267" s="1"/>
      <c r="M267" s="45"/>
    </row>
    <row r="268" spans="1:17" ht="15.75" hidden="1" customHeight="1" thickBot="1">
      <c r="A268" s="116"/>
      <c r="C268" s="43"/>
      <c r="D268" s="2"/>
      <c r="E268" s="2"/>
      <c r="F268" s="2"/>
      <c r="G268" s="2"/>
      <c r="H268" s="2"/>
      <c r="I268" s="2"/>
      <c r="J268" s="2"/>
      <c r="K268" s="2"/>
      <c r="L268" s="1"/>
      <c r="M268" s="45"/>
    </row>
    <row r="269" spans="1:17" ht="15.75" hidden="1" customHeight="1" thickBot="1">
      <c r="A269" s="116"/>
      <c r="C269" s="43"/>
      <c r="D269" s="2"/>
      <c r="E269" s="2"/>
      <c r="F269" s="2"/>
      <c r="G269" s="2"/>
      <c r="H269" s="2"/>
      <c r="I269" s="2"/>
      <c r="J269" s="2"/>
      <c r="K269" s="2"/>
      <c r="L269" s="1"/>
      <c r="M269" s="45"/>
    </row>
    <row r="270" spans="1:17" ht="15.75" hidden="1" customHeight="1" thickBot="1">
      <c r="A270" s="116"/>
      <c r="C270" s="43"/>
      <c r="D270" s="2"/>
      <c r="E270" s="2"/>
      <c r="F270" s="2"/>
      <c r="G270" s="2"/>
      <c r="H270" s="2"/>
      <c r="I270" s="2"/>
      <c r="J270" s="2"/>
      <c r="K270" s="2"/>
      <c r="L270" s="1"/>
      <c r="M270" s="45"/>
    </row>
    <row r="271" spans="1:17" ht="15.75" hidden="1" customHeight="1" thickBot="1">
      <c r="A271" s="116"/>
      <c r="C271" s="43"/>
      <c r="D271" s="2"/>
      <c r="E271" s="2"/>
      <c r="F271" s="2"/>
      <c r="G271" s="2"/>
      <c r="H271" s="2"/>
      <c r="I271" s="2"/>
      <c r="J271" s="2"/>
      <c r="K271" s="2"/>
      <c r="L271" s="1"/>
      <c r="M271" s="45"/>
    </row>
    <row r="272" spans="1:17" ht="15.75" hidden="1" customHeight="1" thickBot="1">
      <c r="A272" s="116"/>
      <c r="C272" s="43"/>
      <c r="D272" s="2"/>
      <c r="E272" s="2"/>
      <c r="F272" s="2"/>
      <c r="G272" s="2"/>
      <c r="H272" s="2"/>
      <c r="I272" s="2"/>
      <c r="J272" s="2"/>
      <c r="K272" s="2"/>
      <c r="L272" s="1"/>
      <c r="M272" s="45"/>
    </row>
    <row r="273" spans="1:13" ht="15.75" hidden="1" customHeight="1" thickBot="1">
      <c r="A273" s="116"/>
      <c r="C273" s="43"/>
      <c r="D273" s="2"/>
      <c r="E273" s="2"/>
      <c r="F273" s="2"/>
      <c r="G273" s="2"/>
      <c r="H273" s="2"/>
      <c r="I273" s="2"/>
      <c r="J273" s="2"/>
      <c r="K273" s="2"/>
      <c r="L273" s="1"/>
      <c r="M273" s="45"/>
    </row>
    <row r="274" spans="1:13" ht="15.75" hidden="1" customHeight="1" thickBot="1">
      <c r="A274" s="116"/>
      <c r="C274" s="43"/>
      <c r="D274" s="2"/>
      <c r="E274" s="2"/>
      <c r="F274" s="2"/>
      <c r="G274" s="2"/>
      <c r="H274" s="2"/>
      <c r="I274" s="2"/>
      <c r="J274" s="2"/>
      <c r="K274" s="2"/>
      <c r="L274" s="1"/>
      <c r="M274" s="45"/>
    </row>
    <row r="275" spans="1:13" ht="5.25" hidden="1" customHeight="1" thickBot="1">
      <c r="A275" s="116"/>
      <c r="C275" s="43"/>
      <c r="D275" s="2"/>
      <c r="E275" s="2"/>
      <c r="F275" s="2"/>
      <c r="G275" s="2"/>
      <c r="H275" s="2"/>
      <c r="I275" s="2"/>
      <c r="J275" s="2"/>
      <c r="K275" s="2"/>
      <c r="L275" s="1"/>
      <c r="M275" s="45"/>
    </row>
    <row r="276" spans="1:13" ht="15.75" hidden="1" customHeight="1" thickBot="1">
      <c r="A276" s="116"/>
      <c r="C276" s="43"/>
      <c r="D276" s="2"/>
      <c r="E276" s="2"/>
      <c r="F276" s="2"/>
      <c r="G276" s="2"/>
      <c r="H276" s="2"/>
      <c r="I276" s="2"/>
      <c r="J276" s="2"/>
      <c r="K276" s="2"/>
      <c r="L276" s="1"/>
      <c r="M276" s="45"/>
    </row>
    <row r="277" spans="1:13" ht="15.75" hidden="1" customHeight="1" thickBot="1">
      <c r="A277" s="116"/>
      <c r="C277" s="43"/>
      <c r="D277" s="2"/>
      <c r="E277" s="2"/>
      <c r="F277" s="2"/>
      <c r="G277" s="2"/>
      <c r="H277" s="2"/>
      <c r="I277" s="2"/>
      <c r="J277" s="2"/>
      <c r="K277" s="2"/>
      <c r="L277" s="1"/>
      <c r="M277" s="45"/>
    </row>
    <row r="278" spans="1:13" ht="15.75" hidden="1" customHeight="1" thickBot="1">
      <c r="A278" s="116"/>
      <c r="C278" s="43"/>
      <c r="D278" s="2"/>
      <c r="E278" s="2"/>
      <c r="F278" s="2"/>
      <c r="G278" s="2"/>
      <c r="H278" s="2"/>
      <c r="I278" s="2"/>
      <c r="J278" s="2"/>
      <c r="K278" s="2"/>
      <c r="L278" s="1"/>
      <c r="M278" s="45"/>
    </row>
    <row r="279" spans="1:13" ht="15.75" hidden="1" customHeight="1" thickBot="1">
      <c r="A279" s="116"/>
      <c r="C279" s="43"/>
      <c r="D279" s="2"/>
      <c r="E279" s="2"/>
      <c r="F279" s="2"/>
      <c r="G279" s="2"/>
      <c r="H279" s="2"/>
      <c r="I279" s="2"/>
      <c r="J279" s="2"/>
      <c r="K279" s="2"/>
      <c r="L279" s="1"/>
      <c r="M279" s="45"/>
    </row>
    <row r="280" spans="1:13" ht="15.75" hidden="1" customHeight="1" thickBot="1">
      <c r="A280" s="116"/>
      <c r="C280" s="43"/>
      <c r="D280" s="2"/>
      <c r="E280" s="2"/>
      <c r="F280" s="2"/>
      <c r="G280" s="2"/>
      <c r="H280" s="2"/>
      <c r="I280" s="2"/>
      <c r="J280" s="2"/>
      <c r="K280" s="2"/>
      <c r="L280" s="1"/>
      <c r="M280" s="45"/>
    </row>
    <row r="281" spans="1:13" ht="15.75" hidden="1" customHeight="1" thickBot="1">
      <c r="A281" s="116"/>
      <c r="C281" s="43"/>
      <c r="D281" s="2"/>
      <c r="E281" s="2"/>
      <c r="F281" s="2"/>
      <c r="G281" s="2"/>
      <c r="H281" s="2"/>
      <c r="I281" s="2"/>
      <c r="J281" s="2"/>
      <c r="K281" s="2"/>
      <c r="L281" s="1"/>
      <c r="M281" s="45"/>
    </row>
    <row r="282" spans="1:13" ht="31.5" hidden="1" customHeight="1" thickBot="1">
      <c r="A282" s="116"/>
      <c r="C282" s="43"/>
      <c r="D282" s="2"/>
      <c r="E282" s="2"/>
      <c r="F282" s="2"/>
      <c r="G282" s="2"/>
      <c r="H282" s="2"/>
      <c r="I282" s="2"/>
      <c r="J282" s="2"/>
      <c r="K282" s="2"/>
      <c r="L282" s="1"/>
      <c r="M282" s="45"/>
    </row>
    <row r="283" spans="1:13" ht="15.75" hidden="1" customHeight="1" thickBot="1">
      <c r="A283" s="116"/>
      <c r="C283" s="43"/>
      <c r="D283" s="2"/>
      <c r="E283" s="2"/>
      <c r="F283" s="2"/>
      <c r="G283" s="2"/>
      <c r="H283" s="2"/>
      <c r="I283" s="2"/>
      <c r="J283" s="2"/>
      <c r="K283" s="2"/>
      <c r="L283" s="1"/>
      <c r="M283" s="45"/>
    </row>
    <row r="284" spans="1:13" ht="15.75" hidden="1" customHeight="1" thickBot="1">
      <c r="A284" s="116"/>
      <c r="C284" s="43"/>
      <c r="D284" s="2"/>
      <c r="E284" s="2"/>
      <c r="F284" s="2"/>
      <c r="G284" s="2"/>
      <c r="H284" s="2"/>
      <c r="I284" s="2"/>
      <c r="J284" s="2"/>
      <c r="K284" s="2"/>
      <c r="L284" s="1"/>
      <c r="M284" s="45"/>
    </row>
    <row r="285" spans="1:13" ht="15.75" hidden="1" customHeight="1" thickBot="1">
      <c r="A285" s="116"/>
      <c r="C285" s="43"/>
      <c r="D285" s="2"/>
      <c r="E285" s="2"/>
      <c r="F285" s="2"/>
      <c r="G285" s="2"/>
      <c r="H285" s="2"/>
      <c r="I285" s="2"/>
      <c r="J285" s="2"/>
      <c r="K285" s="2"/>
      <c r="L285" s="1"/>
      <c r="M285" s="45"/>
    </row>
    <row r="286" spans="1:13" ht="15.75" hidden="1" customHeight="1" thickBot="1">
      <c r="A286" s="116"/>
      <c r="C286" s="43"/>
      <c r="D286" s="2"/>
      <c r="E286" s="2"/>
      <c r="F286" s="2"/>
      <c r="G286" s="2"/>
      <c r="H286" s="2"/>
      <c r="I286" s="2"/>
      <c r="J286" s="2"/>
      <c r="K286" s="2"/>
      <c r="L286" s="1"/>
      <c r="M286" s="45"/>
    </row>
    <row r="287" spans="1:13" ht="15.75" hidden="1" customHeight="1" thickBot="1">
      <c r="A287" s="116"/>
      <c r="C287" s="43"/>
      <c r="D287" s="2"/>
      <c r="H287" s="2"/>
      <c r="I287" s="2"/>
      <c r="J287" s="2"/>
      <c r="K287" s="2"/>
      <c r="L287" s="1"/>
      <c r="M287" s="45"/>
    </row>
    <row r="288" spans="1:13" ht="15.75" hidden="1" customHeight="1" thickBot="1">
      <c r="A288" s="116"/>
      <c r="C288" s="43"/>
      <c r="D288" s="2"/>
      <c r="E288" s="2"/>
      <c r="F288" s="2"/>
      <c r="G288" s="2"/>
      <c r="H288" s="2"/>
      <c r="I288" s="2"/>
      <c r="J288" s="2"/>
      <c r="K288" s="2"/>
      <c r="L288" s="1"/>
      <c r="M288" s="45"/>
    </row>
    <row r="289" spans="1:13" ht="18.75" hidden="1" customHeight="1" thickBot="1">
      <c r="A289" s="116"/>
      <c r="C289" s="43"/>
      <c r="D289" s="2"/>
      <c r="E289" s="2"/>
      <c r="F289" s="2"/>
      <c r="G289" s="2"/>
      <c r="H289" s="2"/>
      <c r="I289" s="2"/>
      <c r="J289" s="2"/>
      <c r="K289" s="2"/>
      <c r="L289" s="1"/>
      <c r="M289" s="45"/>
    </row>
    <row r="290" spans="1:13" ht="15.75" hidden="1" customHeight="1" thickBot="1">
      <c r="A290" s="116"/>
      <c r="C290" s="43"/>
      <c r="D290" s="2"/>
      <c r="E290" s="2"/>
      <c r="F290" s="2"/>
      <c r="G290" s="2"/>
      <c r="H290" s="2"/>
      <c r="I290" s="2"/>
      <c r="J290" s="2"/>
      <c r="K290" s="2"/>
      <c r="L290" s="1"/>
      <c r="M290" s="45"/>
    </row>
    <row r="291" spans="1:13" ht="12.75" hidden="1" customHeight="1" thickBot="1">
      <c r="A291" s="116"/>
      <c r="C291" s="43"/>
      <c r="D291" s="2"/>
      <c r="E291" s="2"/>
      <c r="F291" s="2"/>
      <c r="G291" s="2"/>
      <c r="H291" s="2"/>
      <c r="I291" s="2"/>
      <c r="J291" s="2"/>
      <c r="K291" s="2"/>
      <c r="L291" s="1"/>
      <c r="M291" s="45"/>
    </row>
    <row r="292" spans="1:13" ht="15.75" hidden="1" customHeight="1" thickBot="1">
      <c r="A292" s="116"/>
      <c r="C292" s="43"/>
      <c r="D292" s="2"/>
      <c r="E292" s="2"/>
      <c r="F292" s="2"/>
      <c r="G292" s="2"/>
      <c r="H292" s="2"/>
      <c r="I292" s="2"/>
      <c r="J292" s="2"/>
      <c r="K292" s="2"/>
      <c r="L292" s="1"/>
      <c r="M292" s="45"/>
    </row>
    <row r="293" spans="1:13" ht="21" hidden="1" customHeight="1" thickBot="1">
      <c r="A293" s="116"/>
      <c r="C293" s="43"/>
      <c r="D293" s="2"/>
      <c r="E293" s="2"/>
      <c r="F293" s="2"/>
      <c r="G293" s="2"/>
      <c r="H293" s="2"/>
      <c r="I293" s="2"/>
      <c r="J293" s="2"/>
      <c r="K293" s="2"/>
      <c r="L293" s="1"/>
      <c r="M293" s="45"/>
    </row>
    <row r="294" spans="1:13" ht="15.75" hidden="1" customHeight="1" thickBot="1">
      <c r="A294" s="116"/>
      <c r="C294" s="43"/>
      <c r="D294" s="2"/>
      <c r="E294" s="2"/>
      <c r="F294" s="2"/>
      <c r="G294" s="2"/>
      <c r="H294" s="2"/>
      <c r="I294" s="2"/>
      <c r="J294" s="2"/>
      <c r="K294" s="2"/>
      <c r="L294" s="1"/>
      <c r="M294" s="45"/>
    </row>
    <row r="295" spans="1:13" ht="27.75" hidden="1" customHeight="1" thickBot="1">
      <c r="A295" s="116"/>
      <c r="C295" s="43"/>
      <c r="D295" s="2"/>
      <c r="E295" s="2"/>
      <c r="F295" s="2"/>
      <c r="G295" s="2"/>
      <c r="H295" s="2"/>
      <c r="I295" s="2"/>
      <c r="J295" s="2"/>
      <c r="K295" s="2"/>
      <c r="L295" s="1"/>
      <c r="M295" s="45"/>
    </row>
    <row r="296" spans="1:13" ht="15.75" hidden="1" customHeight="1" thickBot="1">
      <c r="A296" s="116"/>
      <c r="C296" s="43"/>
      <c r="D296" s="2"/>
      <c r="E296" s="2"/>
      <c r="F296" s="2"/>
      <c r="G296" s="2"/>
      <c r="H296" s="2"/>
      <c r="I296" s="2"/>
      <c r="J296" s="2"/>
      <c r="K296" s="2"/>
      <c r="L296" s="1"/>
      <c r="M296" s="45"/>
    </row>
    <row r="297" spans="1:13" ht="15.75" hidden="1" customHeight="1" thickBot="1">
      <c r="A297" s="116"/>
      <c r="C297" s="43"/>
      <c r="D297" s="2"/>
      <c r="E297" s="2"/>
      <c r="F297" s="2"/>
      <c r="G297" s="2"/>
      <c r="H297" s="2"/>
      <c r="I297" s="2"/>
      <c r="J297" s="2"/>
      <c r="K297" s="2"/>
      <c r="L297" s="1"/>
      <c r="M297" s="45"/>
    </row>
    <row r="298" spans="1:13" ht="15.75" hidden="1" customHeight="1" thickBot="1">
      <c r="A298" s="116"/>
      <c r="C298" s="43"/>
      <c r="D298" s="2"/>
      <c r="E298" s="2"/>
      <c r="F298" s="2"/>
      <c r="G298" s="2"/>
      <c r="H298" s="2"/>
      <c r="I298" s="2"/>
      <c r="J298" s="2"/>
      <c r="K298" s="2"/>
      <c r="L298" s="1"/>
      <c r="M298" s="45"/>
    </row>
    <row r="299" spans="1:13" ht="15.75" hidden="1" customHeight="1" thickBot="1">
      <c r="A299" s="116"/>
      <c r="C299" s="43"/>
      <c r="D299" s="2"/>
      <c r="E299" s="2"/>
      <c r="F299" s="2"/>
      <c r="G299" s="2"/>
      <c r="H299" s="2"/>
      <c r="I299" s="2"/>
      <c r="J299" s="2"/>
      <c r="K299" s="2"/>
      <c r="L299" s="1"/>
      <c r="M299" s="45"/>
    </row>
    <row r="300" spans="1:13" ht="17.25" hidden="1" customHeight="1" thickBot="1">
      <c r="A300" s="116"/>
      <c r="C300" s="43"/>
      <c r="D300" s="2"/>
      <c r="E300" s="2"/>
      <c r="F300" s="2"/>
      <c r="G300" s="2"/>
      <c r="H300" s="2"/>
      <c r="I300" s="2"/>
      <c r="J300" s="2"/>
      <c r="K300" s="2"/>
      <c r="L300" s="1"/>
      <c r="M300" s="45"/>
    </row>
    <row r="301" spans="1:13" ht="15.75" hidden="1" customHeight="1" thickBot="1">
      <c r="A301" s="116"/>
      <c r="C301" s="43"/>
      <c r="D301" s="2"/>
      <c r="E301" s="2"/>
      <c r="F301" s="2"/>
      <c r="G301" s="2"/>
      <c r="H301" s="2"/>
      <c r="I301" s="2"/>
      <c r="J301" s="2"/>
      <c r="K301" s="2"/>
      <c r="L301" s="1"/>
      <c r="M301" s="45"/>
    </row>
    <row r="302" spans="1:13" ht="15.75" hidden="1" customHeight="1" thickBot="1">
      <c r="A302" s="116"/>
      <c r="C302" s="43"/>
      <c r="D302" s="2"/>
      <c r="E302" s="2"/>
      <c r="F302" s="2"/>
      <c r="G302" s="2"/>
      <c r="H302" s="2"/>
      <c r="I302" s="2"/>
      <c r="J302" s="2"/>
      <c r="K302" s="2"/>
      <c r="L302" s="1"/>
      <c r="M302" s="45"/>
    </row>
    <row r="303" spans="1:13" ht="15.75" hidden="1" customHeight="1" thickBot="1">
      <c r="A303" s="116"/>
      <c r="C303" s="43"/>
      <c r="D303" s="2"/>
      <c r="E303" s="2"/>
      <c r="F303" s="2"/>
      <c r="G303" s="2"/>
      <c r="H303" s="2"/>
      <c r="I303" s="2"/>
      <c r="J303" s="2"/>
      <c r="K303" s="2"/>
      <c r="L303" s="1"/>
      <c r="M303" s="45"/>
    </row>
    <row r="304" spans="1:13" ht="15.75" hidden="1" customHeight="1" thickBot="1">
      <c r="A304" s="116"/>
      <c r="C304" s="43"/>
      <c r="D304" s="2"/>
      <c r="E304" s="2"/>
      <c r="F304" s="2"/>
      <c r="G304" s="2"/>
      <c r="H304" s="2"/>
      <c r="I304" s="2"/>
      <c r="J304" s="2"/>
      <c r="K304" s="2"/>
      <c r="L304" s="1"/>
      <c r="M304" s="45"/>
    </row>
    <row r="305" spans="1:17" ht="15.75" hidden="1" customHeight="1" thickBot="1">
      <c r="A305" s="116"/>
      <c r="L305" s="1"/>
      <c r="M305" s="45"/>
    </row>
    <row r="306" spans="1:17" ht="15.75" hidden="1" customHeight="1" thickBot="1">
      <c r="A306" s="116"/>
      <c r="C306" s="43"/>
      <c r="D306" s="2"/>
      <c r="H306" s="2"/>
      <c r="I306" s="2"/>
      <c r="J306" s="2"/>
      <c r="K306" s="2"/>
      <c r="L306" s="2"/>
      <c r="M306" s="2"/>
      <c r="N306" s="2"/>
      <c r="O306" s="2"/>
      <c r="P306" s="1"/>
      <c r="Q306" s="45"/>
    </row>
    <row r="307" spans="1:17" ht="15.75" hidden="1" customHeight="1" thickBot="1">
      <c r="A307" s="116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45"/>
    </row>
    <row r="308" spans="1:17" ht="30" customHeight="1" thickBot="1">
      <c r="A308" s="116"/>
      <c r="B308" s="212" t="s">
        <v>19</v>
      </c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1"/>
      <c r="Q308" s="45"/>
    </row>
    <row r="309" spans="1:17" ht="15.75" customHeight="1">
      <c r="A309" s="116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45"/>
    </row>
    <row r="310" spans="1:17" ht="15.75" customHeight="1">
      <c r="A310" s="116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45"/>
    </row>
    <row r="311" spans="1:17" ht="15.75" customHeight="1">
      <c r="A311" s="116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45"/>
    </row>
    <row r="312" spans="1:17" ht="15.75" customHeight="1">
      <c r="A312" s="116"/>
      <c r="C312" s="43"/>
      <c r="D312" s="2"/>
      <c r="E312" s="2"/>
      <c r="F312" s="2"/>
      <c r="G312" s="2"/>
      <c r="H312" s="13"/>
      <c r="I312" s="12"/>
      <c r="J312" s="12"/>
      <c r="K312" s="12"/>
      <c r="L312" s="12"/>
      <c r="M312" s="2"/>
      <c r="N312" s="2"/>
      <c r="O312" s="2"/>
      <c r="P312" s="1"/>
      <c r="Q312" s="45"/>
    </row>
    <row r="313" spans="1:17">
      <c r="A313" s="116"/>
      <c r="C313" s="4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</row>
    <row r="314" spans="1:17" s="13" customFormat="1" ht="15.75">
      <c r="A314" s="118"/>
      <c r="B314" s="1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12"/>
      <c r="N314" s="12"/>
      <c r="O314" s="12"/>
      <c r="P314" s="12"/>
      <c r="Q314" s="11"/>
    </row>
    <row r="315" spans="1:17">
      <c r="A315" s="1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</row>
    <row r="316" spans="1:17" ht="15.75" thickBot="1">
      <c r="A316" s="1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</row>
    <row r="317" spans="1:17" ht="24" customHeight="1" thickBot="1">
      <c r="A317" s="116"/>
      <c r="P317" s="46"/>
      <c r="Q317" s="44"/>
    </row>
    <row r="318" spans="1:17">
      <c r="A318" s="1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</row>
    <row r="319" spans="1:17">
      <c r="A319" s="1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</row>
    <row r="320" spans="1:17">
      <c r="A320" s="1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</row>
    <row r="321" spans="1:17">
      <c r="A321" s="1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</row>
    <row r="322" spans="1:17">
      <c r="A322" s="1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</row>
    <row r="323" spans="1:17">
      <c r="A323" s="1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</row>
    <row r="324" spans="1:17">
      <c r="A324" s="116"/>
      <c r="C324" s="2"/>
      <c r="H324" s="2"/>
      <c r="I324" s="2"/>
      <c r="J324" s="2"/>
      <c r="K324" s="2"/>
      <c r="L324" s="2"/>
      <c r="M324" s="2"/>
      <c r="N324" s="2"/>
      <c r="O324" s="2"/>
      <c r="P324" s="2"/>
      <c r="Q324" s="1"/>
    </row>
    <row r="325" spans="1:17">
      <c r="A325" s="116"/>
      <c r="C325" s="2"/>
      <c r="H325" s="2"/>
      <c r="I325" s="2"/>
      <c r="J325" s="2"/>
      <c r="K325" s="2"/>
      <c r="L325" s="2"/>
      <c r="M325" s="2"/>
      <c r="N325" s="2"/>
      <c r="O325" s="2"/>
      <c r="P325" s="2"/>
      <c r="Q325" s="1"/>
    </row>
    <row r="326" spans="1:17">
      <c r="A326" s="116"/>
      <c r="C326" s="2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</row>
    <row r="327" spans="1:17">
      <c r="A327" s="116"/>
      <c r="C327" s="2"/>
      <c r="H327" s="2"/>
      <c r="I327" s="2"/>
      <c r="J327" s="2"/>
      <c r="K327" s="2"/>
      <c r="L327" s="2"/>
      <c r="M327" s="2"/>
      <c r="N327" s="2"/>
      <c r="O327" s="2"/>
      <c r="P327" s="2"/>
      <c r="Q327" s="1"/>
    </row>
    <row r="328" spans="1:17">
      <c r="A328" s="116"/>
      <c r="C328" s="2"/>
      <c r="H328" s="2"/>
      <c r="I328" s="2"/>
      <c r="J328" s="2"/>
      <c r="K328" s="2"/>
      <c r="L328" s="2"/>
      <c r="M328" s="2"/>
      <c r="N328" s="2"/>
      <c r="O328" s="2"/>
      <c r="P328" s="2"/>
      <c r="Q328" s="1"/>
    </row>
    <row r="329" spans="1:17">
      <c r="A329" s="116"/>
      <c r="C329" s="2"/>
      <c r="H329" s="2"/>
      <c r="I329" s="2"/>
      <c r="J329" s="2"/>
      <c r="K329" s="2"/>
      <c r="L329" s="2"/>
      <c r="M329" s="2"/>
      <c r="N329" s="2"/>
      <c r="O329" s="2"/>
      <c r="P329" s="2"/>
      <c r="Q329" s="1"/>
    </row>
    <row r="330" spans="1:17">
      <c r="A330" s="116"/>
      <c r="C330" s="2"/>
      <c r="H330" s="2"/>
      <c r="I330" s="2"/>
      <c r="J330" s="2"/>
      <c r="K330" s="2"/>
      <c r="L330" s="2"/>
      <c r="M330" s="2"/>
      <c r="N330" s="2"/>
      <c r="O330" s="2"/>
      <c r="P330" s="2"/>
      <c r="Q330" s="1"/>
    </row>
    <row r="331" spans="1:17">
      <c r="A331" s="116"/>
      <c r="C331" s="2"/>
      <c r="H331" s="2"/>
      <c r="I331" s="2"/>
      <c r="J331" s="2"/>
      <c r="K331" s="2"/>
      <c r="L331" s="2"/>
      <c r="M331" s="2"/>
      <c r="N331" s="2"/>
      <c r="O331" s="2"/>
      <c r="P331" s="2"/>
      <c r="Q331" s="1"/>
    </row>
    <row r="332" spans="1:17">
      <c r="A332" s="116"/>
      <c r="C332" s="2"/>
      <c r="H332" s="2"/>
      <c r="I332" s="2"/>
      <c r="J332" s="2"/>
      <c r="K332" s="2"/>
      <c r="L332" s="2"/>
      <c r="M332" s="2"/>
      <c r="N332" s="2"/>
      <c r="O332" s="2"/>
      <c r="P332" s="2"/>
      <c r="Q332" s="1"/>
    </row>
    <row r="333" spans="1:17">
      <c r="A333" s="116"/>
      <c r="C333" s="2"/>
      <c r="H333" s="2"/>
      <c r="I333" s="2"/>
      <c r="J333" s="2"/>
      <c r="K333" s="2"/>
      <c r="L333" s="2"/>
      <c r="M333" s="2"/>
      <c r="N333" s="2"/>
      <c r="O333" s="2"/>
      <c r="P333" s="2"/>
      <c r="Q333" s="1"/>
    </row>
    <row r="334" spans="1:17">
      <c r="A334" s="116"/>
      <c r="C334" s="2"/>
      <c r="H334" s="2"/>
      <c r="I334" s="2"/>
      <c r="J334" s="2"/>
      <c r="K334" s="2"/>
      <c r="L334" s="2"/>
      <c r="M334" s="2"/>
      <c r="N334" s="2"/>
      <c r="O334" s="2"/>
      <c r="P334" s="2"/>
      <c r="Q334" s="1"/>
    </row>
    <row r="335" spans="1:17">
      <c r="A335" s="116"/>
      <c r="C335" s="2"/>
      <c r="H335" s="2"/>
      <c r="I335" s="2"/>
      <c r="J335" s="2"/>
      <c r="K335" s="2"/>
      <c r="L335" s="2"/>
      <c r="M335" s="2"/>
      <c r="N335" s="2"/>
      <c r="O335" s="2"/>
      <c r="P335" s="2"/>
      <c r="Q335" s="1"/>
    </row>
    <row r="336" spans="1:17">
      <c r="A336" s="116"/>
      <c r="C336" s="2"/>
      <c r="H336" s="2"/>
      <c r="I336" s="2"/>
      <c r="J336" s="2"/>
      <c r="K336" s="2"/>
      <c r="L336" s="2"/>
      <c r="M336" s="2"/>
      <c r="N336" s="2"/>
      <c r="O336" s="2"/>
      <c r="P336" s="2"/>
      <c r="Q336" s="1"/>
    </row>
    <row r="337" spans="1:17">
      <c r="A337" s="116"/>
      <c r="C337" s="2"/>
      <c r="H337" s="2"/>
      <c r="I337" s="2"/>
      <c r="J337" s="2"/>
      <c r="K337" s="2"/>
      <c r="L337" s="2"/>
      <c r="M337" s="2"/>
      <c r="N337" s="2"/>
      <c r="O337" s="2"/>
      <c r="P337" s="2"/>
      <c r="Q337" s="1"/>
    </row>
    <row r="338" spans="1:17">
      <c r="A338" s="116"/>
      <c r="C338" s="2"/>
      <c r="H338" s="2"/>
      <c r="I338" s="2"/>
      <c r="J338" s="2"/>
      <c r="K338" s="2"/>
      <c r="L338" s="2"/>
      <c r="M338" s="2"/>
      <c r="N338" s="2"/>
      <c r="O338" s="2"/>
      <c r="P338" s="2"/>
      <c r="Q338" s="1"/>
    </row>
    <row r="339" spans="1:17">
      <c r="A339" s="116"/>
      <c r="C339" s="2"/>
      <c r="H339" s="2"/>
      <c r="I339" s="2"/>
      <c r="J339" s="2"/>
      <c r="K339" s="2"/>
      <c r="L339" s="2"/>
      <c r="M339" s="2"/>
      <c r="N339" s="2"/>
      <c r="O339" s="2"/>
      <c r="P339" s="2"/>
      <c r="Q339" s="1"/>
    </row>
    <row r="340" spans="1:17">
      <c r="A340" s="116"/>
      <c r="C340" s="2"/>
      <c r="H340" s="2"/>
      <c r="I340" s="2"/>
      <c r="J340" s="2"/>
      <c r="K340" s="2"/>
      <c r="L340" s="2"/>
      <c r="M340" s="2"/>
      <c r="N340" s="2"/>
      <c r="O340" s="2"/>
      <c r="P340" s="2"/>
      <c r="Q340" s="1"/>
    </row>
    <row r="341" spans="1:17">
      <c r="A341" s="116"/>
      <c r="C341" s="2"/>
      <c r="M341" s="2"/>
      <c r="N341" s="2"/>
      <c r="O341" s="2"/>
      <c r="P341" s="2"/>
      <c r="Q341" s="1"/>
    </row>
    <row r="342" spans="1:17">
      <c r="A342" s="116"/>
      <c r="C342" s="2"/>
      <c r="M342" s="2"/>
      <c r="N342" s="2"/>
      <c r="O342" s="2"/>
      <c r="P342" s="2"/>
      <c r="Q342" s="1"/>
    </row>
    <row r="343" spans="1:17">
      <c r="A343" s="1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</row>
    <row r="344" spans="1:17">
      <c r="A344" s="1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45"/>
    </row>
    <row r="345" spans="1:17">
      <c r="A345" s="1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45"/>
    </row>
    <row r="346" spans="1:17">
      <c r="A346" s="1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45"/>
    </row>
    <row r="347" spans="1:17">
      <c r="A347" s="1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45"/>
    </row>
    <row r="348" spans="1:17">
      <c r="A348" s="1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45"/>
    </row>
    <row r="349" spans="1:17">
      <c r="A349" s="116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1:17">
      <c r="A350" s="63"/>
      <c r="B350" s="63"/>
      <c r="C350" s="63"/>
    </row>
    <row r="351" spans="1:17">
      <c r="A351" s="63"/>
      <c r="B351" s="63"/>
      <c r="C351" s="63"/>
    </row>
    <row r="352" spans="1:17">
      <c r="A352" s="63"/>
      <c r="B352" s="63"/>
      <c r="C352" s="63"/>
    </row>
    <row r="353" spans="1:3">
      <c r="A353" s="63"/>
      <c r="B353" s="63"/>
      <c r="C353" s="63"/>
    </row>
    <row r="354" spans="1:3">
      <c r="A354" s="63"/>
      <c r="B354" s="63"/>
      <c r="C354" s="63"/>
    </row>
    <row r="355" spans="1:3">
      <c r="A355" s="63"/>
      <c r="B355" s="63"/>
      <c r="C355" s="63"/>
    </row>
    <row r="356" spans="1:3">
      <c r="A356" s="63"/>
      <c r="B356" s="63"/>
      <c r="C356" s="63"/>
    </row>
  </sheetData>
  <mergeCells count="52">
    <mergeCell ref="B308:O308"/>
    <mergeCell ref="D103:J103"/>
    <mergeCell ref="D113:J113"/>
    <mergeCell ref="E140:J140"/>
    <mergeCell ref="E141:I141"/>
    <mergeCell ref="E164:H164"/>
    <mergeCell ref="D189:J189"/>
    <mergeCell ref="E190:H190"/>
    <mergeCell ref="E106:H106"/>
    <mergeCell ref="D247:G247"/>
    <mergeCell ref="E255:F255"/>
    <mergeCell ref="E193:H193"/>
    <mergeCell ref="D218:J218"/>
    <mergeCell ref="E253:F253"/>
    <mergeCell ref="E254:F254"/>
    <mergeCell ref="E248:F248"/>
    <mergeCell ref="B13:O13"/>
    <mergeCell ref="B14:O14"/>
    <mergeCell ref="D43:M43"/>
    <mergeCell ref="C20:F20"/>
    <mergeCell ref="H20:L20"/>
    <mergeCell ref="J54:L54"/>
    <mergeCell ref="J55:L55"/>
    <mergeCell ref="J56:L56"/>
    <mergeCell ref="E192:H192"/>
    <mergeCell ref="J57:L57"/>
    <mergeCell ref="J58:L58"/>
    <mergeCell ref="J59:L59"/>
    <mergeCell ref="J61:L61"/>
    <mergeCell ref="E191:H191"/>
    <mergeCell ref="E147:J147"/>
    <mergeCell ref="J49:L49"/>
    <mergeCell ref="J50:L50"/>
    <mergeCell ref="J51:L51"/>
    <mergeCell ref="J52:L52"/>
    <mergeCell ref="J53:L53"/>
    <mergeCell ref="E249:F249"/>
    <mergeCell ref="E250:F250"/>
    <mergeCell ref="E251:F251"/>
    <mergeCell ref="E252:F252"/>
    <mergeCell ref="J44:L44"/>
    <mergeCell ref="J45:L45"/>
    <mergeCell ref="J46:L46"/>
    <mergeCell ref="E162:H162"/>
    <mergeCell ref="E163:H163"/>
    <mergeCell ref="E148:I148"/>
    <mergeCell ref="E153:J153"/>
    <mergeCell ref="E154:I154"/>
    <mergeCell ref="D160:J160"/>
    <mergeCell ref="E161:H161"/>
    <mergeCell ref="J47:L47"/>
    <mergeCell ref="J48:L48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0" zoomScaleNormal="80" workbookViewId="0">
      <selection activeCell="G17" sqref="G17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thickBot="1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50.25" customHeight="1">
      <c r="A13" s="116"/>
      <c r="B13" s="228" t="s">
        <v>26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142"/>
      <c r="Q13" s="1"/>
    </row>
    <row r="14" spans="1:17" ht="43.5" customHeight="1" thickBot="1">
      <c r="A14" s="116"/>
      <c r="B14" s="230" t="s">
        <v>41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143"/>
      <c r="Q14" s="1"/>
    </row>
    <row r="15" spans="1:17">
      <c r="A15" s="116"/>
      <c r="B15" s="2" t="s">
        <v>37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</row>
    <row r="16" spans="1:17">
      <c r="A16" s="1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</row>
    <row r="17" spans="1:18">
      <c r="A17" s="1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</row>
    <row r="18" spans="1:18">
      <c r="A18" s="1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8" ht="15.75" thickBot="1">
      <c r="A19" s="1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</row>
    <row r="20" spans="1:18" ht="20.25" customHeight="1" thickBot="1">
      <c r="A20" s="116"/>
      <c r="C20" s="209" t="s">
        <v>39</v>
      </c>
      <c r="D20" s="210"/>
      <c r="E20" s="210"/>
      <c r="F20" s="211"/>
      <c r="G20" s="64"/>
      <c r="H20" s="209" t="s">
        <v>0</v>
      </c>
      <c r="I20" s="210"/>
      <c r="J20" s="210"/>
      <c r="K20" s="210"/>
      <c r="L20" s="211"/>
      <c r="M20" s="58"/>
      <c r="N20" s="58"/>
      <c r="O20" s="58"/>
      <c r="P20" s="2"/>
      <c r="Q20" s="1"/>
      <c r="R20" s="3"/>
    </row>
    <row r="21" spans="1:18" s="6" customFormat="1" ht="15.75" thickBot="1">
      <c r="A21" s="117"/>
      <c r="B21" s="5"/>
      <c r="C21" s="65" t="s">
        <v>1</v>
      </c>
      <c r="D21" s="66" t="s">
        <v>2</v>
      </c>
      <c r="E21" s="67" t="s">
        <v>36</v>
      </c>
      <c r="F21" s="65" t="s">
        <v>3</v>
      </c>
      <c r="G21" s="68"/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5"/>
      <c r="N21" s="5"/>
      <c r="O21" s="5"/>
      <c r="P21" s="4"/>
      <c r="Q21" s="4"/>
    </row>
    <row r="22" spans="1:18" ht="16.5" thickBot="1">
      <c r="A22" s="116"/>
      <c r="C22" s="69">
        <v>15</v>
      </c>
      <c r="D22" s="123">
        <v>12</v>
      </c>
      <c r="E22" s="123">
        <v>13</v>
      </c>
      <c r="F22" s="71">
        <f>SUM(C22:E22)</f>
        <v>40</v>
      </c>
      <c r="G22" s="72"/>
      <c r="H22" s="69">
        <v>15</v>
      </c>
      <c r="I22" s="69">
        <v>13</v>
      </c>
      <c r="J22" s="69">
        <v>0</v>
      </c>
      <c r="K22" s="69">
        <v>12</v>
      </c>
      <c r="L22" s="71">
        <f>SUM(H22:K22)</f>
        <v>40</v>
      </c>
      <c r="M22" s="2"/>
      <c r="N22" s="2"/>
      <c r="O22" s="10"/>
      <c r="P22" s="1"/>
      <c r="Q22" s="1"/>
    </row>
    <row r="23" spans="1:18" ht="16.5" thickBot="1">
      <c r="A23" s="116"/>
      <c r="C23" s="73">
        <f>+C22/F22</f>
        <v>0.375</v>
      </c>
      <c r="D23" s="74">
        <f>+D22/F22</f>
        <v>0.3</v>
      </c>
      <c r="E23" s="75">
        <f>+E22/F22</f>
        <v>0.32500000000000001</v>
      </c>
      <c r="F23" s="76">
        <f>SUM(C23:E23)</f>
        <v>1</v>
      </c>
      <c r="G23" s="72"/>
      <c r="H23" s="73">
        <f>+H22/L22</f>
        <v>0.375</v>
      </c>
      <c r="I23" s="73">
        <f>+I22/L22</f>
        <v>0.32500000000000001</v>
      </c>
      <c r="J23" s="73">
        <f>+J22/L22</f>
        <v>0</v>
      </c>
      <c r="K23" s="73">
        <f>+K22/L22</f>
        <v>0.3</v>
      </c>
      <c r="L23" s="76">
        <f>SUM(H23:K23)</f>
        <v>1</v>
      </c>
      <c r="M23" s="2"/>
      <c r="N23" s="2"/>
      <c r="O23" s="10"/>
      <c r="P23" s="1"/>
      <c r="Q23" s="1"/>
    </row>
    <row r="24" spans="1:18">
      <c r="A24" s="116"/>
      <c r="C24" s="2" t="s">
        <v>38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"/>
      <c r="R24" s="3"/>
    </row>
    <row r="25" spans="1:18">
      <c r="A25" s="116"/>
      <c r="C25" s="2"/>
      <c r="D25" s="2"/>
      <c r="E25" s="2"/>
      <c r="F25" s="2"/>
      <c r="G25" s="2"/>
      <c r="H25" s="2"/>
      <c r="I25" s="2"/>
      <c r="J25" s="2"/>
      <c r="K25" s="2"/>
      <c r="L25" s="2"/>
      <c r="M25" s="10"/>
      <c r="N25" s="10"/>
      <c r="O25" s="10"/>
      <c r="P25" s="10"/>
      <c r="Q25" s="1"/>
      <c r="R25" s="3"/>
    </row>
    <row r="26" spans="1:18">
      <c r="A26" s="116"/>
      <c r="C26" s="2"/>
      <c r="D26" s="2"/>
      <c r="E26" s="2"/>
      <c r="F26" s="2"/>
      <c r="G26" s="2"/>
      <c r="H26" s="2"/>
      <c r="I26" s="2"/>
      <c r="J26" s="2"/>
      <c r="K26" s="2"/>
      <c r="L26" s="2"/>
      <c r="M26" s="10"/>
      <c r="N26" s="10"/>
      <c r="O26" s="10"/>
      <c r="P26" s="2"/>
      <c r="Q26" s="1"/>
    </row>
    <row r="27" spans="1:18">
      <c r="A27" s="1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</row>
    <row r="28" spans="1:18">
      <c r="A28" s="1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</row>
    <row r="29" spans="1:18">
      <c r="A29" s="1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</row>
    <row r="30" spans="1:18">
      <c r="A30" s="1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1:18">
      <c r="A31" s="1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</row>
    <row r="32" spans="1:18">
      <c r="A32" s="1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</row>
    <row r="33" spans="1:17">
      <c r="A33" s="1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</row>
    <row r="34" spans="1:17">
      <c r="A34" s="1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</row>
    <row r="35" spans="1:17">
      <c r="A35" s="1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</row>
    <row r="36" spans="1:17">
      <c r="A36" s="1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</row>
    <row r="37" spans="1:17">
      <c r="A37" s="1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</row>
    <row r="38" spans="1:17">
      <c r="A38" s="1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</row>
    <row r="39" spans="1:17">
      <c r="A39" s="1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</row>
    <row r="40" spans="1:17">
      <c r="A40" s="1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1:17">
      <c r="A41" s="1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</row>
    <row r="42" spans="1:17">
      <c r="A42" s="1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</row>
    <row r="43" spans="1:17" ht="19.5" customHeight="1">
      <c r="A43" s="116"/>
      <c r="C43" s="2"/>
      <c r="D43" s="208" t="s">
        <v>8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"/>
      <c r="O43" s="2"/>
      <c r="P43" s="2"/>
      <c r="Q43" s="1"/>
    </row>
    <row r="44" spans="1:17" ht="16.5" thickBot="1">
      <c r="A44" s="116"/>
      <c r="C44" s="2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1">
        <v>0</v>
      </c>
      <c r="K44" s="182"/>
      <c r="L44" s="183"/>
      <c r="M44" s="81">
        <f>+$J44/$J61</f>
        <v>0</v>
      </c>
      <c r="N44" s="2"/>
      <c r="O44" s="2"/>
      <c r="P44" s="2"/>
      <c r="Q44" s="1"/>
    </row>
    <row r="45" spans="1:17" ht="16.5" thickBot="1">
      <c r="A45" s="116"/>
      <c r="C45" s="2"/>
      <c r="D45" s="69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4">
        <v>0</v>
      </c>
      <c r="K45" s="185"/>
      <c r="L45" s="186"/>
      <c r="M45" s="73">
        <f>+$J45/$J61</f>
        <v>0</v>
      </c>
      <c r="N45" s="2"/>
      <c r="O45" s="2"/>
      <c r="P45" s="2"/>
      <c r="Q45" s="1"/>
    </row>
    <row r="46" spans="1:17" ht="16.5" thickBot="1">
      <c r="A46" s="116"/>
      <c r="C46" s="2"/>
      <c r="D46" s="69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4">
        <v>0</v>
      </c>
      <c r="K46" s="185"/>
      <c r="L46" s="186"/>
      <c r="M46" s="73">
        <f>+$J46/$J61</f>
        <v>0</v>
      </c>
      <c r="N46" s="2"/>
      <c r="O46" s="2"/>
      <c r="P46" s="2"/>
      <c r="Q46" s="1"/>
    </row>
    <row r="47" spans="1:17" ht="16.5" thickBot="1">
      <c r="A47" s="116"/>
      <c r="C47" s="2"/>
      <c r="D47" s="69">
        <v>4</v>
      </c>
      <c r="E47" s="82" t="str">
        <f>+'[1]ACUM-MAYO'!A64</f>
        <v>NEGATIVA POR INEXISTENCIA</v>
      </c>
      <c r="F47" s="83"/>
      <c r="G47" s="83"/>
      <c r="H47" s="83"/>
      <c r="I47" s="84"/>
      <c r="J47" s="184">
        <v>0</v>
      </c>
      <c r="K47" s="185"/>
      <c r="L47" s="186"/>
      <c r="M47" s="73">
        <f>+$J47/$J61</f>
        <v>0</v>
      </c>
      <c r="N47" s="2"/>
      <c r="O47" s="2"/>
      <c r="P47" s="2"/>
      <c r="Q47" s="1"/>
    </row>
    <row r="48" spans="1:17" ht="16.5" thickBot="1">
      <c r="A48" s="116"/>
      <c r="C48" s="2"/>
      <c r="D48" s="69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4">
        <v>3</v>
      </c>
      <c r="K48" s="185"/>
      <c r="L48" s="186"/>
      <c r="M48" s="73">
        <f>+$J48/$J61</f>
        <v>7.4999999999999997E-2</v>
      </c>
      <c r="N48" s="2"/>
      <c r="O48" s="2"/>
      <c r="P48" s="2"/>
      <c r="Q48" s="1"/>
    </row>
    <row r="49" spans="1:17" ht="16.5" thickBot="1">
      <c r="A49" s="116"/>
      <c r="C49" s="2"/>
      <c r="D49" s="69">
        <v>6</v>
      </c>
      <c r="E49" s="82" t="str">
        <f>+'[1]ACUM-MAYO'!A66</f>
        <v>AFIRMATIVO</v>
      </c>
      <c r="F49" s="83"/>
      <c r="G49" s="83"/>
      <c r="H49" s="83"/>
      <c r="I49" s="84"/>
      <c r="J49" s="184">
        <v>32</v>
      </c>
      <c r="K49" s="185"/>
      <c r="L49" s="186"/>
      <c r="M49" s="73">
        <f>+$J49/J61</f>
        <v>0.8</v>
      </c>
      <c r="N49" s="2"/>
      <c r="O49" s="2"/>
      <c r="P49" s="2"/>
      <c r="Q49" s="1"/>
    </row>
    <row r="50" spans="1:17" ht="16.5" thickBot="1">
      <c r="A50" s="116"/>
      <c r="C50" s="2"/>
      <c r="D50" s="69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4">
        <v>0</v>
      </c>
      <c r="K50" s="185"/>
      <c r="L50" s="186"/>
      <c r="M50" s="73">
        <f>+$J50/J61</f>
        <v>0</v>
      </c>
      <c r="N50" s="2"/>
      <c r="O50" s="2"/>
      <c r="P50" s="2"/>
      <c r="Q50" s="1"/>
    </row>
    <row r="51" spans="1:17" ht="16.5" thickBot="1">
      <c r="A51" s="116"/>
      <c r="C51" s="2"/>
      <c r="D51" s="69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4">
        <v>0</v>
      </c>
      <c r="K51" s="185"/>
      <c r="L51" s="186"/>
      <c r="M51" s="73">
        <f>+$J51/J61</f>
        <v>0</v>
      </c>
      <c r="N51" s="2"/>
      <c r="O51" s="2"/>
      <c r="P51" s="2"/>
      <c r="Q51" s="1"/>
    </row>
    <row r="52" spans="1:17" ht="16.5" thickBot="1">
      <c r="A52" s="116"/>
      <c r="C52" s="2"/>
      <c r="D52" s="69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4">
        <v>0</v>
      </c>
      <c r="K52" s="185"/>
      <c r="L52" s="186"/>
      <c r="M52" s="73">
        <f>+J52/J61</f>
        <v>0</v>
      </c>
      <c r="N52" s="2"/>
      <c r="O52" s="2"/>
      <c r="P52" s="2"/>
      <c r="Q52" s="1"/>
    </row>
    <row r="53" spans="1:17" ht="16.5" thickBot="1">
      <c r="A53" s="116"/>
      <c r="C53" s="2"/>
      <c r="D53" s="69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4">
        <v>0</v>
      </c>
      <c r="K53" s="185"/>
      <c r="L53" s="186"/>
      <c r="M53" s="73">
        <f>+J53/J61</f>
        <v>0</v>
      </c>
      <c r="N53" s="2"/>
      <c r="O53" s="2"/>
      <c r="P53" s="2"/>
      <c r="Q53" s="1"/>
    </row>
    <row r="54" spans="1:17" ht="16.5" thickBot="1">
      <c r="A54" s="116"/>
      <c r="C54" s="2"/>
      <c r="D54" s="69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4">
        <v>5</v>
      </c>
      <c r="K54" s="185"/>
      <c r="L54" s="186"/>
      <c r="M54" s="73">
        <f>+$J54/J61</f>
        <v>0.125</v>
      </c>
      <c r="N54" s="2"/>
      <c r="O54" s="2"/>
      <c r="P54" s="2"/>
      <c r="Q54" s="1"/>
    </row>
    <row r="55" spans="1:17" ht="16.5" thickBot="1">
      <c r="A55" s="116"/>
      <c r="C55" s="2"/>
      <c r="D55" s="69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4">
        <v>0</v>
      </c>
      <c r="K55" s="185"/>
      <c r="L55" s="186"/>
      <c r="M55" s="73">
        <f>+$J55/J61</f>
        <v>0</v>
      </c>
      <c r="N55" s="2"/>
      <c r="O55" s="2"/>
      <c r="P55" s="2"/>
      <c r="Q55" s="1"/>
    </row>
    <row r="56" spans="1:17" ht="16.5" thickBot="1">
      <c r="A56" s="116"/>
      <c r="C56" s="2"/>
      <c r="D56" s="69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4">
        <v>0</v>
      </c>
      <c r="K56" s="185"/>
      <c r="L56" s="186"/>
      <c r="M56" s="73">
        <f>+$J56/J61</f>
        <v>0</v>
      </c>
      <c r="N56" s="2"/>
      <c r="O56" s="2"/>
      <c r="P56" s="2"/>
      <c r="Q56" s="1"/>
    </row>
    <row r="57" spans="1:17" ht="16.5" thickBot="1">
      <c r="A57" s="116"/>
      <c r="C57" s="2"/>
      <c r="D57" s="69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4">
        <v>0</v>
      </c>
      <c r="K57" s="185"/>
      <c r="L57" s="186"/>
      <c r="M57" s="73">
        <f>+$J57/J61</f>
        <v>0</v>
      </c>
      <c r="N57" s="2"/>
      <c r="O57" s="2"/>
      <c r="P57" s="2"/>
      <c r="Q57" s="1"/>
    </row>
    <row r="58" spans="1:17" ht="16.5" thickBot="1">
      <c r="A58" s="116"/>
      <c r="C58" s="2"/>
      <c r="D58" s="69">
        <v>15</v>
      </c>
      <c r="E58" s="82" t="str">
        <f>+'[1]ACUM-MAYO'!A75</f>
        <v>NEGATIVA  POR RESERVA</v>
      </c>
      <c r="F58" s="83"/>
      <c r="G58" s="83"/>
      <c r="H58" s="83"/>
      <c r="I58" s="84"/>
      <c r="J58" s="184">
        <v>0</v>
      </c>
      <c r="K58" s="185"/>
      <c r="L58" s="186"/>
      <c r="M58" s="73">
        <f>+$J58/J61</f>
        <v>0</v>
      </c>
      <c r="N58" s="2"/>
      <c r="O58" s="2"/>
      <c r="P58" s="2"/>
      <c r="Q58" s="1"/>
    </row>
    <row r="59" spans="1:17" ht="16.5" thickBot="1">
      <c r="A59" s="116"/>
      <c r="C59" s="2"/>
      <c r="D59" s="69">
        <v>16</v>
      </c>
      <c r="E59" s="82" t="str">
        <f>+'[1]ACUM-MAYO'!A76</f>
        <v>PREVENCIÓN ENTRAMITE</v>
      </c>
      <c r="F59" s="83"/>
      <c r="G59" s="83"/>
      <c r="H59" s="83"/>
      <c r="I59" s="84"/>
      <c r="J59" s="184">
        <v>0</v>
      </c>
      <c r="K59" s="185"/>
      <c r="L59" s="186"/>
      <c r="M59" s="73">
        <f>+J59/J61</f>
        <v>0</v>
      </c>
      <c r="N59" s="2"/>
      <c r="O59" s="2"/>
      <c r="P59" s="2"/>
      <c r="Q59" s="1"/>
    </row>
    <row r="60" spans="1:17" s="13" customFormat="1" ht="16.5" thickBot="1">
      <c r="A60" s="118"/>
      <c r="B60" s="12"/>
      <c r="C60" s="12"/>
      <c r="D60" s="12"/>
      <c r="E60" s="12"/>
      <c r="F60" s="12"/>
      <c r="G60" s="12"/>
      <c r="H60" s="12"/>
      <c r="I60" s="12"/>
      <c r="N60" s="12"/>
      <c r="O60" s="12"/>
      <c r="P60" s="12"/>
      <c r="Q60" s="11"/>
    </row>
    <row r="61" spans="1:17" ht="16.5" thickBot="1">
      <c r="A61" s="116"/>
      <c r="C61" s="2"/>
      <c r="D61" s="2"/>
      <c r="E61" s="2"/>
      <c r="F61" s="2"/>
      <c r="G61" s="2"/>
      <c r="H61" s="2"/>
      <c r="I61" s="2"/>
      <c r="J61" s="199">
        <f>SUM(J44:J59)</f>
        <v>40</v>
      </c>
      <c r="K61" s="200"/>
      <c r="L61" s="201"/>
      <c r="M61" s="9">
        <f>SUM(M44:M60)</f>
        <v>1</v>
      </c>
      <c r="N61" s="2"/>
      <c r="O61" s="2"/>
      <c r="P61" s="2"/>
      <c r="Q61" s="1"/>
    </row>
    <row r="62" spans="1:17" ht="15.75">
      <c r="A62" s="116"/>
      <c r="C62" s="2"/>
      <c r="D62" s="2"/>
      <c r="E62" s="2"/>
      <c r="F62" s="2"/>
      <c r="G62" s="2"/>
      <c r="H62" s="2"/>
      <c r="I62" s="2"/>
      <c r="J62" s="114"/>
      <c r="K62" s="114"/>
      <c r="L62" s="114"/>
      <c r="M62" s="115"/>
      <c r="N62" s="2"/>
      <c r="O62" s="2"/>
      <c r="P62" s="2"/>
      <c r="Q62" s="1"/>
    </row>
    <row r="63" spans="1:17" ht="15.75">
      <c r="A63" s="116"/>
      <c r="C63" s="2"/>
      <c r="D63" s="2"/>
      <c r="E63" s="2"/>
      <c r="F63" s="2"/>
      <c r="G63" s="2"/>
      <c r="H63" s="2"/>
      <c r="I63" s="2"/>
      <c r="J63" s="114"/>
      <c r="K63" s="114"/>
      <c r="L63" s="114"/>
      <c r="M63" s="115"/>
      <c r="N63" s="2"/>
      <c r="O63" s="2"/>
      <c r="P63" s="2"/>
      <c r="Q63" s="1"/>
    </row>
    <row r="64" spans="1:17" ht="15.75">
      <c r="A64" s="116"/>
      <c r="C64" s="2"/>
      <c r="D64" s="2"/>
      <c r="E64" s="2"/>
      <c r="F64" s="2"/>
      <c r="G64" s="2"/>
      <c r="H64" s="2"/>
      <c r="I64" s="2"/>
      <c r="J64" s="114"/>
      <c r="K64" s="114"/>
      <c r="L64" s="114"/>
      <c r="M64" s="115"/>
      <c r="N64" s="2"/>
      <c r="O64" s="2"/>
      <c r="P64" s="2"/>
      <c r="Q64" s="1"/>
    </row>
    <row r="65" spans="1:17" ht="15.75">
      <c r="A65" s="116"/>
      <c r="C65" s="2"/>
      <c r="D65" s="2"/>
      <c r="E65" s="2"/>
      <c r="F65" s="2"/>
      <c r="G65" s="2"/>
      <c r="H65" s="2"/>
      <c r="I65" s="2"/>
      <c r="J65" s="114"/>
      <c r="K65" s="114"/>
      <c r="L65" s="114"/>
      <c r="M65" s="115"/>
      <c r="N65" s="2"/>
      <c r="O65" s="2"/>
      <c r="P65" s="2"/>
      <c r="Q65" s="1"/>
    </row>
    <row r="66" spans="1:17" ht="15.75">
      <c r="A66" s="116"/>
      <c r="C66" s="2"/>
      <c r="D66" s="2"/>
      <c r="E66" s="2"/>
      <c r="F66" s="2"/>
      <c r="G66" s="2"/>
      <c r="H66" s="2"/>
      <c r="I66" s="2"/>
      <c r="J66" s="114"/>
      <c r="K66" s="114"/>
      <c r="L66" s="114"/>
      <c r="M66" s="115"/>
      <c r="N66" s="2"/>
      <c r="O66" s="2"/>
      <c r="P66" s="2"/>
      <c r="Q66" s="1"/>
    </row>
    <row r="67" spans="1:17" ht="15.75">
      <c r="A67" s="116"/>
      <c r="C67" s="2"/>
      <c r="D67" s="2"/>
      <c r="E67" s="2"/>
      <c r="F67" s="2"/>
      <c r="G67" s="2"/>
      <c r="H67" s="2"/>
      <c r="I67" s="2"/>
      <c r="J67" s="114"/>
      <c r="K67" s="114"/>
      <c r="L67" s="114"/>
      <c r="M67" s="115"/>
      <c r="N67" s="2"/>
      <c r="O67" s="2"/>
      <c r="P67" s="2"/>
      <c r="Q67" s="1"/>
    </row>
    <row r="68" spans="1:17" ht="15.75">
      <c r="A68" s="116"/>
      <c r="C68" s="2"/>
      <c r="D68" s="2"/>
      <c r="E68" s="2"/>
      <c r="F68" s="2"/>
      <c r="G68" s="2"/>
      <c r="H68" s="2"/>
      <c r="I68" s="2"/>
      <c r="J68" s="114"/>
      <c r="K68" s="114"/>
      <c r="L68" s="114"/>
      <c r="M68" s="115"/>
      <c r="N68" s="2"/>
      <c r="O68" s="2"/>
      <c r="P68" s="2"/>
      <c r="Q68" s="1"/>
    </row>
    <row r="69" spans="1:17" ht="15.75">
      <c r="A69" s="116"/>
      <c r="C69" s="2"/>
      <c r="D69" s="2"/>
      <c r="E69" s="2"/>
      <c r="F69" s="2"/>
      <c r="G69" s="2"/>
      <c r="H69" s="2"/>
      <c r="I69" s="2"/>
      <c r="J69" s="114"/>
      <c r="K69" s="114"/>
      <c r="L69" s="114"/>
      <c r="M69" s="115"/>
      <c r="N69" s="2"/>
      <c r="O69" s="2"/>
      <c r="P69" s="2"/>
      <c r="Q69" s="1"/>
    </row>
    <row r="70" spans="1:17">
      <c r="A70" s="1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</row>
    <row r="71" spans="1:17">
      <c r="A71" s="1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</row>
    <row r="72" spans="1:17">
      <c r="A72" s="1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</row>
    <row r="73" spans="1:17">
      <c r="A73" s="1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</row>
    <row r="74" spans="1:17">
      <c r="A74" s="1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</row>
    <row r="75" spans="1:17">
      <c r="A75" s="1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</row>
    <row r="76" spans="1:17">
      <c r="A76" s="1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</row>
    <row r="77" spans="1:17">
      <c r="A77" s="1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</row>
    <row r="78" spans="1:17">
      <c r="A78" s="1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</row>
    <row r="79" spans="1:17">
      <c r="A79" s="11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</row>
    <row r="80" spans="1:17">
      <c r="A80" s="11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</row>
    <row r="81" spans="1:17">
      <c r="A81" s="1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</row>
    <row r="82" spans="1:17">
      <c r="A82" s="1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</row>
    <row r="83" spans="1:17">
      <c r="A83" s="1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</row>
    <row r="84" spans="1:17">
      <c r="A84" s="1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</row>
    <row r="85" spans="1:17">
      <c r="A85" s="11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</row>
    <row r="86" spans="1:17">
      <c r="A86" s="1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</row>
    <row r="87" spans="1:17">
      <c r="A87" s="1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</row>
    <row r="88" spans="1:17">
      <c r="A88" s="11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</row>
    <row r="89" spans="1:17">
      <c r="A89" s="1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</row>
    <row r="90" spans="1:17">
      <c r="A90" s="1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</row>
    <row r="91" spans="1:17">
      <c r="A91" s="1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</row>
    <row r="92" spans="1:17">
      <c r="A92" s="1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</row>
    <row r="93" spans="1:17">
      <c r="A93" s="1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</row>
    <row r="94" spans="1:17">
      <c r="A94" s="1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</row>
    <row r="95" spans="1:17">
      <c r="A95" s="1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</row>
    <row r="96" spans="1:17">
      <c r="A96" s="1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</row>
    <row r="97" spans="1:17">
      <c r="A97" s="1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</row>
    <row r="98" spans="1:17">
      <c r="A98" s="1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</row>
    <row r="99" spans="1:17">
      <c r="A99" s="11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</row>
    <row r="100" spans="1:17">
      <c r="A100" s="11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</row>
    <row r="101" spans="1:17">
      <c r="A101" s="1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</row>
    <row r="102" spans="1:17" ht="15.75" thickBot="1">
      <c r="A102" s="1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</row>
    <row r="103" spans="1:17" ht="19.5" customHeight="1" thickBot="1">
      <c r="A103" s="116"/>
      <c r="C103" s="2"/>
      <c r="D103" s="214" t="s">
        <v>9</v>
      </c>
      <c r="E103" s="215"/>
      <c r="F103" s="215"/>
      <c r="G103" s="215"/>
      <c r="H103" s="215"/>
      <c r="I103" s="215"/>
      <c r="J103" s="216"/>
      <c r="K103" s="119"/>
      <c r="L103" s="119"/>
      <c r="M103" s="2"/>
      <c r="N103" s="2"/>
      <c r="O103" s="2"/>
      <c r="P103" s="2"/>
      <c r="Q103" s="1"/>
    </row>
    <row r="104" spans="1:17" ht="15.75" customHeight="1" thickBot="1">
      <c r="A104" s="116"/>
      <c r="C104" s="2"/>
      <c r="D104" s="106">
        <v>1</v>
      </c>
      <c r="E104" s="89" t="s">
        <v>20</v>
      </c>
      <c r="F104" s="90"/>
      <c r="G104" s="91"/>
      <c r="H104" s="91"/>
      <c r="I104" s="92">
        <v>15</v>
      </c>
      <c r="J104" s="93">
        <f>+I104/I110</f>
        <v>0.375</v>
      </c>
      <c r="K104" s="51"/>
      <c r="L104" s="51"/>
      <c r="M104" s="2"/>
      <c r="N104" s="2"/>
      <c r="O104" s="2"/>
      <c r="P104" s="2"/>
      <c r="Q104" s="1"/>
    </row>
    <row r="105" spans="1:17" ht="15.75" customHeight="1" thickBot="1">
      <c r="A105" s="116"/>
      <c r="C105" s="2"/>
      <c r="D105" s="106">
        <v>2</v>
      </c>
      <c r="E105" s="94" t="s">
        <v>21</v>
      </c>
      <c r="F105" s="95"/>
      <c r="G105" s="91"/>
      <c r="H105" s="91"/>
      <c r="I105" s="96">
        <v>11</v>
      </c>
      <c r="J105" s="93">
        <f>I105/I110</f>
        <v>0.27500000000000002</v>
      </c>
      <c r="K105" s="51"/>
      <c r="L105" s="51"/>
      <c r="M105" s="2"/>
      <c r="N105" s="2"/>
      <c r="O105" s="2"/>
      <c r="P105" s="2"/>
      <c r="Q105" s="1"/>
    </row>
    <row r="106" spans="1:17" ht="37.5" customHeight="1" thickBot="1">
      <c r="A106" s="116"/>
      <c r="C106" s="2"/>
      <c r="D106" s="106">
        <v>3</v>
      </c>
      <c r="E106" s="218" t="s">
        <v>25</v>
      </c>
      <c r="F106" s="219"/>
      <c r="G106" s="219"/>
      <c r="H106" s="220"/>
      <c r="I106" s="96">
        <v>14</v>
      </c>
      <c r="J106" s="93">
        <f>+I106/I110</f>
        <v>0.35</v>
      </c>
      <c r="K106" s="51"/>
      <c r="L106" s="51"/>
      <c r="M106" s="2"/>
      <c r="N106" s="2"/>
      <c r="O106" s="2"/>
      <c r="P106" s="2"/>
      <c r="Q106" s="1"/>
    </row>
    <row r="107" spans="1:17" ht="15.75" customHeight="1" thickBot="1">
      <c r="A107" s="116"/>
      <c r="C107" s="2"/>
      <c r="D107" s="106">
        <v>4</v>
      </c>
      <c r="E107" s="94" t="s">
        <v>22</v>
      </c>
      <c r="F107" s="95"/>
      <c r="G107" s="91"/>
      <c r="H107" s="91"/>
      <c r="I107" s="96">
        <v>0</v>
      </c>
      <c r="J107" s="93">
        <f>I107/I110</f>
        <v>0</v>
      </c>
      <c r="K107" s="51"/>
      <c r="L107" s="51"/>
      <c r="M107" s="2"/>
      <c r="N107" s="2"/>
      <c r="O107" s="2"/>
      <c r="P107" s="2"/>
      <c r="Q107" s="1"/>
    </row>
    <row r="108" spans="1:17" ht="15.75" customHeight="1" thickBot="1">
      <c r="A108" s="116"/>
      <c r="C108" s="2"/>
      <c r="D108" s="107">
        <v>5</v>
      </c>
      <c r="E108" s="94" t="s">
        <v>23</v>
      </c>
      <c r="F108" s="95"/>
      <c r="G108" s="91"/>
      <c r="H108" s="91"/>
      <c r="I108" s="92">
        <v>0</v>
      </c>
      <c r="J108" s="97">
        <f>+I108/I110</f>
        <v>0</v>
      </c>
      <c r="K108" s="51"/>
      <c r="L108" s="51"/>
      <c r="M108" s="2"/>
      <c r="N108" s="2"/>
      <c r="O108" s="2"/>
      <c r="P108" s="2"/>
      <c r="Q108" s="1"/>
    </row>
    <row r="109" spans="1:17" ht="15.75" customHeight="1" thickBot="1">
      <c r="A109" s="116"/>
      <c r="C109" s="2"/>
      <c r="D109" s="98"/>
      <c r="E109" s="99"/>
      <c r="F109" s="99"/>
      <c r="G109" s="105"/>
      <c r="H109" s="99"/>
      <c r="I109" s="99"/>
      <c r="J109" s="99"/>
      <c r="K109" s="2"/>
      <c r="L109" s="2"/>
      <c r="M109" s="2"/>
      <c r="N109" s="2"/>
      <c r="O109" s="2"/>
      <c r="P109" s="2"/>
      <c r="Q109" s="1"/>
    </row>
    <row r="110" spans="1:17" ht="15.75" customHeight="1" thickBot="1">
      <c r="A110" s="116"/>
      <c r="C110" s="2"/>
      <c r="D110" s="100"/>
      <c r="E110" s="100"/>
      <c r="F110" s="100"/>
      <c r="G110" s="101"/>
      <c r="H110" s="102" t="s">
        <v>3</v>
      </c>
      <c r="I110" s="103">
        <f>SUM(I104:I109)</f>
        <v>40</v>
      </c>
      <c r="J110" s="104">
        <f>SUM(J104:J109)</f>
        <v>1</v>
      </c>
      <c r="K110" s="52"/>
      <c r="L110" s="52"/>
      <c r="M110" s="2"/>
      <c r="N110" s="2"/>
      <c r="O110" s="2"/>
      <c r="P110" s="2"/>
      <c r="Q110" s="1"/>
    </row>
    <row r="111" spans="1:17">
      <c r="A111" s="11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1"/>
    </row>
    <row r="112" spans="1:17" s="13" customFormat="1" ht="15.75">
      <c r="A112" s="118"/>
      <c r="B112" s="1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12"/>
      <c r="N112" s="12"/>
      <c r="O112" s="12"/>
      <c r="P112" s="12"/>
      <c r="Q112" s="11"/>
    </row>
    <row r="113" spans="1:17" ht="18.75">
      <c r="A113" s="116"/>
      <c r="C113" s="2"/>
      <c r="D113" s="217"/>
      <c r="E113" s="217"/>
      <c r="F113" s="217"/>
      <c r="G113" s="217"/>
      <c r="H113" s="217"/>
      <c r="I113" s="217"/>
      <c r="J113" s="217"/>
      <c r="K113" s="119"/>
      <c r="L113" s="119"/>
      <c r="M113" s="2"/>
      <c r="N113" s="2"/>
      <c r="O113" s="2"/>
      <c r="P113" s="2"/>
      <c r="Q113" s="1"/>
    </row>
    <row r="114" spans="1:17">
      <c r="A114" s="11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P114" s="2"/>
      <c r="Q114" s="1"/>
    </row>
    <row r="115" spans="1:17">
      <c r="A115" s="11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</row>
    <row r="116" spans="1:17">
      <c r="A116" s="11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</row>
    <row r="117" spans="1:17">
      <c r="A117" s="11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</row>
    <row r="118" spans="1:17">
      <c r="A118" s="11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</row>
    <row r="119" spans="1:17">
      <c r="A119" s="1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</row>
    <row r="120" spans="1:17">
      <c r="A120" s="11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</row>
    <row r="121" spans="1:17">
      <c r="A121" s="11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</row>
    <row r="122" spans="1:17">
      <c r="A122" s="1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 t="s">
        <v>10</v>
      </c>
      <c r="P122" s="2"/>
      <c r="Q122" s="1"/>
    </row>
    <row r="123" spans="1:17">
      <c r="A123" s="11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</row>
    <row r="124" spans="1:17">
      <c r="A124" s="1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</row>
    <row r="125" spans="1:17">
      <c r="A125" s="1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</row>
    <row r="126" spans="1:17">
      <c r="A126" s="1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</row>
    <row r="127" spans="1:17">
      <c r="A127" s="1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</row>
    <row r="128" spans="1:17">
      <c r="A128" s="1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</row>
    <row r="129" spans="1:17">
      <c r="A129" s="1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</row>
    <row r="130" spans="1:17">
      <c r="A130" s="1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</row>
    <row r="131" spans="1:17">
      <c r="A131" s="1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</row>
    <row r="132" spans="1:17">
      <c r="A132" s="1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</row>
    <row r="133" spans="1:17">
      <c r="A133" s="1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</row>
    <row r="134" spans="1:17">
      <c r="A134" s="1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</row>
    <row r="135" spans="1:17">
      <c r="A135" s="1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</row>
    <row r="136" spans="1:17">
      <c r="A136" s="1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</row>
    <row r="137" spans="1:17">
      <c r="A137" s="1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</row>
    <row r="138" spans="1:17">
      <c r="A138" s="1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</row>
    <row r="139" spans="1:17" ht="15.75" thickBot="1">
      <c r="A139" s="1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</row>
    <row r="140" spans="1:17" ht="19.5" thickBot="1">
      <c r="A140" s="116"/>
      <c r="C140" s="2"/>
      <c r="D140" s="2"/>
      <c r="E140" s="196" t="s">
        <v>11</v>
      </c>
      <c r="F140" s="197"/>
      <c r="G140" s="197"/>
      <c r="H140" s="197"/>
      <c r="I140" s="197"/>
      <c r="J140" s="198"/>
      <c r="K140" s="119"/>
      <c r="L140" s="119"/>
      <c r="M140" s="2"/>
      <c r="N140" s="2"/>
      <c r="O140" s="2"/>
      <c r="P140" s="2"/>
      <c r="Q140" s="1"/>
    </row>
    <row r="141" spans="1:17" ht="15.75" thickBot="1">
      <c r="A141" s="116"/>
      <c r="C141" s="2"/>
      <c r="D141" s="2"/>
      <c r="E141" s="190" t="s">
        <v>12</v>
      </c>
      <c r="F141" s="191"/>
      <c r="G141" s="191"/>
      <c r="H141" s="191"/>
      <c r="I141" s="192"/>
      <c r="J141" s="17">
        <v>134</v>
      </c>
      <c r="K141" s="53"/>
      <c r="L141" s="53"/>
      <c r="M141" s="2"/>
      <c r="N141" s="2"/>
      <c r="O141" s="2"/>
      <c r="P141" s="2"/>
      <c r="Q141" s="1"/>
    </row>
    <row r="142" spans="1:17" ht="19.5" customHeight="1" thickBot="1">
      <c r="A142" s="116"/>
      <c r="C142" s="2"/>
      <c r="D142" s="2"/>
      <c r="E142" s="2"/>
      <c r="F142" s="2"/>
      <c r="G142" s="2"/>
      <c r="H142" s="2"/>
      <c r="I142" s="18" t="s">
        <v>3</v>
      </c>
      <c r="J142" s="8">
        <v>134</v>
      </c>
      <c r="K142" s="54"/>
      <c r="L142" s="54"/>
      <c r="M142" s="2"/>
      <c r="N142" s="2"/>
      <c r="O142" s="2"/>
      <c r="P142" s="2"/>
      <c r="Q142" s="1"/>
    </row>
    <row r="143" spans="1:17" ht="15.75" customHeight="1">
      <c r="A143" s="1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</row>
    <row r="144" spans="1:17">
      <c r="A144" s="1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</row>
    <row r="145" spans="1:17">
      <c r="A145" s="1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</row>
    <row r="146" spans="1:17" ht="15.75" thickBot="1">
      <c r="A146" s="1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</row>
    <row r="147" spans="1:17" ht="19.5" thickBot="1">
      <c r="A147" s="116"/>
      <c r="C147" s="2"/>
      <c r="D147" s="2"/>
      <c r="E147" s="193" t="s">
        <v>13</v>
      </c>
      <c r="F147" s="194"/>
      <c r="G147" s="194"/>
      <c r="H147" s="194"/>
      <c r="I147" s="194"/>
      <c r="J147" s="195"/>
      <c r="K147" s="55"/>
      <c r="L147" s="55"/>
      <c r="M147" s="2"/>
      <c r="N147" s="2"/>
      <c r="O147" s="2"/>
      <c r="P147" s="2"/>
      <c r="Q147" s="1"/>
    </row>
    <row r="148" spans="1:17" ht="15.75" thickBot="1">
      <c r="A148" s="116"/>
      <c r="C148" s="2"/>
      <c r="D148" s="2"/>
      <c r="E148" s="190" t="s">
        <v>14</v>
      </c>
      <c r="F148" s="191"/>
      <c r="G148" s="191"/>
      <c r="H148" s="191"/>
      <c r="I148" s="192"/>
      <c r="J148" s="19">
        <v>0</v>
      </c>
      <c r="K148" s="33"/>
      <c r="L148" s="33"/>
      <c r="M148" s="2"/>
      <c r="N148" s="2"/>
      <c r="O148" s="2"/>
      <c r="P148" s="2"/>
      <c r="Q148" s="1"/>
    </row>
    <row r="149" spans="1:17" ht="16.5" thickBot="1">
      <c r="A149" s="116"/>
      <c r="C149" s="2"/>
      <c r="D149" s="2"/>
      <c r="E149" s="2"/>
      <c r="F149" s="2"/>
      <c r="G149" s="2"/>
      <c r="H149" s="2"/>
      <c r="I149" s="18" t="s">
        <v>3</v>
      </c>
      <c r="J149" s="8">
        <v>0</v>
      </c>
      <c r="K149" s="54"/>
      <c r="L149" s="54"/>
      <c r="M149" s="2"/>
      <c r="N149" s="2"/>
      <c r="O149" s="2"/>
      <c r="P149" s="2"/>
      <c r="Q149" s="1"/>
    </row>
    <row r="150" spans="1:17" ht="15.75" customHeight="1">
      <c r="A150" s="1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</row>
    <row r="151" spans="1:17" ht="15.75" customHeight="1">
      <c r="A151" s="1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</row>
    <row r="152" spans="1:17" ht="15.75" thickBot="1">
      <c r="A152" s="1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</row>
    <row r="153" spans="1:17" ht="19.5" thickBot="1">
      <c r="A153" s="116"/>
      <c r="C153" s="2"/>
      <c r="D153" s="2"/>
      <c r="E153" s="193" t="s">
        <v>15</v>
      </c>
      <c r="F153" s="194"/>
      <c r="G153" s="194"/>
      <c r="H153" s="194"/>
      <c r="I153" s="194"/>
      <c r="J153" s="195"/>
      <c r="K153" s="55"/>
      <c r="L153" s="55"/>
      <c r="M153" s="2"/>
      <c r="N153" s="2"/>
      <c r="O153" s="2"/>
      <c r="P153" s="2"/>
      <c r="Q153" s="1"/>
    </row>
    <row r="154" spans="1:17" ht="15.75" thickBot="1">
      <c r="A154" s="116"/>
      <c r="C154" s="2"/>
      <c r="D154" s="2"/>
      <c r="E154" s="190" t="s">
        <v>15</v>
      </c>
      <c r="F154" s="191"/>
      <c r="G154" s="191"/>
      <c r="H154" s="191"/>
      <c r="I154" s="192"/>
      <c r="J154" s="19">
        <v>8</v>
      </c>
      <c r="K154" s="33"/>
      <c r="L154" s="33"/>
      <c r="M154" s="2"/>
      <c r="N154" s="2"/>
      <c r="O154" s="2"/>
      <c r="P154" s="2"/>
      <c r="Q154" s="1"/>
    </row>
    <row r="155" spans="1:17" ht="16.5" thickBot="1">
      <c r="A155" s="116"/>
      <c r="C155" s="2"/>
      <c r="D155" s="2"/>
      <c r="E155" s="20"/>
      <c r="F155" s="20"/>
      <c r="G155" s="20"/>
      <c r="H155" s="20"/>
      <c r="I155" s="18" t="s">
        <v>3</v>
      </c>
      <c r="J155" s="8">
        <v>8</v>
      </c>
      <c r="K155" s="54"/>
      <c r="L155" s="54"/>
      <c r="M155" s="2"/>
      <c r="N155" s="2"/>
      <c r="O155" s="2"/>
      <c r="P155" s="2"/>
      <c r="Q155" s="1"/>
    </row>
    <row r="156" spans="1:17">
      <c r="A156" s="1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</row>
    <row r="157" spans="1:17">
      <c r="A157" s="1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</row>
    <row r="158" spans="1:17">
      <c r="A158" s="1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</row>
    <row r="159" spans="1:17" ht="15.75" thickBot="1">
      <c r="A159" s="116"/>
      <c r="C159" s="2"/>
      <c r="D159" s="2"/>
      <c r="E159" s="2"/>
      <c r="F159" s="2"/>
      <c r="G159" s="2"/>
      <c r="H159" s="2"/>
      <c r="I159" s="2" t="s">
        <v>35</v>
      </c>
      <c r="J159" s="2"/>
      <c r="K159" s="2"/>
      <c r="L159" s="2"/>
      <c r="M159" s="2"/>
      <c r="N159" s="2"/>
      <c r="O159" s="2"/>
      <c r="P159" s="2"/>
      <c r="Q159" s="1"/>
    </row>
    <row r="160" spans="1:17" ht="19.5" thickBot="1">
      <c r="A160" s="116"/>
      <c r="C160" s="2"/>
      <c r="D160" s="196" t="s">
        <v>16</v>
      </c>
      <c r="E160" s="197"/>
      <c r="F160" s="197"/>
      <c r="G160" s="197"/>
      <c r="H160" s="197"/>
      <c r="I160" s="197"/>
      <c r="J160" s="198"/>
      <c r="K160" s="119"/>
      <c r="L160" s="119"/>
      <c r="M160" s="2"/>
      <c r="N160" s="2"/>
      <c r="O160" s="2"/>
      <c r="P160" s="2"/>
      <c r="Q160" s="1"/>
    </row>
    <row r="161" spans="1:17" ht="15.75" thickBot="1">
      <c r="A161" s="116"/>
      <c r="C161" s="2"/>
      <c r="D161" s="21">
        <v>1</v>
      </c>
      <c r="E161" s="187" t="str">
        <f>+'[1]ACUM-MAYO'!A162</f>
        <v>ORDINARIA</v>
      </c>
      <c r="F161" s="188"/>
      <c r="G161" s="188"/>
      <c r="H161" s="189"/>
      <c r="I161" s="49">
        <v>39</v>
      </c>
      <c r="J161" s="22">
        <f>I161/I166</f>
        <v>0.97499999999999998</v>
      </c>
      <c r="K161" s="56"/>
      <c r="L161" s="56"/>
      <c r="M161" s="2"/>
      <c r="N161" s="2"/>
      <c r="O161" s="2"/>
      <c r="P161" s="2"/>
      <c r="Q161" s="1"/>
    </row>
    <row r="162" spans="1:17" ht="19.5" customHeight="1" thickBot="1">
      <c r="A162" s="116"/>
      <c r="C162" s="2"/>
      <c r="D162" s="21">
        <v>2</v>
      </c>
      <c r="E162" s="187" t="str">
        <f>+'[1]ACUM-MAYO'!A163</f>
        <v>FUNDAMENTAL</v>
      </c>
      <c r="F162" s="188"/>
      <c r="G162" s="188"/>
      <c r="H162" s="189"/>
      <c r="I162" s="49">
        <v>1</v>
      </c>
      <c r="J162" s="23">
        <f>I162/I166</f>
        <v>2.5000000000000001E-2</v>
      </c>
      <c r="K162" s="56"/>
      <c r="L162" s="56"/>
      <c r="M162" s="2"/>
      <c r="N162" s="2"/>
      <c r="O162" s="2"/>
      <c r="P162" s="2"/>
      <c r="Q162" s="1"/>
    </row>
    <row r="163" spans="1:17" ht="15.75" thickBot="1">
      <c r="A163" s="116"/>
      <c r="C163" s="2"/>
      <c r="D163" s="120">
        <v>3</v>
      </c>
      <c r="E163" s="187" t="str">
        <f>+'[1]ACUM-MAYO'!A165</f>
        <v>RESERVADA</v>
      </c>
      <c r="F163" s="188"/>
      <c r="G163" s="188"/>
      <c r="H163" s="189"/>
      <c r="I163" s="49">
        <v>0</v>
      </c>
      <c r="J163" s="23">
        <f>I163/I166</f>
        <v>0</v>
      </c>
      <c r="K163" s="56"/>
      <c r="L163" s="56"/>
      <c r="M163" s="2"/>
      <c r="N163" s="2"/>
      <c r="O163" s="2"/>
      <c r="P163" s="2"/>
      <c r="Q163" s="1"/>
    </row>
    <row r="164" spans="1:17" ht="15.75" thickBot="1">
      <c r="A164" s="116"/>
      <c r="C164" s="2"/>
      <c r="D164" s="21">
        <v>4</v>
      </c>
      <c r="E164" s="187" t="s">
        <v>24</v>
      </c>
      <c r="F164" s="188"/>
      <c r="G164" s="188"/>
      <c r="H164" s="189"/>
      <c r="I164" s="49">
        <v>0</v>
      </c>
      <c r="J164" s="25">
        <f>I164/I166</f>
        <v>0</v>
      </c>
      <c r="K164" s="56"/>
      <c r="L164" s="56"/>
      <c r="M164" s="2"/>
      <c r="N164" s="2"/>
      <c r="O164" s="2"/>
      <c r="P164" s="2"/>
      <c r="Q164" s="1"/>
    </row>
    <row r="165" spans="1:17" ht="15.75" thickBot="1">
      <c r="A165" s="116"/>
      <c r="C165" s="2"/>
      <c r="D165" s="2"/>
      <c r="E165" s="2"/>
      <c r="F165" s="2"/>
      <c r="G165" s="2"/>
      <c r="H165" s="2"/>
      <c r="I165" s="26"/>
      <c r="J165" s="27"/>
      <c r="K165" s="27"/>
      <c r="L165" s="27"/>
      <c r="M165" s="2"/>
      <c r="N165" s="2"/>
      <c r="O165" s="2"/>
      <c r="P165" s="2"/>
      <c r="Q165" s="1"/>
    </row>
    <row r="166" spans="1:17" ht="16.5" thickBot="1">
      <c r="A166" s="116"/>
      <c r="C166" s="2"/>
      <c r="D166" s="12"/>
      <c r="E166" s="28"/>
      <c r="F166" s="28"/>
      <c r="G166" s="28"/>
      <c r="H166" s="50" t="s">
        <v>3</v>
      </c>
      <c r="I166" s="8">
        <f>SUM(I161:I165)</f>
        <v>40</v>
      </c>
      <c r="J166" s="29">
        <f>SUM(J161:J164)</f>
        <v>1</v>
      </c>
      <c r="K166" s="57"/>
      <c r="L166" s="57"/>
      <c r="M166" s="2"/>
      <c r="N166" s="2"/>
      <c r="O166" s="2"/>
      <c r="P166" s="2"/>
      <c r="Q166" s="1"/>
    </row>
    <row r="167" spans="1:17">
      <c r="A167" s="116"/>
      <c r="C167" s="2"/>
      <c r="D167" s="2"/>
      <c r="E167" s="2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1"/>
    </row>
    <row r="168" spans="1:17" s="13" customFormat="1" ht="15.75">
      <c r="A168" s="118"/>
      <c r="B168" s="12"/>
      <c r="C168" s="12"/>
      <c r="D168" s="2"/>
      <c r="E168" s="2"/>
      <c r="F168" s="2"/>
      <c r="G168" s="2"/>
      <c r="H168" s="30"/>
      <c r="I168" s="2"/>
      <c r="J168" s="2"/>
      <c r="K168" s="2"/>
      <c r="L168" s="2"/>
      <c r="M168" s="12"/>
      <c r="N168" s="12"/>
      <c r="O168" s="12"/>
      <c r="P168" s="12"/>
      <c r="Q168" s="11"/>
    </row>
    <row r="169" spans="1:17">
      <c r="A169" s="1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</row>
    <row r="170" spans="1:17">
      <c r="A170" s="116"/>
      <c r="C170" s="2"/>
      <c r="D170" s="2"/>
      <c r="E170" s="2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1"/>
    </row>
    <row r="171" spans="1:17">
      <c r="A171" s="116"/>
      <c r="C171" s="2"/>
      <c r="D171" s="2"/>
      <c r="E171" s="2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1"/>
    </row>
    <row r="172" spans="1:17">
      <c r="A172" s="116"/>
      <c r="C172" s="2"/>
      <c r="D172" s="2"/>
      <c r="E172" s="2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1"/>
    </row>
    <row r="173" spans="1:17">
      <c r="A173" s="116"/>
      <c r="C173" s="2"/>
      <c r="D173" s="2"/>
      <c r="E173" s="2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1"/>
    </row>
    <row r="174" spans="1:17">
      <c r="A174" s="116"/>
      <c r="C174" s="2"/>
      <c r="D174" s="2"/>
      <c r="E174" s="2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1"/>
    </row>
    <row r="175" spans="1:17">
      <c r="A175" s="116"/>
      <c r="C175" s="2"/>
      <c r="D175" s="2"/>
      <c r="E175" s="2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1"/>
    </row>
    <row r="176" spans="1:17">
      <c r="A176" s="116"/>
      <c r="C176" s="2"/>
      <c r="D176" s="2"/>
      <c r="E176" s="2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1"/>
    </row>
    <row r="177" spans="1:17">
      <c r="A177" s="116"/>
      <c r="C177" s="2"/>
      <c r="D177" s="2"/>
      <c r="E177" s="2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1"/>
    </row>
    <row r="178" spans="1:17">
      <c r="A178" s="116"/>
      <c r="C178" s="2"/>
      <c r="D178" s="2"/>
      <c r="E178" s="2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1"/>
    </row>
    <row r="179" spans="1:17">
      <c r="A179" s="116"/>
      <c r="C179" s="2"/>
      <c r="D179" s="2"/>
      <c r="E179" s="2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1"/>
    </row>
    <row r="180" spans="1:17">
      <c r="A180" s="116"/>
      <c r="C180" s="2"/>
      <c r="D180" s="2"/>
      <c r="E180" s="2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1"/>
    </row>
    <row r="181" spans="1:17">
      <c r="A181" s="116"/>
      <c r="C181" s="2"/>
      <c r="D181" s="2"/>
      <c r="E181" s="2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1"/>
    </row>
    <row r="182" spans="1:17">
      <c r="A182" s="116"/>
      <c r="C182" s="2"/>
      <c r="D182" s="2"/>
      <c r="E182" s="2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1"/>
    </row>
    <row r="183" spans="1:17">
      <c r="A183" s="116"/>
      <c r="C183" s="2"/>
      <c r="D183" s="2"/>
      <c r="E183" s="2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1"/>
    </row>
    <row r="184" spans="1:17">
      <c r="A184" s="116"/>
      <c r="C184" s="2"/>
      <c r="D184" s="2"/>
      <c r="E184" s="2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1"/>
    </row>
    <row r="185" spans="1:17">
      <c r="A185" s="116"/>
      <c r="C185" s="2"/>
      <c r="D185" s="2"/>
      <c r="E185" s="2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1"/>
    </row>
    <row r="186" spans="1:17">
      <c r="A186" s="116"/>
      <c r="C186" s="2"/>
      <c r="D186" s="2"/>
      <c r="E186" s="2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1"/>
    </row>
    <row r="187" spans="1:17">
      <c r="A187" s="116"/>
      <c r="C187" s="2"/>
      <c r="D187" s="2"/>
      <c r="E187" s="2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1"/>
    </row>
    <row r="188" spans="1:17" ht="15.75" thickBot="1">
      <c r="A188" s="116"/>
      <c r="C188" s="2"/>
      <c r="D188" s="2"/>
      <c r="E188" s="2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1"/>
    </row>
    <row r="189" spans="1:17" ht="19.5" thickBot="1">
      <c r="A189" s="116"/>
      <c r="C189" s="2"/>
      <c r="D189" s="196" t="s">
        <v>17</v>
      </c>
      <c r="E189" s="197"/>
      <c r="F189" s="197"/>
      <c r="G189" s="197"/>
      <c r="H189" s="197"/>
      <c r="I189" s="197"/>
      <c r="J189" s="198"/>
      <c r="K189" s="119"/>
      <c r="L189" s="119"/>
      <c r="M189" s="2"/>
      <c r="N189" s="2"/>
      <c r="O189" s="2"/>
      <c r="P189" s="2"/>
      <c r="Q189" s="1"/>
    </row>
    <row r="190" spans="1:17" ht="15.75" thickBot="1">
      <c r="A190" s="116"/>
      <c r="C190" s="2"/>
      <c r="D190" s="21">
        <v>1</v>
      </c>
      <c r="E190" s="187" t="str">
        <f>+'[1]ACUM-MAYO'!A173</f>
        <v>ECONOMICA ADMINISTRATIVA</v>
      </c>
      <c r="F190" s="188"/>
      <c r="G190" s="188"/>
      <c r="H190" s="189"/>
      <c r="I190" s="49">
        <v>40</v>
      </c>
      <c r="J190" s="31">
        <f>I190/I195</f>
        <v>1</v>
      </c>
      <c r="K190" s="51"/>
      <c r="L190" s="51"/>
      <c r="M190" s="2"/>
      <c r="N190" s="2"/>
      <c r="O190" s="2"/>
      <c r="P190" s="2"/>
      <c r="Q190" s="1"/>
    </row>
    <row r="191" spans="1:17" ht="19.5" customHeight="1" thickBot="1">
      <c r="A191" s="116"/>
      <c r="C191" s="2"/>
      <c r="D191" s="21">
        <v>2</v>
      </c>
      <c r="E191" s="187" t="str">
        <f>+'[1]ACUM-MAYO'!A174</f>
        <v>TRAMITE</v>
      </c>
      <c r="F191" s="188"/>
      <c r="G191" s="188"/>
      <c r="H191" s="189"/>
      <c r="I191" s="49">
        <v>0</v>
      </c>
      <c r="J191" s="14">
        <f>I191/I195</f>
        <v>0</v>
      </c>
      <c r="K191" s="51"/>
      <c r="L191" s="51"/>
      <c r="M191" s="2"/>
      <c r="N191" s="2"/>
      <c r="O191" s="2"/>
      <c r="P191" s="2"/>
      <c r="Q191" s="1"/>
    </row>
    <row r="192" spans="1:17" ht="15.75" customHeight="1" thickBot="1">
      <c r="A192" s="116"/>
      <c r="C192" s="2"/>
      <c r="D192" s="21">
        <v>3</v>
      </c>
      <c r="E192" s="187" t="str">
        <f>+'[1]ACUM-MAYO'!A175</f>
        <v>SERV. PUB.</v>
      </c>
      <c r="F192" s="188"/>
      <c r="G192" s="188"/>
      <c r="H192" s="189"/>
      <c r="I192" s="49">
        <v>0</v>
      </c>
      <c r="J192" s="14">
        <f>I192/I195</f>
        <v>0</v>
      </c>
      <c r="K192" s="51"/>
      <c r="L192" s="51"/>
      <c r="M192" s="2"/>
      <c r="N192" s="2"/>
      <c r="O192" s="2"/>
      <c r="P192" s="2"/>
      <c r="Q192" s="1"/>
    </row>
    <row r="193" spans="1:17" ht="15.75" thickBot="1">
      <c r="A193" s="116"/>
      <c r="C193" s="2"/>
      <c r="D193" s="21">
        <v>4</v>
      </c>
      <c r="E193" s="187" t="str">
        <f>+'[1]ACUM-MAYO'!A176</f>
        <v>LEGAL</v>
      </c>
      <c r="F193" s="188"/>
      <c r="G193" s="188"/>
      <c r="H193" s="189"/>
      <c r="I193" s="49">
        <v>0</v>
      </c>
      <c r="J193" s="32">
        <f>I193/I195</f>
        <v>0</v>
      </c>
      <c r="K193" s="51"/>
      <c r="L193" s="51"/>
      <c r="M193" s="2"/>
      <c r="N193" s="2"/>
      <c r="O193" s="2"/>
      <c r="P193" s="2"/>
      <c r="Q193" s="1"/>
    </row>
    <row r="194" spans="1:17" ht="15.75" customHeight="1" thickBot="1">
      <c r="A194" s="116"/>
      <c r="C194" s="2"/>
      <c r="D194" s="33"/>
      <c r="E194" s="34"/>
      <c r="F194" s="34"/>
      <c r="G194" s="34"/>
      <c r="H194" s="34"/>
      <c r="I194" s="34"/>
      <c r="J194" s="34"/>
      <c r="K194" s="34"/>
      <c r="L194" s="34"/>
      <c r="M194" s="2"/>
      <c r="N194" s="2"/>
      <c r="O194" s="2"/>
      <c r="P194" s="2"/>
      <c r="Q194" s="1"/>
    </row>
    <row r="195" spans="1:17" ht="16.5" thickBot="1">
      <c r="A195" s="116"/>
      <c r="C195" s="2"/>
      <c r="D195" s="12"/>
      <c r="E195" s="12"/>
      <c r="F195" s="12"/>
      <c r="G195" s="12"/>
      <c r="H195" s="15" t="s">
        <v>3</v>
      </c>
      <c r="I195" s="8">
        <f>SUM(I190:I193)</f>
        <v>40</v>
      </c>
      <c r="J195" s="16">
        <f>SUM(J190:J193)</f>
        <v>1</v>
      </c>
      <c r="K195" s="52"/>
      <c r="L195" s="52"/>
      <c r="M195" s="2"/>
      <c r="N195" s="2"/>
      <c r="O195" s="2"/>
      <c r="P195" s="2"/>
      <c r="Q195" s="1"/>
    </row>
    <row r="196" spans="1:17">
      <c r="A196" s="1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  <c r="N196" s="2"/>
      <c r="O196" s="2"/>
      <c r="P196" s="2"/>
      <c r="Q196" s="1"/>
    </row>
    <row r="197" spans="1:17" s="13" customFormat="1" ht="15.75">
      <c r="A197" s="118"/>
      <c r="B197" s="1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12"/>
      <c r="N197" s="12"/>
      <c r="O197" s="12"/>
      <c r="P197" s="12"/>
      <c r="Q197" s="11"/>
    </row>
    <row r="198" spans="1:17">
      <c r="A198" s="1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</row>
    <row r="199" spans="1:17">
      <c r="A199" s="1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</row>
    <row r="200" spans="1:17">
      <c r="A200" s="1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</row>
    <row r="201" spans="1:17">
      <c r="A201" s="1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</row>
    <row r="202" spans="1:17">
      <c r="A202" s="1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</row>
    <row r="203" spans="1:17">
      <c r="A203" s="1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</row>
    <row r="204" spans="1:17">
      <c r="A204" s="1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</row>
    <row r="205" spans="1:17">
      <c r="A205" s="1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</row>
    <row r="206" spans="1:17">
      <c r="A206" s="1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</row>
    <row r="207" spans="1:17">
      <c r="A207" s="1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</row>
    <row r="208" spans="1:17">
      <c r="A208" s="116"/>
      <c r="C208" s="2"/>
      <c r="D208" s="2"/>
      <c r="E208" s="2"/>
      <c r="F208" s="2"/>
      <c r="G208" s="2"/>
      <c r="H208" s="2"/>
      <c r="I208" s="2"/>
      <c r="J208" s="2"/>
      <c r="K208" s="2"/>
      <c r="L208" s="2"/>
      <c r="N208" s="2"/>
      <c r="O208" s="2"/>
      <c r="P208" s="2"/>
      <c r="Q208" s="1"/>
    </row>
    <row r="209" spans="1:17">
      <c r="A209" s="1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</row>
    <row r="210" spans="1:17">
      <c r="A210" s="1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</row>
    <row r="211" spans="1:17">
      <c r="A211" s="1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</row>
    <row r="212" spans="1:17">
      <c r="A212" s="116"/>
      <c r="C212" s="2"/>
      <c r="D212" s="34"/>
      <c r="E212" s="34"/>
      <c r="F212" s="34"/>
      <c r="G212" s="35"/>
      <c r="H212" s="30"/>
      <c r="I212" s="2"/>
      <c r="J212" s="2"/>
      <c r="K212" s="2"/>
      <c r="L212" s="2"/>
      <c r="M212" s="2"/>
      <c r="N212" s="2"/>
      <c r="O212" s="2"/>
      <c r="P212" s="2"/>
      <c r="Q212" s="1"/>
    </row>
    <row r="213" spans="1:17">
      <c r="A213" s="116"/>
      <c r="C213" s="2"/>
      <c r="D213" s="34"/>
      <c r="E213" s="34"/>
      <c r="F213" s="34"/>
      <c r="G213" s="35"/>
      <c r="H213" s="30"/>
      <c r="I213" s="2"/>
      <c r="J213" s="2"/>
      <c r="K213" s="2"/>
      <c r="L213" s="2"/>
      <c r="M213" s="2"/>
      <c r="N213" s="2"/>
      <c r="O213" s="2"/>
      <c r="P213" s="2"/>
      <c r="Q213" s="1"/>
    </row>
    <row r="214" spans="1:17">
      <c r="A214" s="116"/>
      <c r="C214" s="2"/>
      <c r="D214" s="34"/>
      <c r="E214" s="34"/>
      <c r="F214" s="34"/>
      <c r="G214" s="35"/>
      <c r="H214" s="30"/>
      <c r="I214" s="2"/>
      <c r="J214" s="2"/>
      <c r="K214" s="2"/>
      <c r="L214" s="2"/>
      <c r="M214" s="2"/>
      <c r="N214" s="2"/>
      <c r="O214" s="2"/>
      <c r="P214" s="2"/>
      <c r="Q214" s="1"/>
    </row>
    <row r="215" spans="1:17">
      <c r="A215" s="116"/>
      <c r="C215" s="2"/>
      <c r="D215" s="34"/>
      <c r="E215" s="34"/>
      <c r="F215" s="34"/>
      <c r="G215" s="35"/>
      <c r="H215" s="30"/>
      <c r="I215" s="2"/>
      <c r="J215" s="2"/>
      <c r="K215" s="2"/>
      <c r="L215" s="2"/>
      <c r="M215" s="2"/>
      <c r="N215" s="2"/>
      <c r="O215" s="2"/>
      <c r="P215" s="2"/>
      <c r="Q215" s="1"/>
    </row>
    <row r="216" spans="1:17">
      <c r="A216" s="116"/>
      <c r="C216" s="2"/>
      <c r="D216" s="34"/>
      <c r="E216" s="34"/>
      <c r="F216" s="34"/>
      <c r="G216" s="35"/>
      <c r="H216" s="30"/>
      <c r="I216" s="2"/>
      <c r="J216" s="2"/>
      <c r="K216" s="2"/>
      <c r="L216" s="2"/>
      <c r="M216" s="2"/>
      <c r="N216" s="2"/>
      <c r="O216" s="2"/>
      <c r="P216" s="2"/>
      <c r="Q216" s="1"/>
    </row>
    <row r="217" spans="1:17" ht="15.75" thickBot="1">
      <c r="A217" s="116"/>
      <c r="C217" s="2"/>
      <c r="D217" s="34"/>
      <c r="E217" s="34"/>
      <c r="F217" s="34"/>
      <c r="G217" s="35"/>
      <c r="H217" s="30"/>
      <c r="I217" s="2"/>
      <c r="J217" s="2"/>
      <c r="K217" s="2"/>
      <c r="L217" s="2"/>
      <c r="M217" s="2"/>
      <c r="N217" s="2"/>
      <c r="O217" s="2"/>
      <c r="P217" s="2"/>
      <c r="Q217" s="1"/>
    </row>
    <row r="218" spans="1:17" ht="19.5" thickBot="1">
      <c r="A218" s="116"/>
      <c r="C218" s="2"/>
      <c r="D218" s="196" t="s">
        <v>18</v>
      </c>
      <c r="E218" s="197"/>
      <c r="F218" s="197"/>
      <c r="G218" s="197"/>
      <c r="H218" s="197"/>
      <c r="I218" s="197"/>
      <c r="J218" s="198"/>
      <c r="K218" s="119"/>
      <c r="L218" s="119"/>
      <c r="M218" s="2"/>
      <c r="N218" s="2"/>
      <c r="O218" s="2"/>
      <c r="P218" s="2"/>
      <c r="Q218" s="1"/>
    </row>
    <row r="219" spans="1:17" ht="15.75" thickBot="1">
      <c r="A219" s="116"/>
      <c r="C219" s="2"/>
      <c r="D219" s="21">
        <v>1</v>
      </c>
      <c r="E219" s="36" t="str">
        <f>+'[1]ACUM-MAYO'!A186</f>
        <v>INFOMEX</v>
      </c>
      <c r="F219" s="37"/>
      <c r="G219" s="37"/>
      <c r="H219" s="38"/>
      <c r="I219" s="49">
        <v>15</v>
      </c>
      <c r="J219" s="31">
        <f>I219/I224</f>
        <v>0.375</v>
      </c>
      <c r="K219" s="51"/>
      <c r="L219" s="51"/>
      <c r="M219" s="2"/>
      <c r="N219" s="2"/>
      <c r="O219" s="2"/>
      <c r="P219" s="2"/>
      <c r="Q219" s="1"/>
    </row>
    <row r="220" spans="1:17" ht="19.5" customHeight="1" thickBot="1">
      <c r="A220" s="116"/>
      <c r="C220" s="2"/>
      <c r="D220" s="21">
        <v>2</v>
      </c>
      <c r="E220" s="36" t="str">
        <f>+'[1]ACUM-MAYO'!A187</f>
        <v>CORREO ELECTRONICO</v>
      </c>
      <c r="F220" s="37"/>
      <c r="G220" s="37"/>
      <c r="H220" s="38"/>
      <c r="I220" s="49">
        <v>13</v>
      </c>
      <c r="J220" s="31">
        <f>I220/I224</f>
        <v>0.32500000000000001</v>
      </c>
      <c r="K220" s="51"/>
      <c r="L220" s="51"/>
      <c r="M220" s="2"/>
      <c r="N220" s="2"/>
      <c r="O220" s="2"/>
      <c r="P220" s="2"/>
      <c r="Q220" s="1"/>
    </row>
    <row r="221" spans="1:17" ht="15.75" customHeight="1" thickBot="1">
      <c r="A221" s="116"/>
      <c r="C221" s="2"/>
      <c r="D221" s="21">
        <v>3</v>
      </c>
      <c r="E221" s="36" t="str">
        <f>+'[1]ACUM-MAYO'!A188</f>
        <v>NOTIFICACIÓN PERSONAL</v>
      </c>
      <c r="F221" s="37"/>
      <c r="G221" s="37"/>
      <c r="H221" s="38"/>
      <c r="I221" s="49">
        <v>12</v>
      </c>
      <c r="J221" s="31">
        <f>I221/I224</f>
        <v>0.3</v>
      </c>
      <c r="K221" s="51"/>
      <c r="L221" s="51"/>
      <c r="M221" s="2"/>
      <c r="N221" s="2"/>
      <c r="O221" s="2"/>
      <c r="P221" s="2"/>
      <c r="Q221" s="1"/>
    </row>
    <row r="222" spans="1:17" ht="15.75" customHeight="1" thickBot="1">
      <c r="A222" s="116"/>
      <c r="C222" s="2"/>
      <c r="D222" s="21">
        <v>4</v>
      </c>
      <c r="E222" s="36" t="str">
        <f>+'[1]ACUM-MAYO'!A189</f>
        <v>LISTAS</v>
      </c>
      <c r="F222" s="37"/>
      <c r="G222" s="121"/>
      <c r="H222" s="122"/>
      <c r="I222" s="49">
        <v>0</v>
      </c>
      <c r="J222" s="31">
        <f>I222/I224</f>
        <v>0</v>
      </c>
      <c r="K222" s="51"/>
      <c r="L222" s="51"/>
      <c r="M222" s="2"/>
      <c r="N222" s="39"/>
      <c r="O222" s="2"/>
      <c r="P222" s="2"/>
      <c r="Q222" s="1"/>
    </row>
    <row r="223" spans="1:17" ht="15.75" customHeight="1" thickBot="1">
      <c r="A223" s="1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9"/>
      <c r="O223" s="2"/>
      <c r="P223" s="2"/>
      <c r="Q223" s="1"/>
    </row>
    <row r="224" spans="1:17" ht="15.75" customHeight="1" thickBot="1">
      <c r="A224" s="116"/>
      <c r="C224" s="2"/>
      <c r="D224" s="12"/>
      <c r="E224" s="28"/>
      <c r="F224" s="28"/>
      <c r="G224" s="28"/>
      <c r="H224" s="15" t="s">
        <v>3</v>
      </c>
      <c r="I224" s="8">
        <f>SUM(I219:I223)</f>
        <v>40</v>
      </c>
      <c r="J224" s="16">
        <f>SUM(J219:J223)</f>
        <v>1</v>
      </c>
      <c r="K224" s="52"/>
      <c r="L224" s="52"/>
      <c r="M224" s="2"/>
      <c r="N224" s="2"/>
      <c r="O224" s="2"/>
      <c r="P224" s="2"/>
      <c r="Q224" s="1"/>
    </row>
    <row r="225" spans="1:17" ht="15.75" customHeight="1">
      <c r="A225" s="116"/>
      <c r="C225" s="2"/>
      <c r="D225" s="12"/>
      <c r="E225" s="28"/>
      <c r="F225" s="28"/>
      <c r="G225" s="28"/>
      <c r="H225" s="108"/>
      <c r="I225" s="109"/>
      <c r="J225" s="110"/>
      <c r="K225" s="52"/>
      <c r="L225" s="52"/>
      <c r="M225" s="2"/>
      <c r="N225" s="2"/>
      <c r="O225" s="2"/>
      <c r="P225" s="2"/>
      <c r="Q225" s="1"/>
    </row>
    <row r="226" spans="1:17" ht="15.75" customHeight="1">
      <c r="A226" s="116"/>
      <c r="C226" s="2"/>
      <c r="D226" s="12"/>
      <c r="E226" s="28"/>
      <c r="F226" s="28"/>
      <c r="G226" s="28"/>
      <c r="H226" s="108"/>
      <c r="I226" s="109"/>
      <c r="J226" s="110"/>
      <c r="K226" s="52"/>
      <c r="L226" s="52"/>
      <c r="M226" s="2"/>
      <c r="N226" s="2"/>
      <c r="O226" s="2"/>
      <c r="P226" s="2"/>
      <c r="Q226" s="1"/>
    </row>
    <row r="227" spans="1:17">
      <c r="A227" s="1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</row>
    <row r="228" spans="1:17" s="13" customFormat="1" ht="15.75">
      <c r="A228" s="118"/>
      <c r="B228" s="1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12"/>
      <c r="N228" s="12"/>
      <c r="O228" s="12"/>
      <c r="P228" s="12"/>
      <c r="Q228" s="11"/>
    </row>
    <row r="229" spans="1:17">
      <c r="A229" s="1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</row>
    <row r="230" spans="1:17">
      <c r="A230" s="1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</row>
    <row r="231" spans="1:17">
      <c r="A231" s="1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</row>
    <row r="232" spans="1:17">
      <c r="A232" s="1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</row>
    <row r="233" spans="1:17">
      <c r="A233" s="1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</row>
    <row r="234" spans="1:17">
      <c r="A234" s="1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</row>
    <row r="235" spans="1:17">
      <c r="A235" s="1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</row>
    <row r="236" spans="1:17">
      <c r="A236" s="1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</row>
    <row r="237" spans="1:17">
      <c r="A237" s="1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</row>
    <row r="238" spans="1:17">
      <c r="A238" s="1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</row>
    <row r="239" spans="1:17">
      <c r="A239" s="1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</row>
    <row r="240" spans="1:17">
      <c r="A240" s="1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</row>
    <row r="241" spans="1:17">
      <c r="A241" s="1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</row>
    <row r="242" spans="1:17">
      <c r="A242" s="1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</row>
    <row r="243" spans="1:17">
      <c r="A243" s="1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</row>
    <row r="244" spans="1:17">
      <c r="A244" s="1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</row>
    <row r="245" spans="1:17">
      <c r="A245" s="1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</row>
    <row r="246" spans="1:17" ht="15.75" thickBot="1">
      <c r="A246" s="1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</row>
    <row r="247" spans="1:17" ht="19.5" thickBot="1">
      <c r="A247" s="116"/>
      <c r="C247" s="2"/>
      <c r="D247" s="193" t="s">
        <v>27</v>
      </c>
      <c r="E247" s="221"/>
      <c r="F247" s="221"/>
      <c r="G247" s="195"/>
      <c r="H247" s="59"/>
      <c r="I247" s="2"/>
      <c r="J247" s="2"/>
      <c r="K247" s="2"/>
      <c r="L247" s="2"/>
      <c r="M247" s="2"/>
      <c r="N247" s="2"/>
      <c r="O247" s="2"/>
      <c r="P247" s="2"/>
      <c r="Q247" s="1"/>
    </row>
    <row r="248" spans="1:17" ht="27" customHeight="1" thickBot="1">
      <c r="A248" s="116"/>
      <c r="C248" s="2"/>
      <c r="D248" s="7">
        <v>1</v>
      </c>
      <c r="E248" s="179" t="s">
        <v>28</v>
      </c>
      <c r="F248" s="180"/>
      <c r="G248" s="62">
        <v>2</v>
      </c>
      <c r="H248" s="2"/>
      <c r="I248" s="2"/>
      <c r="J248" s="2"/>
      <c r="K248" s="2"/>
      <c r="L248" s="2"/>
      <c r="M248" s="2"/>
      <c r="N248" s="2"/>
      <c r="O248" s="2"/>
      <c r="P248" s="2"/>
      <c r="Q248" s="1"/>
    </row>
    <row r="249" spans="1:17" ht="19.5" customHeight="1" thickBot="1">
      <c r="A249" s="116"/>
      <c r="C249" s="42"/>
      <c r="D249" s="7">
        <v>2</v>
      </c>
      <c r="E249" s="179" t="s">
        <v>29</v>
      </c>
      <c r="F249" s="180"/>
      <c r="G249" s="60">
        <v>21</v>
      </c>
      <c r="H249" s="2"/>
      <c r="I249" s="2"/>
      <c r="J249" s="2"/>
      <c r="K249" s="2"/>
      <c r="L249" s="2"/>
      <c r="M249" s="2"/>
      <c r="N249" s="2"/>
      <c r="O249" s="2"/>
      <c r="P249" s="2"/>
      <c r="Q249" s="1"/>
    </row>
    <row r="250" spans="1:17" ht="24" customHeight="1" thickBot="1">
      <c r="A250" s="116"/>
      <c r="C250" s="43"/>
      <c r="D250" s="7">
        <v>3</v>
      </c>
      <c r="E250" s="179" t="s">
        <v>30</v>
      </c>
      <c r="F250" s="180"/>
      <c r="G250" s="60">
        <v>2</v>
      </c>
      <c r="H250" s="2"/>
      <c r="I250" s="2"/>
      <c r="J250" s="2"/>
      <c r="K250" s="2"/>
      <c r="L250" s="2"/>
      <c r="M250" s="2"/>
      <c r="N250" s="2"/>
      <c r="O250" s="2"/>
      <c r="P250" s="1"/>
      <c r="Q250" s="45"/>
    </row>
    <row r="251" spans="1:17" ht="15.75" customHeight="1" thickBot="1">
      <c r="A251" s="116"/>
      <c r="C251" s="43"/>
      <c r="D251" s="7">
        <v>4</v>
      </c>
      <c r="E251" s="179" t="s">
        <v>31</v>
      </c>
      <c r="F251" s="180"/>
      <c r="G251" s="60">
        <v>3</v>
      </c>
      <c r="H251" s="2"/>
      <c r="I251" s="2"/>
      <c r="J251" s="2"/>
      <c r="K251" s="2"/>
      <c r="L251" s="2"/>
      <c r="M251" s="2"/>
      <c r="N251" s="2"/>
      <c r="O251" s="2"/>
      <c r="P251" s="1"/>
      <c r="Q251" s="45"/>
    </row>
    <row r="252" spans="1:17" ht="15.75" customHeight="1" thickBot="1">
      <c r="A252" s="116"/>
      <c r="C252" s="43"/>
      <c r="D252" s="7">
        <v>5</v>
      </c>
      <c r="E252" s="179" t="s">
        <v>32</v>
      </c>
      <c r="F252" s="180"/>
      <c r="G252" s="60">
        <v>0</v>
      </c>
      <c r="H252" s="2"/>
      <c r="I252" s="2"/>
      <c r="J252" s="2"/>
      <c r="K252" s="2"/>
      <c r="L252" s="2"/>
      <c r="M252" s="2"/>
      <c r="N252" s="2"/>
      <c r="O252" s="2"/>
      <c r="P252" s="1"/>
      <c r="Q252" s="45"/>
    </row>
    <row r="253" spans="1:17" ht="15.75" customHeight="1" thickBot="1">
      <c r="A253" s="116"/>
      <c r="C253" s="43"/>
      <c r="D253" s="111">
        <v>6</v>
      </c>
      <c r="E253" s="224" t="s">
        <v>33</v>
      </c>
      <c r="F253" s="225"/>
      <c r="G253" s="112">
        <v>1</v>
      </c>
      <c r="H253" s="2"/>
      <c r="I253" s="2"/>
      <c r="J253" s="2"/>
      <c r="K253" s="2"/>
      <c r="L253" s="2"/>
      <c r="M253" s="2"/>
      <c r="N253" s="2"/>
      <c r="O253" s="2"/>
      <c r="P253" s="1"/>
      <c r="Q253" s="45"/>
    </row>
    <row r="254" spans="1:17" ht="15.75" customHeight="1" thickBot="1">
      <c r="A254" s="116"/>
      <c r="C254" s="43"/>
      <c r="D254" s="7">
        <v>7</v>
      </c>
      <c r="E254" s="226" t="s">
        <v>34</v>
      </c>
      <c r="F254" s="227"/>
      <c r="G254" s="113">
        <v>11</v>
      </c>
      <c r="H254" s="2"/>
      <c r="I254" s="2"/>
      <c r="J254" s="2"/>
      <c r="K254" s="2"/>
      <c r="L254" s="2"/>
      <c r="M254" s="2"/>
      <c r="N254" s="2"/>
      <c r="O254" s="2"/>
      <c r="P254" s="1"/>
      <c r="Q254" s="45"/>
    </row>
    <row r="255" spans="1:17" ht="15.75" customHeight="1" thickBot="1">
      <c r="A255" s="116"/>
      <c r="C255" s="43"/>
      <c r="D255" s="2"/>
      <c r="E255" s="222" t="s">
        <v>3</v>
      </c>
      <c r="F255" s="223"/>
      <c r="G255" s="61">
        <f>SUM(G248:G254)</f>
        <v>40</v>
      </c>
      <c r="H255" s="48"/>
      <c r="I255" s="2"/>
      <c r="J255" s="2"/>
      <c r="K255" s="2"/>
      <c r="L255" s="1"/>
      <c r="M255" s="45"/>
    </row>
    <row r="256" spans="1:17" ht="21" customHeight="1">
      <c r="A256" s="116"/>
      <c r="C256" s="43"/>
      <c r="D256" s="2"/>
      <c r="E256" s="2"/>
      <c r="F256" s="2"/>
      <c r="G256" s="2"/>
      <c r="H256" s="2"/>
      <c r="I256" s="2"/>
      <c r="J256" s="2"/>
      <c r="K256" s="2"/>
      <c r="L256" s="1"/>
      <c r="M256" s="45"/>
    </row>
    <row r="257" spans="1:13" ht="15.75" customHeight="1">
      <c r="A257" s="116"/>
      <c r="C257" s="43"/>
      <c r="D257" s="2"/>
      <c r="E257" s="2"/>
      <c r="F257" s="2"/>
      <c r="G257" s="2"/>
      <c r="H257" s="2"/>
      <c r="I257" s="2"/>
      <c r="J257" s="2"/>
      <c r="K257" s="2"/>
      <c r="L257" s="1"/>
      <c r="M257" s="45"/>
    </row>
    <row r="258" spans="1:13" ht="15.75" customHeight="1">
      <c r="A258" s="116"/>
      <c r="C258" s="43"/>
      <c r="D258" s="2"/>
      <c r="E258" s="2"/>
      <c r="F258" s="2"/>
      <c r="G258" s="2"/>
      <c r="H258" s="2"/>
      <c r="I258" s="2"/>
      <c r="J258" s="2"/>
      <c r="K258" s="2"/>
      <c r="L258" s="1"/>
      <c r="M258" s="45"/>
    </row>
    <row r="259" spans="1:13" ht="15.75" customHeight="1">
      <c r="A259" s="116"/>
      <c r="C259" s="43"/>
      <c r="D259" s="2"/>
      <c r="E259" s="2"/>
      <c r="F259" s="2"/>
      <c r="G259" s="2"/>
      <c r="H259" s="2"/>
      <c r="I259" s="2"/>
      <c r="J259" s="2"/>
      <c r="K259" s="2"/>
      <c r="L259" s="1"/>
      <c r="M259" s="45"/>
    </row>
    <row r="260" spans="1:13" ht="15.75" customHeight="1">
      <c r="A260" s="116"/>
      <c r="C260" s="43"/>
      <c r="D260" s="2"/>
      <c r="E260" s="2"/>
      <c r="F260" s="2"/>
      <c r="G260" s="2"/>
      <c r="H260" s="2"/>
      <c r="I260" s="2"/>
      <c r="J260" s="2"/>
      <c r="K260" s="2"/>
      <c r="L260" s="1"/>
      <c r="M260" s="45"/>
    </row>
    <row r="261" spans="1:13" ht="15.75" customHeight="1">
      <c r="A261" s="116"/>
      <c r="C261" s="43"/>
      <c r="D261" s="2"/>
      <c r="E261" s="2"/>
      <c r="F261" s="2"/>
      <c r="G261" s="2"/>
      <c r="H261" s="2"/>
      <c r="I261" s="2"/>
      <c r="J261" s="2"/>
      <c r="K261" s="2"/>
      <c r="L261" s="1"/>
      <c r="M261" s="45"/>
    </row>
    <row r="262" spans="1:13" ht="15.75" customHeight="1">
      <c r="A262" s="116"/>
      <c r="C262" s="43"/>
      <c r="D262" s="2"/>
      <c r="E262" s="2"/>
      <c r="F262" s="2"/>
      <c r="G262" s="2"/>
      <c r="H262" s="2"/>
      <c r="I262" s="2"/>
      <c r="J262" s="2"/>
      <c r="K262" s="2"/>
      <c r="L262" s="1"/>
      <c r="M262" s="45"/>
    </row>
    <row r="263" spans="1:13" ht="15.75" customHeight="1">
      <c r="A263" s="116"/>
      <c r="C263" s="43"/>
      <c r="D263" s="2"/>
      <c r="E263" s="2"/>
      <c r="F263" s="2"/>
      <c r="G263" s="2"/>
      <c r="H263" s="2"/>
      <c r="I263" s="2"/>
      <c r="J263" s="2"/>
      <c r="K263" s="2"/>
      <c r="L263" s="1"/>
      <c r="M263" s="45"/>
    </row>
    <row r="264" spans="1:13" ht="15.75" customHeight="1">
      <c r="A264" s="116"/>
      <c r="C264" s="43"/>
      <c r="D264" s="2"/>
      <c r="E264" s="2"/>
      <c r="F264" s="2"/>
      <c r="G264" s="2"/>
      <c r="H264" s="2"/>
      <c r="I264" s="2"/>
      <c r="J264" s="2"/>
      <c r="K264" s="2"/>
      <c r="L264" s="1"/>
      <c r="M264" s="45"/>
    </row>
    <row r="265" spans="1:13" ht="15.75" customHeight="1">
      <c r="A265" s="116"/>
      <c r="C265" s="43"/>
      <c r="D265" s="2"/>
      <c r="H265" s="2"/>
      <c r="I265" s="2"/>
      <c r="J265" s="2"/>
      <c r="K265" s="2"/>
      <c r="L265" s="1"/>
      <c r="M265" s="45"/>
    </row>
    <row r="266" spans="1:13" ht="15.75" customHeight="1">
      <c r="A266" s="116"/>
      <c r="C266" s="43"/>
      <c r="D266" s="2"/>
      <c r="E266" s="2"/>
      <c r="F266" s="2"/>
      <c r="G266" s="2"/>
      <c r="H266" s="2"/>
      <c r="I266" s="2"/>
      <c r="J266" s="2"/>
      <c r="K266" s="2"/>
      <c r="L266" s="1"/>
      <c r="M266" s="45"/>
    </row>
    <row r="267" spans="1:13" ht="15.75" customHeight="1">
      <c r="A267" s="116"/>
      <c r="C267" s="43"/>
      <c r="D267" s="2"/>
      <c r="E267" s="2"/>
      <c r="F267" s="2"/>
      <c r="G267" s="2"/>
      <c r="H267" s="2"/>
      <c r="I267" s="2"/>
      <c r="J267" s="2"/>
      <c r="K267" s="2"/>
      <c r="L267" s="1"/>
      <c r="M267" s="45"/>
    </row>
    <row r="268" spans="1:13" ht="15.75" customHeight="1">
      <c r="A268" s="116"/>
      <c r="C268" s="43"/>
      <c r="D268" s="2"/>
      <c r="E268" s="2"/>
      <c r="F268" s="2"/>
      <c r="G268" s="2"/>
      <c r="H268" s="2"/>
      <c r="I268" s="2"/>
      <c r="J268" s="2"/>
      <c r="K268" s="2"/>
      <c r="L268" s="1"/>
      <c r="M268" s="45"/>
    </row>
    <row r="269" spans="1:13" ht="15.75" customHeight="1">
      <c r="A269" s="116"/>
      <c r="C269" s="43"/>
      <c r="D269" s="2"/>
      <c r="E269" s="2"/>
      <c r="F269" s="2"/>
      <c r="G269" s="2"/>
      <c r="H269" s="2"/>
      <c r="I269" s="2"/>
      <c r="J269" s="2"/>
      <c r="K269" s="2"/>
      <c r="L269" s="1"/>
      <c r="M269" s="45"/>
    </row>
    <row r="270" spans="1:13" ht="15.75" customHeight="1">
      <c r="A270" s="116"/>
      <c r="C270" s="43"/>
      <c r="D270" s="2"/>
      <c r="E270" s="2"/>
      <c r="F270" s="2"/>
      <c r="G270" s="2"/>
      <c r="H270" s="2"/>
      <c r="I270" s="2"/>
      <c r="J270" s="2"/>
      <c r="K270" s="2"/>
      <c r="L270" s="1"/>
      <c r="M270" s="45"/>
    </row>
    <row r="271" spans="1:13" ht="15.75" customHeight="1">
      <c r="A271" s="116"/>
      <c r="C271" s="43"/>
      <c r="D271" s="2"/>
      <c r="E271" s="2"/>
      <c r="F271" s="2"/>
      <c r="G271" s="2"/>
      <c r="H271" s="2"/>
      <c r="I271" s="2"/>
      <c r="J271" s="2"/>
      <c r="K271" s="2"/>
      <c r="L271" s="1"/>
      <c r="M271" s="45"/>
    </row>
    <row r="272" spans="1:13" ht="15.75" customHeight="1">
      <c r="A272" s="116"/>
      <c r="C272" s="43"/>
      <c r="D272" s="2"/>
      <c r="E272" s="2"/>
      <c r="F272" s="2"/>
      <c r="G272" s="2"/>
      <c r="H272" s="2"/>
      <c r="I272" s="2"/>
      <c r="J272" s="2"/>
      <c r="K272" s="2"/>
      <c r="L272" s="1"/>
      <c r="M272" s="45"/>
    </row>
    <row r="273" spans="1:13" ht="15.75" customHeight="1">
      <c r="A273" s="116"/>
      <c r="C273" s="43"/>
      <c r="D273" s="2"/>
      <c r="E273" s="2"/>
      <c r="F273" s="2"/>
      <c r="G273" s="2"/>
      <c r="H273" s="2"/>
      <c r="I273" s="2"/>
      <c r="J273" s="2"/>
      <c r="K273" s="2"/>
      <c r="L273" s="1"/>
      <c r="M273" s="45"/>
    </row>
    <row r="274" spans="1:13" ht="15.75" customHeight="1">
      <c r="A274" s="116"/>
      <c r="C274" s="43"/>
      <c r="D274" s="2"/>
      <c r="E274" s="2"/>
      <c r="F274" s="2"/>
      <c r="G274" s="2"/>
      <c r="H274" s="2"/>
      <c r="I274" s="2"/>
      <c r="J274" s="2"/>
      <c r="K274" s="2"/>
      <c r="L274" s="1"/>
      <c r="M274" s="45"/>
    </row>
    <row r="275" spans="1:13" ht="15.75" customHeight="1">
      <c r="A275" s="116"/>
      <c r="C275" s="43"/>
      <c r="D275" s="2"/>
      <c r="E275" s="2"/>
      <c r="F275" s="2"/>
      <c r="G275" s="2"/>
      <c r="H275" s="2"/>
      <c r="I275" s="2"/>
      <c r="J275" s="2"/>
      <c r="K275" s="2"/>
      <c r="L275" s="1"/>
      <c r="M275" s="45"/>
    </row>
    <row r="276" spans="1:13" ht="15.75" customHeight="1">
      <c r="A276" s="116"/>
      <c r="C276" s="43"/>
      <c r="D276" s="2"/>
      <c r="E276" s="2"/>
      <c r="F276" s="2"/>
      <c r="G276" s="2"/>
      <c r="H276" s="2"/>
      <c r="I276" s="2"/>
      <c r="J276" s="2"/>
      <c r="K276" s="2"/>
      <c r="L276" s="1"/>
      <c r="M276" s="45"/>
    </row>
    <row r="277" spans="1:13" ht="15.75" customHeight="1">
      <c r="A277" s="116"/>
      <c r="C277" s="43"/>
      <c r="D277" s="2"/>
      <c r="E277" s="2"/>
      <c r="F277" s="2"/>
      <c r="G277" s="2"/>
      <c r="H277" s="2"/>
      <c r="I277" s="2"/>
      <c r="J277" s="2"/>
      <c r="K277" s="2"/>
      <c r="L277" s="1"/>
      <c r="M277" s="45"/>
    </row>
    <row r="278" spans="1:13" ht="15.75" customHeight="1">
      <c r="A278" s="116"/>
      <c r="C278" s="43"/>
      <c r="D278" s="2"/>
      <c r="E278" s="2"/>
      <c r="F278" s="2"/>
      <c r="G278" s="2"/>
      <c r="H278" s="2"/>
      <c r="I278" s="2"/>
      <c r="J278" s="2"/>
      <c r="K278" s="2"/>
      <c r="L278" s="1"/>
      <c r="M278" s="45"/>
    </row>
    <row r="279" spans="1:13" ht="15.75" customHeight="1">
      <c r="A279" s="116"/>
      <c r="C279" s="43"/>
      <c r="D279" s="2"/>
      <c r="E279" s="2"/>
      <c r="F279" s="2"/>
      <c r="G279" s="2"/>
      <c r="H279" s="2"/>
      <c r="I279" s="2"/>
      <c r="J279" s="2"/>
      <c r="K279" s="2"/>
      <c r="L279" s="1"/>
      <c r="M279" s="45"/>
    </row>
    <row r="280" spans="1:13" ht="15.75" customHeight="1">
      <c r="A280" s="116"/>
      <c r="C280" s="43"/>
      <c r="D280" s="2"/>
      <c r="E280" s="2"/>
      <c r="F280" s="2"/>
      <c r="G280" s="2"/>
      <c r="H280" s="2"/>
      <c r="I280" s="2"/>
      <c r="J280" s="2"/>
      <c r="K280" s="2"/>
      <c r="L280" s="1"/>
      <c r="M280" s="45"/>
    </row>
    <row r="281" spans="1:13" ht="15.75" customHeight="1">
      <c r="A281" s="116"/>
      <c r="C281" s="43"/>
      <c r="D281" s="2"/>
      <c r="E281" s="2"/>
      <c r="F281" s="2"/>
      <c r="G281" s="2"/>
      <c r="H281" s="2"/>
      <c r="I281" s="2"/>
      <c r="J281" s="2"/>
      <c r="K281" s="2"/>
      <c r="L281" s="1"/>
      <c r="M281" s="45"/>
    </row>
    <row r="282" spans="1:13" ht="31.5" customHeight="1">
      <c r="A282" s="116"/>
      <c r="C282" s="43"/>
      <c r="D282" s="2"/>
      <c r="E282" s="2"/>
      <c r="F282" s="2"/>
      <c r="G282" s="2"/>
      <c r="H282" s="2"/>
      <c r="I282" s="2"/>
      <c r="J282" s="2"/>
      <c r="K282" s="2"/>
      <c r="L282" s="1"/>
      <c r="M282" s="45"/>
    </row>
    <row r="283" spans="1:13" ht="15.75" customHeight="1">
      <c r="A283" s="116"/>
      <c r="C283" s="43"/>
      <c r="D283" s="2"/>
      <c r="E283" s="2"/>
      <c r="F283" s="2"/>
      <c r="G283" s="2"/>
      <c r="H283" s="2"/>
      <c r="I283" s="2"/>
      <c r="J283" s="2"/>
      <c r="K283" s="2"/>
      <c r="L283" s="1"/>
      <c r="M283" s="45"/>
    </row>
    <row r="284" spans="1:13" ht="15.75" customHeight="1">
      <c r="A284" s="116"/>
      <c r="C284" s="43"/>
      <c r="D284" s="2"/>
      <c r="E284" s="2"/>
      <c r="F284" s="2"/>
      <c r="G284" s="2"/>
      <c r="H284" s="2"/>
      <c r="I284" s="2"/>
      <c r="J284" s="2"/>
      <c r="K284" s="2"/>
      <c r="L284" s="1"/>
      <c r="M284" s="45"/>
    </row>
    <row r="285" spans="1:13" ht="15.75" customHeight="1">
      <c r="A285" s="116"/>
      <c r="C285" s="43"/>
      <c r="D285" s="2"/>
      <c r="E285" s="2"/>
      <c r="F285" s="2"/>
      <c r="G285" s="2"/>
      <c r="H285" s="2"/>
      <c r="I285" s="2"/>
      <c r="J285" s="2"/>
      <c r="K285" s="2"/>
      <c r="L285" s="1"/>
      <c r="M285" s="45"/>
    </row>
    <row r="286" spans="1:13" ht="15.75" customHeight="1">
      <c r="A286" s="116"/>
      <c r="C286" s="43"/>
      <c r="D286" s="2"/>
      <c r="E286" s="2"/>
      <c r="F286" s="2"/>
      <c r="G286" s="2"/>
      <c r="H286" s="2"/>
      <c r="I286" s="2"/>
      <c r="J286" s="2"/>
      <c r="K286" s="2"/>
      <c r="L286" s="1"/>
      <c r="M286" s="45"/>
    </row>
    <row r="287" spans="1:13" ht="15.75" customHeight="1">
      <c r="A287" s="116"/>
      <c r="C287" s="43"/>
      <c r="D287" s="2"/>
      <c r="H287" s="2"/>
      <c r="I287" s="2"/>
      <c r="J287" s="2"/>
      <c r="K287" s="2"/>
      <c r="L287" s="1"/>
      <c r="M287" s="45"/>
    </row>
    <row r="288" spans="1:13" ht="15.75" customHeight="1">
      <c r="A288" s="116"/>
      <c r="C288" s="43"/>
      <c r="D288" s="2"/>
      <c r="E288" s="2"/>
      <c r="F288" s="2"/>
      <c r="G288" s="2"/>
      <c r="H288" s="2"/>
      <c r="I288" s="2"/>
      <c r="J288" s="2"/>
      <c r="K288" s="2"/>
      <c r="L288" s="1"/>
      <c r="M288" s="45"/>
    </row>
    <row r="289" spans="1:13" ht="18.75" customHeight="1">
      <c r="A289" s="116"/>
      <c r="C289" s="43"/>
      <c r="D289" s="2"/>
      <c r="E289" s="2"/>
      <c r="F289" s="2"/>
      <c r="G289" s="2"/>
      <c r="H289" s="2"/>
      <c r="I289" s="2"/>
      <c r="J289" s="2"/>
      <c r="K289" s="2"/>
      <c r="L289" s="1"/>
      <c r="M289" s="45"/>
    </row>
    <row r="290" spans="1:13" ht="15.75" customHeight="1">
      <c r="A290" s="116"/>
      <c r="C290" s="43"/>
      <c r="D290" s="2"/>
      <c r="E290" s="2"/>
      <c r="F290" s="2"/>
      <c r="G290" s="2"/>
      <c r="H290" s="2"/>
      <c r="I290" s="2"/>
      <c r="J290" s="2"/>
      <c r="K290" s="2"/>
      <c r="L290" s="1"/>
      <c r="M290" s="45"/>
    </row>
    <row r="291" spans="1:13" ht="15.75" customHeight="1">
      <c r="A291" s="116"/>
      <c r="C291" s="43"/>
      <c r="D291" s="2"/>
      <c r="E291" s="2"/>
      <c r="F291" s="2"/>
      <c r="G291" s="2"/>
      <c r="H291" s="2"/>
      <c r="I291" s="2"/>
      <c r="J291" s="2"/>
      <c r="K291" s="2"/>
      <c r="L291" s="1"/>
      <c r="M291" s="45"/>
    </row>
    <row r="292" spans="1:13" ht="15.75" customHeight="1">
      <c r="A292" s="116"/>
      <c r="C292" s="43"/>
      <c r="D292" s="2"/>
      <c r="E292" s="2"/>
      <c r="F292" s="2"/>
      <c r="G292" s="2"/>
      <c r="H292" s="2"/>
      <c r="I292" s="2"/>
      <c r="J292" s="2"/>
      <c r="K292" s="2"/>
      <c r="L292" s="1"/>
      <c r="M292" s="45"/>
    </row>
    <row r="293" spans="1:13" ht="21" customHeight="1">
      <c r="A293" s="116"/>
      <c r="C293" s="43"/>
      <c r="D293" s="2"/>
      <c r="E293" s="2"/>
      <c r="F293" s="2"/>
      <c r="G293" s="2"/>
      <c r="H293" s="2"/>
      <c r="I293" s="2"/>
      <c r="J293" s="2"/>
      <c r="K293" s="2"/>
      <c r="L293" s="1"/>
      <c r="M293" s="45"/>
    </row>
    <row r="294" spans="1:13" ht="15.75" customHeight="1">
      <c r="A294" s="116"/>
      <c r="C294" s="43"/>
      <c r="D294" s="2"/>
      <c r="E294" s="2"/>
      <c r="F294" s="2"/>
      <c r="G294" s="2"/>
      <c r="H294" s="2"/>
      <c r="I294" s="2"/>
      <c r="J294" s="2"/>
      <c r="K294" s="2"/>
      <c r="L294" s="1"/>
      <c r="M294" s="45"/>
    </row>
    <row r="295" spans="1:13" ht="27.75" customHeight="1">
      <c r="A295" s="116"/>
      <c r="C295" s="43"/>
      <c r="D295" s="2"/>
      <c r="E295" s="2"/>
      <c r="F295" s="2"/>
      <c r="G295" s="2"/>
      <c r="H295" s="2"/>
      <c r="I295" s="2"/>
      <c r="J295" s="2"/>
      <c r="K295" s="2"/>
      <c r="L295" s="1"/>
      <c r="M295" s="45"/>
    </row>
    <row r="296" spans="1:13" ht="15.75" customHeight="1">
      <c r="A296" s="116"/>
      <c r="C296" s="43"/>
      <c r="D296" s="2"/>
      <c r="E296" s="2"/>
      <c r="F296" s="2"/>
      <c r="G296" s="2"/>
      <c r="H296" s="2"/>
      <c r="I296" s="2"/>
      <c r="J296" s="2"/>
      <c r="K296" s="2"/>
      <c r="L296" s="1"/>
      <c r="M296" s="45"/>
    </row>
    <row r="297" spans="1:13" ht="15.75" customHeight="1">
      <c r="A297" s="116"/>
      <c r="C297" s="43"/>
      <c r="D297" s="2"/>
      <c r="E297" s="2"/>
      <c r="F297" s="2"/>
      <c r="G297" s="2"/>
      <c r="H297" s="2"/>
      <c r="I297" s="2"/>
      <c r="J297" s="2"/>
      <c r="K297" s="2"/>
      <c r="L297" s="1"/>
      <c r="M297" s="45"/>
    </row>
    <row r="298" spans="1:13" ht="15.75" customHeight="1">
      <c r="A298" s="116"/>
      <c r="C298" s="43"/>
      <c r="D298" s="2"/>
      <c r="E298" s="2"/>
      <c r="F298" s="2"/>
      <c r="G298" s="2"/>
      <c r="H298" s="2"/>
      <c r="I298" s="2"/>
      <c r="J298" s="2"/>
      <c r="K298" s="2"/>
      <c r="L298" s="1"/>
      <c r="M298" s="45"/>
    </row>
    <row r="299" spans="1:13" ht="15.75" customHeight="1">
      <c r="A299" s="116"/>
      <c r="C299" s="43"/>
      <c r="D299" s="2"/>
      <c r="E299" s="2"/>
      <c r="F299" s="2"/>
      <c r="G299" s="2"/>
      <c r="H299" s="2"/>
      <c r="I299" s="2"/>
      <c r="J299" s="2"/>
      <c r="K299" s="2"/>
      <c r="L299" s="1"/>
      <c r="M299" s="45"/>
    </row>
    <row r="300" spans="1:13" ht="17.25" customHeight="1">
      <c r="A300" s="116"/>
      <c r="C300" s="43"/>
      <c r="D300" s="2"/>
      <c r="E300" s="2"/>
      <c r="F300" s="2"/>
      <c r="G300" s="2"/>
      <c r="H300" s="2"/>
      <c r="I300" s="2"/>
      <c r="J300" s="2"/>
      <c r="K300" s="2"/>
      <c r="L300" s="1"/>
      <c r="M300" s="45"/>
    </row>
    <row r="301" spans="1:13" ht="15.75" customHeight="1">
      <c r="A301" s="116"/>
      <c r="C301" s="43"/>
      <c r="D301" s="2"/>
      <c r="E301" s="2"/>
      <c r="F301" s="2"/>
      <c r="G301" s="2"/>
      <c r="H301" s="2"/>
      <c r="I301" s="2"/>
      <c r="J301" s="2"/>
      <c r="K301" s="2"/>
      <c r="L301" s="1"/>
      <c r="M301" s="45"/>
    </row>
    <row r="302" spans="1:13" ht="15.75" customHeight="1">
      <c r="A302" s="116"/>
      <c r="C302" s="43"/>
      <c r="D302" s="2"/>
      <c r="E302" s="2"/>
      <c r="F302" s="2"/>
      <c r="G302" s="2"/>
      <c r="H302" s="2"/>
      <c r="I302" s="2"/>
      <c r="J302" s="2"/>
      <c r="K302" s="2"/>
      <c r="L302" s="1"/>
      <c r="M302" s="45"/>
    </row>
    <row r="303" spans="1:13" ht="15.75" customHeight="1">
      <c r="A303" s="116"/>
      <c r="C303" s="43"/>
      <c r="D303" s="2"/>
      <c r="E303" s="2"/>
      <c r="F303" s="2"/>
      <c r="G303" s="2"/>
      <c r="H303" s="2"/>
      <c r="I303" s="2"/>
      <c r="J303" s="2"/>
      <c r="K303" s="2"/>
      <c r="L303" s="1"/>
      <c r="M303" s="45"/>
    </row>
    <row r="304" spans="1:13" ht="15.75" customHeight="1">
      <c r="A304" s="116"/>
      <c r="C304" s="43"/>
      <c r="D304" s="2"/>
      <c r="E304" s="2"/>
      <c r="F304" s="2"/>
      <c r="G304" s="2"/>
      <c r="H304" s="2"/>
      <c r="I304" s="2"/>
      <c r="J304" s="2"/>
      <c r="K304" s="2"/>
      <c r="L304" s="1"/>
      <c r="M304" s="45"/>
    </row>
    <row r="305" spans="1:17" ht="15.75" customHeight="1">
      <c r="A305" s="116"/>
      <c r="L305" s="1"/>
      <c r="M305" s="45"/>
    </row>
    <row r="306" spans="1:17" ht="15.75" customHeight="1">
      <c r="A306" s="116"/>
      <c r="C306" s="43"/>
      <c r="D306" s="2"/>
      <c r="H306" s="2"/>
      <c r="I306" s="2"/>
      <c r="J306" s="2"/>
      <c r="K306" s="2"/>
      <c r="L306" s="2"/>
      <c r="M306" s="2"/>
      <c r="N306" s="2"/>
      <c r="O306" s="2"/>
      <c r="P306" s="1"/>
      <c r="Q306" s="45"/>
    </row>
    <row r="307" spans="1:17" ht="15.75" customHeight="1" thickBot="1">
      <c r="A307" s="116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45"/>
    </row>
    <row r="308" spans="1:17" ht="15.75" customHeight="1" thickBot="1">
      <c r="A308" s="116"/>
      <c r="B308" s="212" t="s">
        <v>19</v>
      </c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1"/>
      <c r="Q308" s="45"/>
    </row>
    <row r="309" spans="1:17" ht="15.75" customHeight="1">
      <c r="A309" s="116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45"/>
    </row>
    <row r="310" spans="1:17" ht="15.75" customHeight="1">
      <c r="A310" s="116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45"/>
    </row>
    <row r="311" spans="1:17" ht="15.75" customHeight="1">
      <c r="A311" s="116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45"/>
    </row>
    <row r="312" spans="1:17" ht="15.75" customHeight="1">
      <c r="A312" s="116"/>
      <c r="C312" s="43"/>
      <c r="D312" s="2"/>
      <c r="E312" s="2"/>
      <c r="F312" s="2"/>
      <c r="G312" s="2"/>
      <c r="H312" s="13"/>
      <c r="I312" s="12"/>
      <c r="J312" s="12"/>
      <c r="K312" s="12"/>
      <c r="L312" s="12"/>
      <c r="M312" s="2"/>
      <c r="N312" s="2"/>
      <c r="O312" s="2"/>
      <c r="P312" s="1"/>
      <c r="Q312" s="45"/>
    </row>
    <row r="313" spans="1:17">
      <c r="A313" s="116"/>
      <c r="C313" s="4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</row>
    <row r="314" spans="1:17" s="13" customFormat="1" ht="15.75">
      <c r="A314" s="118"/>
      <c r="B314" s="1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12"/>
      <c r="N314" s="12"/>
      <c r="O314" s="12"/>
      <c r="P314" s="12"/>
      <c r="Q314" s="11"/>
    </row>
    <row r="315" spans="1:17">
      <c r="A315" s="1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</row>
    <row r="316" spans="1:17" ht="15.75" thickBot="1">
      <c r="A316" s="1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</row>
    <row r="317" spans="1:17" ht="24" customHeight="1" thickBot="1">
      <c r="A317" s="116"/>
      <c r="P317" s="46"/>
      <c r="Q317" s="44"/>
    </row>
    <row r="318" spans="1:17">
      <c r="A318" s="1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</row>
    <row r="319" spans="1:17">
      <c r="A319" s="1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</row>
    <row r="320" spans="1:17">
      <c r="A320" s="1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</row>
    <row r="321" spans="1:17">
      <c r="A321" s="1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</row>
    <row r="322" spans="1:17">
      <c r="A322" s="1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</row>
    <row r="323" spans="1:17">
      <c r="A323" s="1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</row>
    <row r="324" spans="1:17">
      <c r="A324" s="116"/>
      <c r="C324" s="2"/>
      <c r="H324" s="2"/>
      <c r="I324" s="2"/>
      <c r="J324" s="2"/>
      <c r="K324" s="2"/>
      <c r="L324" s="2"/>
      <c r="M324" s="2"/>
      <c r="N324" s="2"/>
      <c r="O324" s="2"/>
      <c r="P324" s="2"/>
      <c r="Q324" s="1"/>
    </row>
    <row r="325" spans="1:17">
      <c r="A325" s="116"/>
      <c r="C325" s="2"/>
      <c r="H325" s="2"/>
      <c r="I325" s="2"/>
      <c r="J325" s="2"/>
      <c r="K325" s="2"/>
      <c r="L325" s="2"/>
      <c r="M325" s="2"/>
      <c r="N325" s="2"/>
      <c r="O325" s="2"/>
      <c r="P325" s="2"/>
      <c r="Q325" s="1"/>
    </row>
    <row r="326" spans="1:17">
      <c r="A326" s="116"/>
      <c r="C326" s="2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</row>
    <row r="327" spans="1:17">
      <c r="A327" s="116"/>
      <c r="C327" s="2"/>
      <c r="H327" s="2"/>
      <c r="I327" s="2"/>
      <c r="J327" s="2"/>
      <c r="K327" s="2"/>
      <c r="L327" s="2"/>
      <c r="M327" s="2"/>
      <c r="N327" s="2"/>
      <c r="O327" s="2"/>
      <c r="P327" s="2"/>
      <c r="Q327" s="1"/>
    </row>
    <row r="328" spans="1:17">
      <c r="A328" s="116"/>
      <c r="C328" s="2"/>
      <c r="H328" s="2"/>
      <c r="I328" s="2"/>
      <c r="J328" s="2"/>
      <c r="K328" s="2"/>
      <c r="L328" s="2"/>
      <c r="M328" s="2"/>
      <c r="N328" s="2"/>
      <c r="O328" s="2"/>
      <c r="P328" s="2"/>
      <c r="Q328" s="1"/>
    </row>
    <row r="329" spans="1:17">
      <c r="A329" s="116"/>
      <c r="C329" s="2"/>
      <c r="H329" s="2"/>
      <c r="I329" s="2"/>
      <c r="J329" s="2"/>
      <c r="K329" s="2"/>
      <c r="L329" s="2"/>
      <c r="M329" s="2"/>
      <c r="N329" s="2"/>
      <c r="O329" s="2"/>
      <c r="P329" s="2"/>
      <c r="Q329" s="1"/>
    </row>
    <row r="330" spans="1:17">
      <c r="A330" s="116"/>
      <c r="C330" s="2"/>
      <c r="H330" s="2"/>
      <c r="I330" s="2"/>
      <c r="J330" s="2"/>
      <c r="K330" s="2"/>
      <c r="L330" s="2"/>
      <c r="M330" s="2"/>
      <c r="N330" s="2"/>
      <c r="O330" s="2"/>
      <c r="P330" s="2"/>
      <c r="Q330" s="1"/>
    </row>
    <row r="331" spans="1:17">
      <c r="A331" s="116"/>
      <c r="C331" s="2"/>
      <c r="H331" s="2"/>
      <c r="I331" s="2"/>
      <c r="J331" s="2"/>
      <c r="K331" s="2"/>
      <c r="L331" s="2"/>
      <c r="M331" s="2"/>
      <c r="N331" s="2"/>
      <c r="O331" s="2"/>
      <c r="P331" s="2"/>
      <c r="Q331" s="1"/>
    </row>
    <row r="332" spans="1:17">
      <c r="A332" s="116"/>
      <c r="C332" s="2"/>
      <c r="H332" s="2"/>
      <c r="I332" s="2"/>
      <c r="J332" s="2"/>
      <c r="K332" s="2"/>
      <c r="L332" s="2"/>
      <c r="M332" s="2"/>
      <c r="N332" s="2"/>
      <c r="O332" s="2"/>
      <c r="P332" s="2"/>
      <c r="Q332" s="1"/>
    </row>
    <row r="333" spans="1:17">
      <c r="A333" s="116"/>
      <c r="C333" s="2"/>
      <c r="H333" s="2"/>
      <c r="I333" s="2"/>
      <c r="J333" s="2"/>
      <c r="K333" s="2"/>
      <c r="L333" s="2"/>
      <c r="M333" s="2"/>
      <c r="N333" s="2"/>
      <c r="O333" s="2"/>
      <c r="P333" s="2"/>
      <c r="Q333" s="1"/>
    </row>
    <row r="334" spans="1:17">
      <c r="A334" s="116"/>
      <c r="C334" s="2"/>
      <c r="H334" s="2"/>
      <c r="I334" s="2"/>
      <c r="J334" s="2"/>
      <c r="K334" s="2"/>
      <c r="L334" s="2"/>
      <c r="M334" s="2"/>
      <c r="N334" s="2"/>
      <c r="O334" s="2"/>
      <c r="P334" s="2"/>
      <c r="Q334" s="1"/>
    </row>
    <row r="335" spans="1:17">
      <c r="A335" s="116"/>
      <c r="C335" s="2"/>
      <c r="H335" s="2"/>
      <c r="I335" s="2"/>
      <c r="J335" s="2"/>
      <c r="K335" s="2"/>
      <c r="L335" s="2"/>
      <c r="M335" s="2"/>
      <c r="N335" s="2"/>
      <c r="O335" s="2"/>
      <c r="P335" s="2"/>
      <c r="Q335" s="1"/>
    </row>
    <row r="336" spans="1:17">
      <c r="A336" s="116"/>
      <c r="C336" s="2"/>
      <c r="H336" s="2"/>
      <c r="I336" s="2"/>
      <c r="J336" s="2"/>
      <c r="K336" s="2"/>
      <c r="L336" s="2"/>
      <c r="M336" s="2"/>
      <c r="N336" s="2"/>
      <c r="O336" s="2"/>
      <c r="P336" s="2"/>
      <c r="Q336" s="1"/>
    </row>
    <row r="337" spans="1:17">
      <c r="A337" s="116"/>
      <c r="C337" s="2"/>
      <c r="H337" s="2"/>
      <c r="I337" s="2"/>
      <c r="J337" s="2"/>
      <c r="K337" s="2"/>
      <c r="L337" s="2"/>
      <c r="M337" s="2"/>
      <c r="N337" s="2"/>
      <c r="O337" s="2"/>
      <c r="P337" s="2"/>
      <c r="Q337" s="1"/>
    </row>
    <row r="338" spans="1:17">
      <c r="A338" s="116"/>
      <c r="C338" s="2"/>
      <c r="H338" s="2"/>
      <c r="I338" s="2"/>
      <c r="J338" s="2"/>
      <c r="K338" s="2"/>
      <c r="L338" s="2"/>
      <c r="M338" s="2"/>
      <c r="N338" s="2"/>
      <c r="O338" s="2"/>
      <c r="P338" s="2"/>
      <c r="Q338" s="1"/>
    </row>
    <row r="339" spans="1:17">
      <c r="A339" s="116"/>
      <c r="C339" s="2"/>
      <c r="H339" s="2"/>
      <c r="I339" s="2"/>
      <c r="J339" s="2"/>
      <c r="K339" s="2"/>
      <c r="L339" s="2"/>
      <c r="M339" s="2"/>
      <c r="N339" s="2"/>
      <c r="O339" s="2"/>
      <c r="P339" s="2"/>
      <c r="Q339" s="1"/>
    </row>
    <row r="340" spans="1:17">
      <c r="A340" s="116"/>
      <c r="C340" s="2"/>
      <c r="H340" s="2"/>
      <c r="I340" s="2"/>
      <c r="J340" s="2"/>
      <c r="K340" s="2"/>
      <c r="L340" s="2"/>
      <c r="M340" s="2"/>
      <c r="N340" s="2"/>
      <c r="O340" s="2"/>
      <c r="P340" s="2"/>
      <c r="Q340" s="1"/>
    </row>
    <row r="341" spans="1:17">
      <c r="A341" s="116"/>
      <c r="C341" s="2"/>
      <c r="M341" s="2"/>
      <c r="N341" s="2"/>
      <c r="O341" s="2"/>
      <c r="P341" s="2"/>
      <c r="Q341" s="1"/>
    </row>
    <row r="342" spans="1:17">
      <c r="A342" s="116"/>
      <c r="C342" s="2"/>
      <c r="M342" s="2"/>
      <c r="N342" s="2"/>
      <c r="O342" s="2"/>
      <c r="P342" s="2"/>
      <c r="Q342" s="1"/>
    </row>
    <row r="343" spans="1:17">
      <c r="A343" s="1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</row>
    <row r="344" spans="1:17">
      <c r="A344" s="1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45"/>
    </row>
    <row r="345" spans="1:17">
      <c r="A345" s="1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45"/>
    </row>
    <row r="346" spans="1:17">
      <c r="A346" s="1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45"/>
    </row>
    <row r="347" spans="1:17">
      <c r="A347" s="1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45"/>
    </row>
    <row r="348" spans="1:17">
      <c r="A348" s="1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45"/>
    </row>
    <row r="349" spans="1:17">
      <c r="A349" s="116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1:17">
      <c r="A350" s="63"/>
      <c r="B350" s="63"/>
      <c r="C350" s="63"/>
    </row>
    <row r="351" spans="1:17">
      <c r="A351" s="63"/>
      <c r="B351" s="63"/>
      <c r="C351" s="63"/>
    </row>
    <row r="352" spans="1:17">
      <c r="A352" s="63"/>
      <c r="B352" s="63"/>
      <c r="C352" s="63"/>
    </row>
    <row r="353" spans="1:3">
      <c r="A353" s="63"/>
      <c r="B353" s="63"/>
      <c r="C353" s="63"/>
    </row>
    <row r="354" spans="1:3">
      <c r="A354" s="63"/>
      <c r="B354" s="63"/>
      <c r="C354" s="63"/>
    </row>
    <row r="355" spans="1:3">
      <c r="A355" s="63"/>
      <c r="B355" s="63"/>
      <c r="C355" s="63"/>
    </row>
    <row r="356" spans="1:3">
      <c r="A356" s="63"/>
      <c r="B356" s="63"/>
      <c r="C356" s="63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5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topLeftCell="A4" zoomScale="70" zoomScaleNormal="70" workbookViewId="0">
      <selection activeCell="L157" sqref="L157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thickBot="1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50.25" customHeight="1">
      <c r="A13" s="116"/>
      <c r="B13" s="228" t="s">
        <v>26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142"/>
      <c r="Q13" s="1"/>
    </row>
    <row r="14" spans="1:17" ht="43.5" customHeight="1" thickBot="1">
      <c r="A14" s="116"/>
      <c r="B14" s="230" t="s">
        <v>42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143"/>
      <c r="Q14" s="1"/>
    </row>
    <row r="15" spans="1:17">
      <c r="A15" s="116"/>
      <c r="B15" s="2" t="s">
        <v>37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</row>
    <row r="16" spans="1:17">
      <c r="A16" s="1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</row>
    <row r="17" spans="1:18">
      <c r="A17" s="1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</row>
    <row r="18" spans="1:18">
      <c r="A18" s="1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8" ht="15.75" thickBot="1">
      <c r="A19" s="1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</row>
    <row r="20" spans="1:18" ht="20.25" customHeight="1" thickBot="1">
      <c r="A20" s="116"/>
      <c r="C20" s="209" t="s">
        <v>39</v>
      </c>
      <c r="D20" s="210"/>
      <c r="E20" s="210"/>
      <c r="F20" s="211"/>
      <c r="G20" s="64"/>
      <c r="H20" s="209" t="s">
        <v>0</v>
      </c>
      <c r="I20" s="210"/>
      <c r="J20" s="210"/>
      <c r="K20" s="210"/>
      <c r="L20" s="211"/>
      <c r="M20" s="58"/>
      <c r="N20" s="58"/>
      <c r="O20" s="58"/>
      <c r="P20" s="2"/>
      <c r="Q20" s="1"/>
      <c r="R20" s="3"/>
    </row>
    <row r="21" spans="1:18" s="6" customFormat="1" ht="15.75" thickBot="1">
      <c r="A21" s="117"/>
      <c r="B21" s="5"/>
      <c r="C21" s="65" t="s">
        <v>1</v>
      </c>
      <c r="D21" s="66" t="s">
        <v>2</v>
      </c>
      <c r="E21" s="67" t="s">
        <v>36</v>
      </c>
      <c r="F21" s="65" t="s">
        <v>3</v>
      </c>
      <c r="G21" s="68"/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5"/>
      <c r="N21" s="5"/>
      <c r="O21" s="5"/>
      <c r="P21" s="4"/>
      <c r="Q21" s="4"/>
    </row>
    <row r="22" spans="1:18" ht="16.5" thickBot="1">
      <c r="A22" s="116"/>
      <c r="C22" s="69">
        <v>17</v>
      </c>
      <c r="D22" s="137">
        <v>3</v>
      </c>
      <c r="E22" s="137">
        <v>5</v>
      </c>
      <c r="F22" s="71">
        <v>25</v>
      </c>
      <c r="G22" s="72"/>
      <c r="H22" s="69">
        <v>15</v>
      </c>
      <c r="I22" s="69">
        <v>8</v>
      </c>
      <c r="J22" s="69">
        <v>0</v>
      </c>
      <c r="K22" s="69">
        <v>2</v>
      </c>
      <c r="L22" s="71">
        <f>SUM(H22:K22)</f>
        <v>25</v>
      </c>
      <c r="M22" s="2"/>
      <c r="N22" s="2"/>
      <c r="O22" s="10"/>
      <c r="P22" s="1"/>
      <c r="Q22" s="1"/>
    </row>
    <row r="23" spans="1:18" ht="16.5" thickBot="1">
      <c r="A23" s="116"/>
      <c r="C23" s="73">
        <f>+C22/F22</f>
        <v>0.68</v>
      </c>
      <c r="D23" s="74">
        <f>+D22/F22</f>
        <v>0.12</v>
      </c>
      <c r="E23" s="75">
        <f>+E22/F22</f>
        <v>0.2</v>
      </c>
      <c r="F23" s="76">
        <f>SUM(C23:E23)</f>
        <v>1</v>
      </c>
      <c r="G23" s="72"/>
      <c r="H23" s="73">
        <f>+H22/L22</f>
        <v>0.6</v>
      </c>
      <c r="I23" s="73">
        <f>+I22/L22</f>
        <v>0.32</v>
      </c>
      <c r="J23" s="73">
        <f>+J22/L22</f>
        <v>0</v>
      </c>
      <c r="K23" s="73">
        <f>+K22/L22</f>
        <v>0.08</v>
      </c>
      <c r="L23" s="76">
        <f>SUM(H23:K23)</f>
        <v>0.99999999999999989</v>
      </c>
      <c r="M23" s="2"/>
      <c r="N23" s="2"/>
      <c r="O23" s="10"/>
      <c r="P23" s="1"/>
      <c r="Q23" s="1"/>
    </row>
    <row r="24" spans="1:18">
      <c r="A24" s="116"/>
      <c r="C24" s="2" t="s">
        <v>38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"/>
      <c r="R24" s="3"/>
    </row>
    <row r="25" spans="1:18">
      <c r="A25" s="116"/>
      <c r="C25" s="2"/>
      <c r="D25" s="2"/>
      <c r="E25" s="2"/>
      <c r="F25" s="2"/>
      <c r="G25" s="2"/>
      <c r="H25" s="2"/>
      <c r="I25" s="2"/>
      <c r="J25" s="2"/>
      <c r="K25" s="2"/>
      <c r="L25" s="2"/>
      <c r="M25" s="10"/>
      <c r="N25" s="10"/>
      <c r="O25" s="10"/>
      <c r="P25" s="10"/>
      <c r="Q25" s="1"/>
      <c r="R25" s="3"/>
    </row>
    <row r="26" spans="1:18">
      <c r="A26" s="116"/>
      <c r="C26" s="2"/>
      <c r="D26" s="2"/>
      <c r="E26" s="2"/>
      <c r="F26" s="2"/>
      <c r="G26" s="2"/>
      <c r="H26" s="2"/>
      <c r="I26" s="2"/>
      <c r="J26" s="2"/>
      <c r="K26" s="2"/>
      <c r="L26" s="2"/>
      <c r="M26" s="10"/>
      <c r="N26" s="10"/>
      <c r="O26" s="10"/>
      <c r="P26" s="2"/>
      <c r="Q26" s="1"/>
    </row>
    <row r="27" spans="1:18">
      <c r="A27" s="1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</row>
    <row r="28" spans="1:18">
      <c r="A28" s="1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</row>
    <row r="29" spans="1:18">
      <c r="A29" s="1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</row>
    <row r="30" spans="1:18">
      <c r="A30" s="1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1:18">
      <c r="A31" s="1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</row>
    <row r="32" spans="1:18">
      <c r="A32" s="1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</row>
    <row r="33" spans="1:17">
      <c r="A33" s="1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</row>
    <row r="34" spans="1:17">
      <c r="A34" s="1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</row>
    <row r="35" spans="1:17">
      <c r="A35" s="1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</row>
    <row r="36" spans="1:17">
      <c r="A36" s="1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</row>
    <row r="37" spans="1:17">
      <c r="A37" s="1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</row>
    <row r="38" spans="1:17">
      <c r="A38" s="1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</row>
    <row r="39" spans="1:17">
      <c r="A39" s="1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</row>
    <row r="40" spans="1:17">
      <c r="A40" s="1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1:17">
      <c r="A41" s="1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</row>
    <row r="42" spans="1:17">
      <c r="A42" s="1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</row>
    <row r="43" spans="1:17" ht="19.5" customHeight="1">
      <c r="A43" s="116"/>
      <c r="C43" s="2"/>
      <c r="D43" s="208" t="s">
        <v>8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"/>
      <c r="O43" s="2"/>
      <c r="P43" s="2"/>
      <c r="Q43" s="1"/>
    </row>
    <row r="44" spans="1:17" ht="16.5" thickBot="1">
      <c r="A44" s="116"/>
      <c r="C44" s="2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1">
        <v>0</v>
      </c>
      <c r="K44" s="182"/>
      <c r="L44" s="183"/>
      <c r="M44" s="81">
        <f>+$J44/$J61</f>
        <v>0</v>
      </c>
      <c r="N44" s="2"/>
      <c r="O44" s="2"/>
      <c r="P44" s="2"/>
      <c r="Q44" s="1"/>
    </row>
    <row r="45" spans="1:17" ht="16.5" thickBot="1">
      <c r="A45" s="116"/>
      <c r="C45" s="2"/>
      <c r="D45" s="69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4">
        <v>0</v>
      </c>
      <c r="K45" s="185"/>
      <c r="L45" s="186"/>
      <c r="M45" s="73">
        <f>+$J45/$J61</f>
        <v>0</v>
      </c>
      <c r="N45" s="2"/>
      <c r="O45" s="2"/>
      <c r="P45" s="2"/>
      <c r="Q45" s="1"/>
    </row>
    <row r="46" spans="1:17" ht="16.5" thickBot="1">
      <c r="A46" s="116"/>
      <c r="C46" s="2"/>
      <c r="D46" s="69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4">
        <v>0</v>
      </c>
      <c r="K46" s="185"/>
      <c r="L46" s="186"/>
      <c r="M46" s="73">
        <f>+$J46/$J61</f>
        <v>0</v>
      </c>
      <c r="N46" s="2"/>
      <c r="O46" s="2"/>
      <c r="P46" s="2"/>
      <c r="Q46" s="1"/>
    </row>
    <row r="47" spans="1:17" ht="16.5" thickBot="1">
      <c r="A47" s="116"/>
      <c r="C47" s="2"/>
      <c r="D47" s="69">
        <v>4</v>
      </c>
      <c r="E47" s="82" t="str">
        <f>+'[1]ACUM-MAYO'!A64</f>
        <v>NEGATIVA POR INEXISTENCIA</v>
      </c>
      <c r="F47" s="83"/>
      <c r="G47" s="83"/>
      <c r="H47" s="83"/>
      <c r="I47" s="84"/>
      <c r="J47" s="184">
        <v>0</v>
      </c>
      <c r="K47" s="185"/>
      <c r="L47" s="186"/>
      <c r="M47" s="73">
        <f>+$J47/$J61</f>
        <v>0</v>
      </c>
      <c r="N47" s="2"/>
      <c r="O47" s="2"/>
      <c r="P47" s="2"/>
      <c r="Q47" s="1"/>
    </row>
    <row r="48" spans="1:17" ht="16.5" thickBot="1">
      <c r="A48" s="116"/>
      <c r="C48" s="2"/>
      <c r="D48" s="69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4">
        <v>0</v>
      </c>
      <c r="K48" s="185"/>
      <c r="L48" s="186"/>
      <c r="M48" s="73">
        <f>+$J48/$J61</f>
        <v>0</v>
      </c>
      <c r="N48" s="2"/>
      <c r="O48" s="2"/>
      <c r="P48" s="2"/>
      <c r="Q48" s="1"/>
    </row>
    <row r="49" spans="1:17" ht="16.5" thickBot="1">
      <c r="A49" s="116"/>
      <c r="C49" s="2"/>
      <c r="D49" s="69">
        <v>6</v>
      </c>
      <c r="E49" s="82" t="str">
        <f>+'[1]ACUM-MAYO'!A66</f>
        <v>AFIRMATIVO</v>
      </c>
      <c r="F49" s="83"/>
      <c r="G49" s="83"/>
      <c r="H49" s="83"/>
      <c r="I49" s="84"/>
      <c r="J49" s="184">
        <v>22</v>
      </c>
      <c r="K49" s="185"/>
      <c r="L49" s="186"/>
      <c r="M49" s="73">
        <v>0</v>
      </c>
      <c r="N49" s="2"/>
      <c r="O49" s="2"/>
      <c r="P49" s="2"/>
      <c r="Q49" s="1"/>
    </row>
    <row r="50" spans="1:17" ht="16.5" thickBot="1">
      <c r="A50" s="116"/>
      <c r="C50" s="2"/>
      <c r="D50" s="69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4">
        <v>1</v>
      </c>
      <c r="K50" s="185"/>
      <c r="L50" s="186"/>
      <c r="M50" s="73">
        <f>+$J50/J61</f>
        <v>0.04</v>
      </c>
      <c r="N50" s="2"/>
      <c r="O50" s="2"/>
      <c r="P50" s="2"/>
      <c r="Q50" s="1"/>
    </row>
    <row r="51" spans="1:17" ht="16.5" thickBot="1">
      <c r="A51" s="116"/>
      <c r="C51" s="2"/>
      <c r="D51" s="69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4">
        <v>0</v>
      </c>
      <c r="K51" s="185"/>
      <c r="L51" s="186"/>
      <c r="M51" s="73">
        <f>+$J51/J61</f>
        <v>0</v>
      </c>
      <c r="N51" s="2"/>
      <c r="O51" s="2"/>
      <c r="P51" s="2"/>
      <c r="Q51" s="1"/>
    </row>
    <row r="52" spans="1:17" ht="16.5" thickBot="1">
      <c r="A52" s="116"/>
      <c r="C52" s="2"/>
      <c r="D52" s="69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4">
        <v>0</v>
      </c>
      <c r="K52" s="185"/>
      <c r="L52" s="186"/>
      <c r="M52" s="73">
        <f>+J52/J61</f>
        <v>0</v>
      </c>
      <c r="N52" s="2"/>
      <c r="O52" s="2"/>
      <c r="P52" s="2"/>
      <c r="Q52" s="1"/>
    </row>
    <row r="53" spans="1:17" ht="16.5" thickBot="1">
      <c r="A53" s="116"/>
      <c r="C53" s="2"/>
      <c r="D53" s="69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4">
        <v>0</v>
      </c>
      <c r="K53" s="185"/>
      <c r="L53" s="186"/>
      <c r="M53" s="73">
        <f>+J53/J61</f>
        <v>0</v>
      </c>
      <c r="N53" s="2"/>
      <c r="O53" s="2"/>
      <c r="P53" s="2"/>
      <c r="Q53" s="1"/>
    </row>
    <row r="54" spans="1:17" ht="16.5" thickBot="1">
      <c r="A54" s="116"/>
      <c r="C54" s="2"/>
      <c r="D54" s="69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4">
        <v>2</v>
      </c>
      <c r="K54" s="185"/>
      <c r="L54" s="186"/>
      <c r="M54" s="73">
        <f>+$J54/J61</f>
        <v>0.08</v>
      </c>
      <c r="N54" s="2"/>
      <c r="O54" s="2"/>
      <c r="P54" s="2"/>
      <c r="Q54" s="1"/>
    </row>
    <row r="55" spans="1:17" ht="16.5" thickBot="1">
      <c r="A55" s="116"/>
      <c r="C55" s="2"/>
      <c r="D55" s="69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4">
        <v>0</v>
      </c>
      <c r="K55" s="185"/>
      <c r="L55" s="186"/>
      <c r="M55" s="73">
        <f>+$J55/J61</f>
        <v>0</v>
      </c>
      <c r="N55" s="2"/>
      <c r="O55" s="2"/>
      <c r="P55" s="2"/>
      <c r="Q55" s="1"/>
    </row>
    <row r="56" spans="1:17" ht="16.5" thickBot="1">
      <c r="A56" s="116"/>
      <c r="C56" s="2"/>
      <c r="D56" s="69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4">
        <v>0</v>
      </c>
      <c r="K56" s="185"/>
      <c r="L56" s="186"/>
      <c r="M56" s="73">
        <f>+$J56/J61</f>
        <v>0</v>
      </c>
      <c r="N56" s="2"/>
      <c r="O56" s="2"/>
      <c r="P56" s="2"/>
      <c r="Q56" s="1"/>
    </row>
    <row r="57" spans="1:17" ht="16.5" thickBot="1">
      <c r="A57" s="116"/>
      <c r="C57" s="2"/>
      <c r="D57" s="69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4">
        <v>0</v>
      </c>
      <c r="K57" s="185"/>
      <c r="L57" s="186"/>
      <c r="M57" s="73">
        <f>+$J57/J61</f>
        <v>0</v>
      </c>
      <c r="N57" s="2"/>
      <c r="O57" s="2"/>
      <c r="P57" s="2"/>
      <c r="Q57" s="1"/>
    </row>
    <row r="58" spans="1:17" ht="16.5" thickBot="1">
      <c r="A58" s="116"/>
      <c r="C58" s="2"/>
      <c r="D58" s="69">
        <v>15</v>
      </c>
      <c r="E58" s="82" t="str">
        <f>+'[1]ACUM-MAYO'!A75</f>
        <v>NEGATIVA  POR RESERVA</v>
      </c>
      <c r="F58" s="83"/>
      <c r="G58" s="83"/>
      <c r="H58" s="83"/>
      <c r="I58" s="84"/>
      <c r="J58" s="184">
        <v>0</v>
      </c>
      <c r="K58" s="185"/>
      <c r="L58" s="186"/>
      <c r="M58" s="73">
        <f>+$J58/J61</f>
        <v>0</v>
      </c>
      <c r="N58" s="2"/>
      <c r="O58" s="2"/>
      <c r="P58" s="2"/>
      <c r="Q58" s="1"/>
    </row>
    <row r="59" spans="1:17" ht="16.5" thickBot="1">
      <c r="A59" s="116"/>
      <c r="C59" s="2"/>
      <c r="D59" s="69">
        <v>16</v>
      </c>
      <c r="E59" s="82" t="str">
        <f>+'[1]ACUM-MAYO'!A76</f>
        <v>PREVENCIÓN ENTRAMITE</v>
      </c>
      <c r="F59" s="83"/>
      <c r="G59" s="83"/>
      <c r="H59" s="83"/>
      <c r="I59" s="84"/>
      <c r="J59" s="184">
        <v>0</v>
      </c>
      <c r="K59" s="185"/>
      <c r="L59" s="186"/>
      <c r="M59" s="73">
        <f>+J59/J61</f>
        <v>0</v>
      </c>
      <c r="N59" s="2"/>
      <c r="O59" s="2"/>
      <c r="P59" s="2"/>
      <c r="Q59" s="1"/>
    </row>
    <row r="60" spans="1:17" s="13" customFormat="1" ht="16.5" thickBot="1">
      <c r="A60" s="118"/>
      <c r="B60" s="12"/>
      <c r="C60" s="12"/>
      <c r="D60" s="12"/>
      <c r="E60" s="12"/>
      <c r="F60" s="12"/>
      <c r="G60" s="12"/>
      <c r="H60" s="12"/>
      <c r="I60" s="12"/>
      <c r="N60" s="12"/>
      <c r="O60" s="12"/>
      <c r="P60" s="12"/>
      <c r="Q60" s="11"/>
    </row>
    <row r="61" spans="1:17" ht="16.5" thickBot="1">
      <c r="A61" s="116"/>
      <c r="C61" s="2"/>
      <c r="D61" s="2"/>
      <c r="E61" s="2"/>
      <c r="F61" s="2"/>
      <c r="G61" s="2"/>
      <c r="H61" s="2"/>
      <c r="I61" s="2"/>
      <c r="J61" s="199">
        <f>SUM(J44:J59)</f>
        <v>25</v>
      </c>
      <c r="K61" s="200"/>
      <c r="L61" s="201"/>
      <c r="M61" s="9">
        <f>SUM(M44:M60)</f>
        <v>0.12</v>
      </c>
      <c r="N61" s="2"/>
      <c r="O61" s="2"/>
      <c r="P61" s="2"/>
      <c r="Q61" s="1"/>
    </row>
    <row r="62" spans="1:17" ht="15.75">
      <c r="A62" s="116"/>
      <c r="C62" s="2"/>
      <c r="D62" s="2"/>
      <c r="E62" s="2"/>
      <c r="F62" s="2"/>
      <c r="G62" s="2"/>
      <c r="H62" s="2"/>
      <c r="I62" s="2"/>
      <c r="J62" s="114"/>
      <c r="K62" s="114"/>
      <c r="L62" s="114"/>
      <c r="M62" s="115"/>
      <c r="N62" s="2"/>
      <c r="O62" s="2"/>
      <c r="P62" s="2"/>
      <c r="Q62" s="1"/>
    </row>
    <row r="63" spans="1:17" ht="15.75">
      <c r="A63" s="116"/>
      <c r="C63" s="2"/>
      <c r="D63" s="2"/>
      <c r="E63" s="2"/>
      <c r="F63" s="2"/>
      <c r="G63" s="2"/>
      <c r="H63" s="2"/>
      <c r="I63" s="2"/>
      <c r="J63" s="114"/>
      <c r="K63" s="114"/>
      <c r="L63" s="114"/>
      <c r="M63" s="115"/>
      <c r="N63" s="2"/>
      <c r="O63" s="2"/>
      <c r="P63" s="2"/>
      <c r="Q63" s="1"/>
    </row>
    <row r="64" spans="1:17" ht="15.75">
      <c r="A64" s="116"/>
      <c r="C64" s="2"/>
      <c r="D64" s="2"/>
      <c r="E64" s="2"/>
      <c r="F64" s="2"/>
      <c r="G64" s="2"/>
      <c r="H64" s="2"/>
      <c r="I64" s="2"/>
      <c r="J64" s="114"/>
      <c r="K64" s="114"/>
      <c r="L64" s="114"/>
      <c r="M64" s="115"/>
      <c r="N64" s="2"/>
      <c r="O64" s="2"/>
      <c r="P64" s="2"/>
      <c r="Q64" s="1"/>
    </row>
    <row r="65" spans="1:17" ht="15.75">
      <c r="A65" s="116"/>
      <c r="C65" s="2"/>
      <c r="D65" s="2"/>
      <c r="E65" s="2"/>
      <c r="F65" s="2"/>
      <c r="G65" s="2"/>
      <c r="H65" s="2"/>
      <c r="I65" s="2"/>
      <c r="J65" s="114"/>
      <c r="K65" s="114"/>
      <c r="L65" s="114"/>
      <c r="M65" s="115"/>
      <c r="N65" s="2"/>
      <c r="O65" s="2"/>
      <c r="P65" s="2"/>
      <c r="Q65" s="1"/>
    </row>
    <row r="66" spans="1:17" ht="15.75">
      <c r="A66" s="116"/>
      <c r="C66" s="2"/>
      <c r="D66" s="2"/>
      <c r="E66" s="2"/>
      <c r="F66" s="2"/>
      <c r="G66" s="2"/>
      <c r="H66" s="2"/>
      <c r="I66" s="2"/>
      <c r="J66" s="114"/>
      <c r="K66" s="114"/>
      <c r="L66" s="114"/>
      <c r="M66" s="115"/>
      <c r="N66" s="2"/>
      <c r="O66" s="2"/>
      <c r="P66" s="2"/>
      <c r="Q66" s="1"/>
    </row>
    <row r="67" spans="1:17" ht="15.75">
      <c r="A67" s="116"/>
      <c r="C67" s="2"/>
      <c r="D67" s="2"/>
      <c r="E67" s="2"/>
      <c r="F67" s="2"/>
      <c r="G67" s="2"/>
      <c r="H67" s="2"/>
      <c r="I67" s="2"/>
      <c r="J67" s="114"/>
      <c r="K67" s="114"/>
      <c r="L67" s="114"/>
      <c r="M67" s="115"/>
      <c r="N67" s="2"/>
      <c r="O67" s="2"/>
      <c r="P67" s="2"/>
      <c r="Q67" s="1"/>
    </row>
    <row r="68" spans="1:17" ht="15.75">
      <c r="A68" s="116"/>
      <c r="C68" s="2"/>
      <c r="D68" s="2"/>
      <c r="E68" s="2"/>
      <c r="F68" s="2"/>
      <c r="G68" s="2"/>
      <c r="H68" s="2"/>
      <c r="I68" s="2"/>
      <c r="J68" s="114"/>
      <c r="K68" s="114"/>
      <c r="L68" s="114"/>
      <c r="M68" s="115"/>
      <c r="N68" s="2"/>
      <c r="O68" s="2"/>
      <c r="P68" s="2"/>
      <c r="Q68" s="1"/>
    </row>
    <row r="69" spans="1:17" ht="15.75">
      <c r="A69" s="116"/>
      <c r="C69" s="2"/>
      <c r="D69" s="2"/>
      <c r="E69" s="2"/>
      <c r="F69" s="2"/>
      <c r="G69" s="2"/>
      <c r="H69" s="2"/>
      <c r="I69" s="2"/>
      <c r="J69" s="114"/>
      <c r="K69" s="114"/>
      <c r="L69" s="114"/>
      <c r="M69" s="115"/>
      <c r="N69" s="2"/>
      <c r="O69" s="2"/>
      <c r="P69" s="2"/>
      <c r="Q69" s="1"/>
    </row>
    <row r="70" spans="1:17">
      <c r="A70" s="1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</row>
    <row r="71" spans="1:17">
      <c r="A71" s="1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</row>
    <row r="72" spans="1:17">
      <c r="A72" s="1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</row>
    <row r="73" spans="1:17">
      <c r="A73" s="1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</row>
    <row r="74" spans="1:17">
      <c r="A74" s="1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</row>
    <row r="75" spans="1:17">
      <c r="A75" s="1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</row>
    <row r="76" spans="1:17">
      <c r="A76" s="1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</row>
    <row r="77" spans="1:17">
      <c r="A77" s="1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</row>
    <row r="78" spans="1:17">
      <c r="A78" s="1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</row>
    <row r="79" spans="1:17">
      <c r="A79" s="11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</row>
    <row r="80" spans="1:17">
      <c r="A80" s="11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</row>
    <row r="81" spans="1:17">
      <c r="A81" s="1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</row>
    <row r="82" spans="1:17">
      <c r="A82" s="1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</row>
    <row r="83" spans="1:17">
      <c r="A83" s="1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</row>
    <row r="84" spans="1:17">
      <c r="A84" s="1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</row>
    <row r="85" spans="1:17">
      <c r="A85" s="11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</row>
    <row r="86" spans="1:17">
      <c r="A86" s="1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</row>
    <row r="87" spans="1:17">
      <c r="A87" s="1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</row>
    <row r="88" spans="1:17">
      <c r="A88" s="11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</row>
    <row r="89" spans="1:17">
      <c r="A89" s="1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</row>
    <row r="90" spans="1:17">
      <c r="A90" s="1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</row>
    <row r="91" spans="1:17">
      <c r="A91" s="1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</row>
    <row r="92" spans="1:17">
      <c r="A92" s="1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</row>
    <row r="93" spans="1:17">
      <c r="A93" s="1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</row>
    <row r="94" spans="1:17">
      <c r="A94" s="1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</row>
    <row r="95" spans="1:17">
      <c r="A95" s="1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</row>
    <row r="96" spans="1:17">
      <c r="A96" s="1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</row>
    <row r="97" spans="1:17">
      <c r="A97" s="1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</row>
    <row r="98" spans="1:17">
      <c r="A98" s="1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</row>
    <row r="99" spans="1:17">
      <c r="A99" s="11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</row>
    <row r="100" spans="1:17">
      <c r="A100" s="11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</row>
    <row r="101" spans="1:17">
      <c r="A101" s="1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</row>
    <row r="102" spans="1:17" ht="15.75" thickBot="1">
      <c r="A102" s="1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</row>
    <row r="103" spans="1:17" ht="19.5" customHeight="1" thickBot="1">
      <c r="A103" s="116"/>
      <c r="C103" s="2"/>
      <c r="D103" s="214" t="s">
        <v>9</v>
      </c>
      <c r="E103" s="215"/>
      <c r="F103" s="215"/>
      <c r="G103" s="215"/>
      <c r="H103" s="215"/>
      <c r="I103" s="215"/>
      <c r="J103" s="216"/>
      <c r="K103" s="141"/>
      <c r="L103" s="141"/>
      <c r="M103" s="2"/>
      <c r="N103" s="2"/>
      <c r="O103" s="2"/>
      <c r="P103" s="2"/>
      <c r="Q103" s="1"/>
    </row>
    <row r="104" spans="1:17" ht="15.75" customHeight="1" thickBot="1">
      <c r="A104" s="116"/>
      <c r="C104" s="2"/>
      <c r="D104" s="106">
        <v>1</v>
      </c>
      <c r="E104" s="89" t="s">
        <v>20</v>
      </c>
      <c r="F104" s="90"/>
      <c r="G104" s="91"/>
      <c r="H104" s="91"/>
      <c r="I104" s="92">
        <v>8</v>
      </c>
      <c r="J104" s="93">
        <f>+I104/I110</f>
        <v>0.32</v>
      </c>
      <c r="K104" s="51"/>
      <c r="L104" s="51"/>
      <c r="M104" s="2"/>
      <c r="N104" s="2"/>
      <c r="O104" s="2"/>
      <c r="P104" s="2"/>
      <c r="Q104" s="1"/>
    </row>
    <row r="105" spans="1:17" ht="15.75" customHeight="1" thickBot="1">
      <c r="A105" s="116"/>
      <c r="C105" s="2"/>
      <c r="D105" s="106">
        <v>2</v>
      </c>
      <c r="E105" s="94" t="s">
        <v>21</v>
      </c>
      <c r="F105" s="95"/>
      <c r="G105" s="91"/>
      <c r="H105" s="91"/>
      <c r="I105" s="96">
        <v>12</v>
      </c>
      <c r="J105" s="93">
        <f>I105/I110</f>
        <v>0.48</v>
      </c>
      <c r="K105" s="51"/>
      <c r="L105" s="51"/>
      <c r="M105" s="2"/>
      <c r="N105" s="2"/>
      <c r="O105" s="2"/>
      <c r="P105" s="2"/>
      <c r="Q105" s="1"/>
    </row>
    <row r="106" spans="1:17" ht="37.5" customHeight="1" thickBot="1">
      <c r="A106" s="116"/>
      <c r="C106" s="2"/>
      <c r="D106" s="106">
        <v>3</v>
      </c>
      <c r="E106" s="218" t="s">
        <v>25</v>
      </c>
      <c r="F106" s="219"/>
      <c r="G106" s="219"/>
      <c r="H106" s="220"/>
      <c r="I106" s="96">
        <v>5</v>
      </c>
      <c r="J106" s="93">
        <f>+I106/I110</f>
        <v>0.2</v>
      </c>
      <c r="K106" s="51"/>
      <c r="L106" s="51"/>
      <c r="M106" s="2"/>
      <c r="N106" s="2"/>
      <c r="O106" s="2"/>
      <c r="P106" s="2"/>
      <c r="Q106" s="1"/>
    </row>
    <row r="107" spans="1:17" ht="15.75" customHeight="1" thickBot="1">
      <c r="A107" s="116"/>
      <c r="C107" s="2"/>
      <c r="D107" s="106">
        <v>4</v>
      </c>
      <c r="E107" s="94" t="s">
        <v>22</v>
      </c>
      <c r="F107" s="95"/>
      <c r="G107" s="91"/>
      <c r="H107" s="91"/>
      <c r="I107" s="96">
        <v>0</v>
      </c>
      <c r="J107" s="93">
        <f>I107/I110</f>
        <v>0</v>
      </c>
      <c r="K107" s="51"/>
      <c r="L107" s="51"/>
      <c r="M107" s="2"/>
      <c r="N107" s="2"/>
      <c r="O107" s="2"/>
      <c r="P107" s="2"/>
      <c r="Q107" s="1"/>
    </row>
    <row r="108" spans="1:17" ht="15.75" customHeight="1" thickBot="1">
      <c r="A108" s="116"/>
      <c r="C108" s="2"/>
      <c r="D108" s="107">
        <v>5</v>
      </c>
      <c r="E108" s="94" t="s">
        <v>23</v>
      </c>
      <c r="F108" s="95"/>
      <c r="G108" s="91"/>
      <c r="H108" s="91"/>
      <c r="I108" s="92">
        <v>0</v>
      </c>
      <c r="J108" s="97">
        <f>+I108/I110</f>
        <v>0</v>
      </c>
      <c r="K108" s="51"/>
      <c r="L108" s="51"/>
      <c r="M108" s="2"/>
      <c r="N108" s="2"/>
      <c r="O108" s="2"/>
      <c r="P108" s="2"/>
      <c r="Q108" s="1"/>
    </row>
    <row r="109" spans="1:17" ht="15.75" customHeight="1" thickBot="1">
      <c r="A109" s="116"/>
      <c r="C109" s="2"/>
      <c r="D109" s="98"/>
      <c r="E109" s="99"/>
      <c r="F109" s="99"/>
      <c r="G109" s="105"/>
      <c r="H109" s="99"/>
      <c r="I109" s="99"/>
      <c r="J109" s="99"/>
      <c r="K109" s="2"/>
      <c r="L109" s="2"/>
      <c r="M109" s="2"/>
      <c r="N109" s="2"/>
      <c r="O109" s="2"/>
      <c r="P109" s="2"/>
      <c r="Q109" s="1"/>
    </row>
    <row r="110" spans="1:17" ht="15.75" customHeight="1" thickBot="1">
      <c r="A110" s="116"/>
      <c r="C110" s="2"/>
      <c r="D110" s="100"/>
      <c r="E110" s="100"/>
      <c r="F110" s="100"/>
      <c r="G110" s="101"/>
      <c r="H110" s="102" t="s">
        <v>3</v>
      </c>
      <c r="I110" s="103">
        <f>SUM(I104:I109)</f>
        <v>25</v>
      </c>
      <c r="J110" s="104">
        <f>SUM(J104:J109)</f>
        <v>1</v>
      </c>
      <c r="K110" s="52"/>
      <c r="L110" s="52"/>
      <c r="M110" s="2"/>
      <c r="N110" s="2"/>
      <c r="O110" s="2"/>
      <c r="P110" s="2"/>
      <c r="Q110" s="1"/>
    </row>
    <row r="111" spans="1:17">
      <c r="A111" s="11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1"/>
    </row>
    <row r="112" spans="1:17" s="13" customFormat="1" ht="15.75">
      <c r="A112" s="118"/>
      <c r="B112" s="1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12"/>
      <c r="N112" s="12"/>
      <c r="O112" s="12"/>
      <c r="P112" s="12"/>
      <c r="Q112" s="11"/>
    </row>
    <row r="113" spans="1:17" ht="18.75">
      <c r="A113" s="116"/>
      <c r="C113" s="2"/>
      <c r="D113" s="217"/>
      <c r="E113" s="217"/>
      <c r="F113" s="217"/>
      <c r="G113" s="217"/>
      <c r="H113" s="217"/>
      <c r="I113" s="217"/>
      <c r="J113" s="217"/>
      <c r="K113" s="141"/>
      <c r="L113" s="141"/>
      <c r="M113" s="2"/>
      <c r="N113" s="2"/>
      <c r="O113" s="2"/>
      <c r="P113" s="2"/>
      <c r="Q113" s="1"/>
    </row>
    <row r="114" spans="1:17">
      <c r="A114" s="11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P114" s="2"/>
      <c r="Q114" s="1"/>
    </row>
    <row r="115" spans="1:17">
      <c r="A115" s="11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</row>
    <row r="116" spans="1:17">
      <c r="A116" s="11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</row>
    <row r="117" spans="1:17">
      <c r="A117" s="11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</row>
    <row r="118" spans="1:17">
      <c r="A118" s="11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</row>
    <row r="119" spans="1:17">
      <c r="A119" s="1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</row>
    <row r="120" spans="1:17">
      <c r="A120" s="11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</row>
    <row r="121" spans="1:17">
      <c r="A121" s="11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</row>
    <row r="122" spans="1:17">
      <c r="A122" s="1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 t="s">
        <v>10</v>
      </c>
      <c r="P122" s="2"/>
      <c r="Q122" s="1"/>
    </row>
    <row r="123" spans="1:17">
      <c r="A123" s="11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</row>
    <row r="124" spans="1:17">
      <c r="A124" s="1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</row>
    <row r="125" spans="1:17">
      <c r="A125" s="1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</row>
    <row r="126" spans="1:17">
      <c r="A126" s="1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</row>
    <row r="127" spans="1:17">
      <c r="A127" s="1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</row>
    <row r="128" spans="1:17">
      <c r="A128" s="1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</row>
    <row r="129" spans="1:17">
      <c r="A129" s="1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</row>
    <row r="130" spans="1:17">
      <c r="A130" s="1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</row>
    <row r="131" spans="1:17">
      <c r="A131" s="1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</row>
    <row r="132" spans="1:17">
      <c r="A132" s="1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</row>
    <row r="133" spans="1:17">
      <c r="A133" s="1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</row>
    <row r="134" spans="1:17">
      <c r="A134" s="1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</row>
    <row r="135" spans="1:17">
      <c r="A135" s="1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</row>
    <row r="136" spans="1:17">
      <c r="A136" s="1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</row>
    <row r="137" spans="1:17">
      <c r="A137" s="1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</row>
    <row r="138" spans="1:17">
      <c r="A138" s="1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</row>
    <row r="139" spans="1:17" ht="15.75" thickBot="1">
      <c r="A139" s="1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</row>
    <row r="140" spans="1:17" ht="19.5" thickBot="1">
      <c r="A140" s="116"/>
      <c r="C140" s="2"/>
      <c r="D140" s="2"/>
      <c r="E140" s="196" t="s">
        <v>11</v>
      </c>
      <c r="F140" s="197"/>
      <c r="G140" s="197"/>
      <c r="H140" s="197"/>
      <c r="I140" s="197"/>
      <c r="J140" s="198"/>
      <c r="K140" s="141"/>
      <c r="L140" s="141"/>
      <c r="M140" s="2"/>
      <c r="N140" s="2"/>
      <c r="O140" s="2"/>
      <c r="P140" s="2"/>
      <c r="Q140" s="1"/>
    </row>
    <row r="141" spans="1:17" ht="15.75" thickBot="1">
      <c r="A141" s="116"/>
      <c r="C141" s="2"/>
      <c r="D141" s="2"/>
      <c r="E141" s="190" t="s">
        <v>12</v>
      </c>
      <c r="F141" s="191"/>
      <c r="G141" s="191"/>
      <c r="H141" s="191"/>
      <c r="I141" s="192"/>
      <c r="J141" s="17">
        <v>132</v>
      </c>
      <c r="K141" s="53"/>
      <c r="L141" s="53"/>
      <c r="M141" s="2"/>
      <c r="N141" s="2"/>
      <c r="O141" s="2"/>
      <c r="P141" s="2"/>
      <c r="Q141" s="1"/>
    </row>
    <row r="142" spans="1:17" ht="19.5" customHeight="1" thickBot="1">
      <c r="A142" s="116"/>
      <c r="C142" s="2"/>
      <c r="D142" s="2"/>
      <c r="E142" s="2"/>
      <c r="F142" s="2"/>
      <c r="G142" s="2"/>
      <c r="H142" s="2"/>
      <c r="I142" s="18" t="s">
        <v>3</v>
      </c>
      <c r="J142" s="8">
        <v>132</v>
      </c>
      <c r="K142" s="54"/>
      <c r="L142" s="54"/>
      <c r="M142" s="2"/>
      <c r="N142" s="2"/>
      <c r="O142" s="2"/>
      <c r="P142" s="2"/>
      <c r="Q142" s="1"/>
    </row>
    <row r="143" spans="1:17" ht="15.75" customHeight="1">
      <c r="A143" s="1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</row>
    <row r="144" spans="1:17">
      <c r="A144" s="1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</row>
    <row r="145" spans="1:17">
      <c r="A145" s="1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</row>
    <row r="146" spans="1:17" ht="15.75" thickBot="1">
      <c r="A146" s="1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</row>
    <row r="147" spans="1:17" ht="19.5" thickBot="1">
      <c r="A147" s="116"/>
      <c r="C147" s="2"/>
      <c r="D147" s="2"/>
      <c r="E147" s="193" t="s">
        <v>13</v>
      </c>
      <c r="F147" s="194"/>
      <c r="G147" s="194"/>
      <c r="H147" s="194"/>
      <c r="I147" s="194"/>
      <c r="J147" s="195"/>
      <c r="K147" s="55"/>
      <c r="L147" s="55"/>
      <c r="M147" s="2"/>
      <c r="N147" s="2"/>
      <c r="O147" s="2"/>
      <c r="P147" s="2"/>
      <c r="Q147" s="1"/>
    </row>
    <row r="148" spans="1:17" ht="15.75" thickBot="1">
      <c r="A148" s="116"/>
      <c r="C148" s="2"/>
      <c r="D148" s="2"/>
      <c r="E148" s="190" t="s">
        <v>14</v>
      </c>
      <c r="F148" s="191"/>
      <c r="G148" s="191"/>
      <c r="H148" s="191"/>
      <c r="I148" s="192"/>
      <c r="J148" s="19">
        <v>1</v>
      </c>
      <c r="K148" s="33"/>
      <c r="L148" s="33"/>
      <c r="M148" s="2"/>
      <c r="N148" s="2"/>
      <c r="O148" s="2"/>
      <c r="P148" s="2"/>
      <c r="Q148" s="1"/>
    </row>
    <row r="149" spans="1:17" ht="16.5" thickBot="1">
      <c r="A149" s="116"/>
      <c r="C149" s="2"/>
      <c r="D149" s="2"/>
      <c r="E149" s="2"/>
      <c r="F149" s="2"/>
      <c r="G149" s="2"/>
      <c r="H149" s="2"/>
      <c r="I149" s="18" t="s">
        <v>3</v>
      </c>
      <c r="J149" s="8">
        <v>1</v>
      </c>
      <c r="K149" s="54"/>
      <c r="L149" s="54"/>
      <c r="M149" s="2"/>
      <c r="N149" s="2"/>
      <c r="O149" s="2"/>
      <c r="P149" s="2"/>
      <c r="Q149" s="1"/>
    </row>
    <row r="150" spans="1:17" ht="15.75" customHeight="1">
      <c r="A150" s="1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</row>
    <row r="151" spans="1:17" ht="15.75" customHeight="1">
      <c r="A151" s="1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</row>
    <row r="152" spans="1:17" ht="15.75" thickBot="1">
      <c r="A152" s="1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</row>
    <row r="153" spans="1:17" ht="19.5" thickBot="1">
      <c r="A153" s="116"/>
      <c r="C153" s="2"/>
      <c r="D153" s="2"/>
      <c r="E153" s="193" t="s">
        <v>15</v>
      </c>
      <c r="F153" s="194"/>
      <c r="G153" s="194"/>
      <c r="H153" s="194"/>
      <c r="I153" s="194"/>
      <c r="J153" s="195"/>
      <c r="K153" s="55"/>
      <c r="L153" s="55"/>
      <c r="M153" s="2"/>
      <c r="N153" s="2"/>
      <c r="O153" s="2"/>
      <c r="P153" s="2"/>
      <c r="Q153" s="1"/>
    </row>
    <row r="154" spans="1:17" ht="15.75" thickBot="1">
      <c r="A154" s="116"/>
      <c r="C154" s="2"/>
      <c r="D154" s="2"/>
      <c r="E154" s="190" t="s">
        <v>15</v>
      </c>
      <c r="F154" s="191"/>
      <c r="G154" s="191"/>
      <c r="H154" s="191"/>
      <c r="I154" s="192"/>
      <c r="J154" s="19">
        <v>0</v>
      </c>
      <c r="K154" s="33"/>
      <c r="L154" s="33"/>
      <c r="M154" s="2"/>
      <c r="N154" s="2"/>
      <c r="O154" s="2"/>
      <c r="P154" s="2"/>
      <c r="Q154" s="1"/>
    </row>
    <row r="155" spans="1:17" ht="16.5" thickBot="1">
      <c r="A155" s="116"/>
      <c r="C155" s="2"/>
      <c r="D155" s="2"/>
      <c r="E155" s="20"/>
      <c r="F155" s="20"/>
      <c r="G155" s="20"/>
      <c r="H155" s="20"/>
      <c r="I155" s="18" t="s">
        <v>3</v>
      </c>
      <c r="J155" s="8">
        <v>0</v>
      </c>
      <c r="K155" s="54"/>
      <c r="L155" s="54"/>
      <c r="M155" s="2"/>
      <c r="N155" s="2"/>
      <c r="O155" s="2"/>
      <c r="P155" s="2"/>
      <c r="Q155" s="1"/>
    </row>
    <row r="156" spans="1:17">
      <c r="A156" s="1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</row>
    <row r="157" spans="1:17">
      <c r="A157" s="1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</row>
    <row r="158" spans="1:17">
      <c r="A158" s="1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</row>
    <row r="159" spans="1:17" ht="15.75" thickBot="1">
      <c r="A159" s="116"/>
      <c r="C159" s="2"/>
      <c r="D159" s="2"/>
      <c r="E159" s="2"/>
      <c r="F159" s="2"/>
      <c r="G159" s="2"/>
      <c r="H159" s="2"/>
      <c r="I159" s="2" t="s">
        <v>35</v>
      </c>
      <c r="J159" s="2"/>
      <c r="K159" s="2"/>
      <c r="L159" s="2"/>
      <c r="M159" s="2"/>
      <c r="N159" s="2"/>
      <c r="O159" s="2"/>
      <c r="P159" s="2"/>
      <c r="Q159" s="1"/>
    </row>
    <row r="160" spans="1:17" ht="19.5" thickBot="1">
      <c r="A160" s="116"/>
      <c r="C160" s="2"/>
      <c r="D160" s="196" t="s">
        <v>16</v>
      </c>
      <c r="E160" s="197"/>
      <c r="F160" s="197"/>
      <c r="G160" s="197"/>
      <c r="H160" s="197"/>
      <c r="I160" s="197"/>
      <c r="J160" s="198"/>
      <c r="K160" s="141"/>
      <c r="L160" s="141"/>
      <c r="M160" s="2"/>
      <c r="N160" s="2"/>
      <c r="O160" s="2"/>
      <c r="P160" s="2"/>
      <c r="Q160" s="1"/>
    </row>
    <row r="161" spans="1:17" ht="15.75" thickBot="1">
      <c r="A161" s="116"/>
      <c r="C161" s="2"/>
      <c r="D161" s="21">
        <v>1</v>
      </c>
      <c r="E161" s="187" t="str">
        <f>+'[1]ACUM-MAYO'!A162</f>
        <v>ORDINARIA</v>
      </c>
      <c r="F161" s="188"/>
      <c r="G161" s="188"/>
      <c r="H161" s="189"/>
      <c r="I161" s="49">
        <v>24</v>
      </c>
      <c r="J161" s="22">
        <f>I161/I166</f>
        <v>0.96</v>
      </c>
      <c r="K161" s="56"/>
      <c r="L161" s="56"/>
      <c r="M161" s="2"/>
      <c r="N161" s="2"/>
      <c r="O161" s="2"/>
      <c r="P161" s="2"/>
      <c r="Q161" s="1"/>
    </row>
    <row r="162" spans="1:17" ht="19.5" customHeight="1" thickBot="1">
      <c r="A162" s="116"/>
      <c r="C162" s="2"/>
      <c r="D162" s="21">
        <v>2</v>
      </c>
      <c r="E162" s="187" t="str">
        <f>+'[1]ACUM-MAYO'!A163</f>
        <v>FUNDAMENTAL</v>
      </c>
      <c r="F162" s="188"/>
      <c r="G162" s="188"/>
      <c r="H162" s="189"/>
      <c r="I162" s="49">
        <v>1</v>
      </c>
      <c r="J162" s="23">
        <f>I162/I166</f>
        <v>0.04</v>
      </c>
      <c r="K162" s="56"/>
      <c r="L162" s="56"/>
      <c r="M162" s="2"/>
      <c r="N162" s="2"/>
      <c r="O162" s="2"/>
      <c r="P162" s="2"/>
      <c r="Q162" s="1"/>
    </row>
    <row r="163" spans="1:17" ht="15.75" thickBot="1">
      <c r="A163" s="116"/>
      <c r="C163" s="2"/>
      <c r="D163" s="140">
        <v>3</v>
      </c>
      <c r="E163" s="187" t="str">
        <f>+'[1]ACUM-MAYO'!A165</f>
        <v>RESERVADA</v>
      </c>
      <c r="F163" s="188"/>
      <c r="G163" s="188"/>
      <c r="H163" s="189"/>
      <c r="I163" s="49">
        <v>0</v>
      </c>
      <c r="J163" s="23">
        <f>I163/I166</f>
        <v>0</v>
      </c>
      <c r="K163" s="56"/>
      <c r="L163" s="56"/>
      <c r="M163" s="2"/>
      <c r="N163" s="2"/>
      <c r="O163" s="2"/>
      <c r="P163" s="2"/>
      <c r="Q163" s="1"/>
    </row>
    <row r="164" spans="1:17" ht="15.75" thickBot="1">
      <c r="A164" s="116"/>
      <c r="C164" s="2"/>
      <c r="D164" s="21">
        <v>4</v>
      </c>
      <c r="E164" s="187" t="s">
        <v>24</v>
      </c>
      <c r="F164" s="188"/>
      <c r="G164" s="188"/>
      <c r="H164" s="189"/>
      <c r="I164" s="49">
        <v>0</v>
      </c>
      <c r="J164" s="25">
        <f>I164/I166</f>
        <v>0</v>
      </c>
      <c r="K164" s="56"/>
      <c r="L164" s="56"/>
      <c r="M164" s="2"/>
      <c r="N164" s="2"/>
      <c r="O164" s="2"/>
      <c r="P164" s="2"/>
      <c r="Q164" s="1"/>
    </row>
    <row r="165" spans="1:17" ht="15.75" thickBot="1">
      <c r="A165" s="116"/>
      <c r="C165" s="2"/>
      <c r="D165" s="2"/>
      <c r="E165" s="2"/>
      <c r="F165" s="2"/>
      <c r="G165" s="2"/>
      <c r="H165" s="2"/>
      <c r="I165" s="26"/>
      <c r="J165" s="27"/>
      <c r="K165" s="27"/>
      <c r="L165" s="27"/>
      <c r="M165" s="2"/>
      <c r="N165" s="2"/>
      <c r="O165" s="2"/>
      <c r="P165" s="2"/>
      <c r="Q165" s="1"/>
    </row>
    <row r="166" spans="1:17" ht="16.5" thickBot="1">
      <c r="A166" s="116"/>
      <c r="C166" s="2"/>
      <c r="D166" s="12"/>
      <c r="E166" s="28"/>
      <c r="F166" s="28"/>
      <c r="G166" s="28"/>
      <c r="H166" s="50" t="s">
        <v>3</v>
      </c>
      <c r="I166" s="8">
        <f>SUM(I161:I165)</f>
        <v>25</v>
      </c>
      <c r="J166" s="29">
        <f>SUM(J161:J164)</f>
        <v>1</v>
      </c>
      <c r="K166" s="57"/>
      <c r="L166" s="57"/>
      <c r="M166" s="2"/>
      <c r="N166" s="2"/>
      <c r="O166" s="2"/>
      <c r="P166" s="2"/>
      <c r="Q166" s="1"/>
    </row>
    <row r="167" spans="1:17">
      <c r="A167" s="116"/>
      <c r="C167" s="2"/>
      <c r="D167" s="2"/>
      <c r="E167" s="2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1"/>
    </row>
    <row r="168" spans="1:17" s="13" customFormat="1" ht="15.75">
      <c r="A168" s="118"/>
      <c r="B168" s="12"/>
      <c r="C168" s="12"/>
      <c r="D168" s="2"/>
      <c r="E168" s="2"/>
      <c r="F168" s="2"/>
      <c r="G168" s="2"/>
      <c r="H168" s="30"/>
      <c r="I168" s="2"/>
      <c r="J168" s="2"/>
      <c r="K168" s="2"/>
      <c r="L168" s="2"/>
      <c r="M168" s="12"/>
      <c r="N168" s="12"/>
      <c r="O168" s="12"/>
      <c r="P168" s="12"/>
      <c r="Q168" s="11"/>
    </row>
    <row r="169" spans="1:17">
      <c r="A169" s="1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</row>
    <row r="170" spans="1:17">
      <c r="A170" s="116"/>
      <c r="C170" s="2"/>
      <c r="D170" s="2"/>
      <c r="E170" s="2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1"/>
    </row>
    <row r="171" spans="1:17">
      <c r="A171" s="116"/>
      <c r="C171" s="2"/>
      <c r="D171" s="2"/>
      <c r="E171" s="2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1"/>
    </row>
    <row r="172" spans="1:17">
      <c r="A172" s="116"/>
      <c r="C172" s="2"/>
      <c r="D172" s="2"/>
      <c r="E172" s="2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1"/>
    </row>
    <row r="173" spans="1:17">
      <c r="A173" s="116"/>
      <c r="C173" s="2"/>
      <c r="D173" s="2"/>
      <c r="E173" s="2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1"/>
    </row>
    <row r="174" spans="1:17">
      <c r="A174" s="116"/>
      <c r="C174" s="2"/>
      <c r="D174" s="2"/>
      <c r="E174" s="2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1"/>
    </row>
    <row r="175" spans="1:17">
      <c r="A175" s="116"/>
      <c r="C175" s="2"/>
      <c r="D175" s="2"/>
      <c r="E175" s="2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1"/>
    </row>
    <row r="176" spans="1:17">
      <c r="A176" s="116"/>
      <c r="C176" s="2"/>
      <c r="D176" s="2"/>
      <c r="E176" s="2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1"/>
    </row>
    <row r="177" spans="1:17">
      <c r="A177" s="116"/>
      <c r="C177" s="2"/>
      <c r="D177" s="2"/>
      <c r="E177" s="2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1"/>
    </row>
    <row r="178" spans="1:17">
      <c r="A178" s="116"/>
      <c r="C178" s="2"/>
      <c r="D178" s="2"/>
      <c r="E178" s="2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1"/>
    </row>
    <row r="179" spans="1:17">
      <c r="A179" s="116"/>
      <c r="C179" s="2"/>
      <c r="D179" s="2"/>
      <c r="E179" s="2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1"/>
    </row>
    <row r="180" spans="1:17">
      <c r="A180" s="116"/>
      <c r="C180" s="2"/>
      <c r="D180" s="2"/>
      <c r="E180" s="2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1"/>
    </row>
    <row r="181" spans="1:17">
      <c r="A181" s="116"/>
      <c r="C181" s="2"/>
      <c r="D181" s="2"/>
      <c r="E181" s="2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1"/>
    </row>
    <row r="182" spans="1:17">
      <c r="A182" s="116"/>
      <c r="C182" s="2"/>
      <c r="D182" s="2"/>
      <c r="E182" s="2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1"/>
    </row>
    <row r="183" spans="1:17">
      <c r="A183" s="116"/>
      <c r="C183" s="2"/>
      <c r="D183" s="2"/>
      <c r="E183" s="2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1"/>
    </row>
    <row r="184" spans="1:17">
      <c r="A184" s="116"/>
      <c r="C184" s="2"/>
      <c r="D184" s="2"/>
      <c r="E184" s="2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1"/>
    </row>
    <row r="185" spans="1:17">
      <c r="A185" s="116"/>
      <c r="C185" s="2"/>
      <c r="D185" s="2"/>
      <c r="E185" s="2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1"/>
    </row>
    <row r="186" spans="1:17">
      <c r="A186" s="116"/>
      <c r="C186" s="2"/>
      <c r="D186" s="2"/>
      <c r="E186" s="2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1"/>
    </row>
    <row r="187" spans="1:17">
      <c r="A187" s="116"/>
      <c r="C187" s="2"/>
      <c r="D187" s="2"/>
      <c r="E187" s="2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1"/>
    </row>
    <row r="188" spans="1:17" ht="15.75" thickBot="1">
      <c r="A188" s="116"/>
      <c r="C188" s="2"/>
      <c r="D188" s="2"/>
      <c r="E188" s="2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1"/>
    </row>
    <row r="189" spans="1:17" ht="19.5" thickBot="1">
      <c r="A189" s="116"/>
      <c r="C189" s="2"/>
      <c r="D189" s="196" t="s">
        <v>17</v>
      </c>
      <c r="E189" s="197"/>
      <c r="F189" s="197"/>
      <c r="G189" s="197"/>
      <c r="H189" s="197"/>
      <c r="I189" s="197"/>
      <c r="J189" s="198"/>
      <c r="K189" s="141"/>
      <c r="L189" s="141"/>
      <c r="M189" s="2"/>
      <c r="N189" s="2"/>
      <c r="O189" s="2"/>
      <c r="P189" s="2"/>
      <c r="Q189" s="1"/>
    </row>
    <row r="190" spans="1:17" ht="15.75" thickBot="1">
      <c r="A190" s="116"/>
      <c r="C190" s="2"/>
      <c r="D190" s="21">
        <v>1</v>
      </c>
      <c r="E190" s="187" t="str">
        <f>+'[1]ACUM-MAYO'!A173</f>
        <v>ECONOMICA ADMINISTRATIVA</v>
      </c>
      <c r="F190" s="188"/>
      <c r="G190" s="188"/>
      <c r="H190" s="189"/>
      <c r="I190" s="49">
        <v>25</v>
      </c>
      <c r="J190" s="31">
        <f>I190/I195</f>
        <v>1</v>
      </c>
      <c r="K190" s="51"/>
      <c r="L190" s="51"/>
      <c r="M190" s="2"/>
      <c r="N190" s="2"/>
      <c r="O190" s="2"/>
      <c r="P190" s="2"/>
      <c r="Q190" s="1"/>
    </row>
    <row r="191" spans="1:17" ht="19.5" customHeight="1" thickBot="1">
      <c r="A191" s="116"/>
      <c r="C191" s="2"/>
      <c r="D191" s="21">
        <v>2</v>
      </c>
      <c r="E191" s="187" t="str">
        <f>+'[1]ACUM-MAYO'!A174</f>
        <v>TRAMITE</v>
      </c>
      <c r="F191" s="188"/>
      <c r="G191" s="188"/>
      <c r="H191" s="189"/>
      <c r="I191" s="49">
        <v>0</v>
      </c>
      <c r="J191" s="14">
        <f>I191/I195</f>
        <v>0</v>
      </c>
      <c r="K191" s="51"/>
      <c r="L191" s="51"/>
      <c r="M191" s="2"/>
      <c r="N191" s="2"/>
      <c r="O191" s="2"/>
      <c r="P191" s="2"/>
      <c r="Q191" s="1"/>
    </row>
    <row r="192" spans="1:17" ht="15.75" customHeight="1" thickBot="1">
      <c r="A192" s="116"/>
      <c r="C192" s="2"/>
      <c r="D192" s="21">
        <v>3</v>
      </c>
      <c r="E192" s="187" t="str">
        <f>+'[1]ACUM-MAYO'!A175</f>
        <v>SERV. PUB.</v>
      </c>
      <c r="F192" s="188"/>
      <c r="G192" s="188"/>
      <c r="H192" s="189"/>
      <c r="I192" s="49">
        <v>0</v>
      </c>
      <c r="J192" s="14">
        <f>I192/I195</f>
        <v>0</v>
      </c>
      <c r="K192" s="51"/>
      <c r="L192" s="51"/>
      <c r="M192" s="2"/>
      <c r="N192" s="2"/>
      <c r="O192" s="2"/>
      <c r="P192" s="2"/>
      <c r="Q192" s="1"/>
    </row>
    <row r="193" spans="1:17" ht="15.75" thickBot="1">
      <c r="A193" s="116"/>
      <c r="C193" s="2"/>
      <c r="D193" s="21">
        <v>4</v>
      </c>
      <c r="E193" s="187" t="str">
        <f>+'[1]ACUM-MAYO'!A176</f>
        <v>LEGAL</v>
      </c>
      <c r="F193" s="188"/>
      <c r="G193" s="188"/>
      <c r="H193" s="189"/>
      <c r="I193" s="49">
        <v>0</v>
      </c>
      <c r="J193" s="32">
        <f>I193/I195</f>
        <v>0</v>
      </c>
      <c r="K193" s="51"/>
      <c r="L193" s="51"/>
      <c r="M193" s="2"/>
      <c r="N193" s="2"/>
      <c r="O193" s="2"/>
      <c r="P193" s="2"/>
      <c r="Q193" s="1"/>
    </row>
    <row r="194" spans="1:17" ht="15.75" customHeight="1" thickBot="1">
      <c r="A194" s="116"/>
      <c r="C194" s="2"/>
      <c r="D194" s="33"/>
      <c r="E194" s="34"/>
      <c r="F194" s="34"/>
      <c r="G194" s="34"/>
      <c r="H194" s="34"/>
      <c r="I194" s="34"/>
      <c r="J194" s="34"/>
      <c r="K194" s="34"/>
      <c r="L194" s="34"/>
      <c r="M194" s="2"/>
      <c r="N194" s="2"/>
      <c r="O194" s="2"/>
      <c r="P194" s="2"/>
      <c r="Q194" s="1"/>
    </row>
    <row r="195" spans="1:17" ht="16.5" thickBot="1">
      <c r="A195" s="116"/>
      <c r="C195" s="2"/>
      <c r="D195" s="12"/>
      <c r="E195" s="12"/>
      <c r="F195" s="12"/>
      <c r="G195" s="12"/>
      <c r="H195" s="15" t="s">
        <v>3</v>
      </c>
      <c r="I195" s="8">
        <f>SUM(I190:I193)</f>
        <v>25</v>
      </c>
      <c r="J195" s="16">
        <f>SUM(J190:J193)</f>
        <v>1</v>
      </c>
      <c r="K195" s="52"/>
      <c r="L195" s="52"/>
      <c r="M195" s="2"/>
      <c r="N195" s="2"/>
      <c r="O195" s="2"/>
      <c r="P195" s="2"/>
      <c r="Q195" s="1"/>
    </row>
    <row r="196" spans="1:17">
      <c r="A196" s="1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  <c r="N196" s="2"/>
      <c r="O196" s="2"/>
      <c r="P196" s="2"/>
      <c r="Q196" s="1"/>
    </row>
    <row r="197" spans="1:17" s="13" customFormat="1" ht="15.75">
      <c r="A197" s="118"/>
      <c r="B197" s="1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12"/>
      <c r="N197" s="12"/>
      <c r="O197" s="12"/>
      <c r="P197" s="12"/>
      <c r="Q197" s="11"/>
    </row>
    <row r="198" spans="1:17">
      <c r="A198" s="1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</row>
    <row r="199" spans="1:17">
      <c r="A199" s="1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</row>
    <row r="200" spans="1:17">
      <c r="A200" s="1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</row>
    <row r="201" spans="1:17">
      <c r="A201" s="1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</row>
    <row r="202" spans="1:17">
      <c r="A202" s="1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</row>
    <row r="203" spans="1:17">
      <c r="A203" s="1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</row>
    <row r="204" spans="1:17">
      <c r="A204" s="1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</row>
    <row r="205" spans="1:17">
      <c r="A205" s="1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</row>
    <row r="206" spans="1:17">
      <c r="A206" s="1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</row>
    <row r="207" spans="1:17">
      <c r="A207" s="1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</row>
    <row r="208" spans="1:17">
      <c r="A208" s="116"/>
      <c r="C208" s="2"/>
      <c r="D208" s="2"/>
      <c r="E208" s="2"/>
      <c r="F208" s="2"/>
      <c r="G208" s="2"/>
      <c r="H208" s="2"/>
      <c r="I208" s="2"/>
      <c r="J208" s="2"/>
      <c r="K208" s="2"/>
      <c r="L208" s="2"/>
      <c r="N208" s="2"/>
      <c r="O208" s="2"/>
      <c r="P208" s="2"/>
      <c r="Q208" s="1"/>
    </row>
    <row r="209" spans="1:17">
      <c r="A209" s="1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</row>
    <row r="210" spans="1:17">
      <c r="A210" s="1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</row>
    <row r="211" spans="1:17">
      <c r="A211" s="1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</row>
    <row r="212" spans="1:17">
      <c r="A212" s="116"/>
      <c r="C212" s="2"/>
      <c r="D212" s="34"/>
      <c r="E212" s="34"/>
      <c r="F212" s="34"/>
      <c r="G212" s="35"/>
      <c r="H212" s="30"/>
      <c r="I212" s="2"/>
      <c r="J212" s="2"/>
      <c r="K212" s="2"/>
      <c r="L212" s="2"/>
      <c r="M212" s="2"/>
      <c r="N212" s="2"/>
      <c r="O212" s="2"/>
      <c r="P212" s="2"/>
      <c r="Q212" s="1"/>
    </row>
    <row r="213" spans="1:17">
      <c r="A213" s="116"/>
      <c r="C213" s="2"/>
      <c r="D213" s="34"/>
      <c r="E213" s="34"/>
      <c r="F213" s="34"/>
      <c r="G213" s="35"/>
      <c r="H213" s="30"/>
      <c r="I213" s="2"/>
      <c r="J213" s="2"/>
      <c r="K213" s="2"/>
      <c r="L213" s="2"/>
      <c r="M213" s="2"/>
      <c r="N213" s="2"/>
      <c r="O213" s="2"/>
      <c r="P213" s="2"/>
      <c r="Q213" s="1"/>
    </row>
    <row r="214" spans="1:17">
      <c r="A214" s="116"/>
      <c r="C214" s="2"/>
      <c r="D214" s="34"/>
      <c r="E214" s="34"/>
      <c r="F214" s="34"/>
      <c r="G214" s="35"/>
      <c r="H214" s="30"/>
      <c r="I214" s="2"/>
      <c r="J214" s="2"/>
      <c r="K214" s="2"/>
      <c r="L214" s="2"/>
      <c r="M214" s="2"/>
      <c r="N214" s="2"/>
      <c r="O214" s="2"/>
      <c r="P214" s="2"/>
      <c r="Q214" s="1"/>
    </row>
    <row r="215" spans="1:17">
      <c r="A215" s="116"/>
      <c r="C215" s="2"/>
      <c r="D215" s="34"/>
      <c r="E215" s="34"/>
      <c r="F215" s="34"/>
      <c r="G215" s="35"/>
      <c r="H215" s="30"/>
      <c r="I215" s="2"/>
      <c r="J215" s="2"/>
      <c r="K215" s="2"/>
      <c r="L215" s="2"/>
      <c r="M215" s="2"/>
      <c r="N215" s="2"/>
      <c r="O215" s="2"/>
      <c r="P215" s="2"/>
      <c r="Q215" s="1"/>
    </row>
    <row r="216" spans="1:17">
      <c r="A216" s="116"/>
      <c r="C216" s="2"/>
      <c r="D216" s="34"/>
      <c r="E216" s="34"/>
      <c r="F216" s="34"/>
      <c r="G216" s="35"/>
      <c r="H216" s="30"/>
      <c r="I216" s="2"/>
      <c r="J216" s="2"/>
      <c r="K216" s="2"/>
      <c r="L216" s="2"/>
      <c r="M216" s="2"/>
      <c r="N216" s="2"/>
      <c r="O216" s="2"/>
      <c r="P216" s="2"/>
      <c r="Q216" s="1"/>
    </row>
    <row r="217" spans="1:17" ht="15.75" thickBot="1">
      <c r="A217" s="116"/>
      <c r="C217" s="2"/>
      <c r="D217" s="34"/>
      <c r="E217" s="34"/>
      <c r="F217" s="34"/>
      <c r="G217" s="35"/>
      <c r="H217" s="30"/>
      <c r="I217" s="2"/>
      <c r="J217" s="2"/>
      <c r="K217" s="2"/>
      <c r="L217" s="2"/>
      <c r="M217" s="2"/>
      <c r="N217" s="2"/>
      <c r="O217" s="2"/>
      <c r="P217" s="2"/>
      <c r="Q217" s="1"/>
    </row>
    <row r="218" spans="1:17" ht="19.5" thickBot="1">
      <c r="A218" s="116"/>
      <c r="C218" s="2"/>
      <c r="D218" s="196" t="s">
        <v>18</v>
      </c>
      <c r="E218" s="197"/>
      <c r="F218" s="197"/>
      <c r="G218" s="197"/>
      <c r="H218" s="197"/>
      <c r="I218" s="197"/>
      <c r="J218" s="198"/>
      <c r="K218" s="141"/>
      <c r="L218" s="141"/>
      <c r="M218" s="2"/>
      <c r="N218" s="2"/>
      <c r="O218" s="2"/>
      <c r="P218" s="2"/>
      <c r="Q218" s="1"/>
    </row>
    <row r="219" spans="1:17" ht="15.75" thickBot="1">
      <c r="A219" s="116"/>
      <c r="C219" s="2"/>
      <c r="D219" s="21">
        <v>1</v>
      </c>
      <c r="E219" s="36" t="str">
        <f>+'[1]ACUM-MAYO'!A186</f>
        <v>INFOMEX</v>
      </c>
      <c r="F219" s="37"/>
      <c r="G219" s="37"/>
      <c r="H219" s="38"/>
      <c r="I219" s="49">
        <v>17</v>
      </c>
      <c r="J219" s="31">
        <f>I219/I224</f>
        <v>0.68</v>
      </c>
      <c r="K219" s="51"/>
      <c r="L219" s="51"/>
      <c r="M219" s="2"/>
      <c r="N219" s="2"/>
      <c r="O219" s="2"/>
      <c r="P219" s="2"/>
      <c r="Q219" s="1"/>
    </row>
    <row r="220" spans="1:17" ht="19.5" customHeight="1" thickBot="1">
      <c r="A220" s="116"/>
      <c r="C220" s="2"/>
      <c r="D220" s="21">
        <v>2</v>
      </c>
      <c r="E220" s="36" t="str">
        <f>+'[1]ACUM-MAYO'!A187</f>
        <v>CORREO ELECTRONICO</v>
      </c>
      <c r="F220" s="37"/>
      <c r="G220" s="37"/>
      <c r="H220" s="38"/>
      <c r="I220" s="49">
        <v>5</v>
      </c>
      <c r="J220" s="31">
        <f>I220/I224</f>
        <v>0.2</v>
      </c>
      <c r="K220" s="51"/>
      <c r="L220" s="51"/>
      <c r="M220" s="2"/>
      <c r="N220" s="2"/>
      <c r="O220" s="2"/>
      <c r="P220" s="2"/>
      <c r="Q220" s="1"/>
    </row>
    <row r="221" spans="1:17" ht="15.75" customHeight="1" thickBot="1">
      <c r="A221" s="116"/>
      <c r="C221" s="2"/>
      <c r="D221" s="21">
        <v>3</v>
      </c>
      <c r="E221" s="36" t="str">
        <f>+'[1]ACUM-MAYO'!A188</f>
        <v>NOTIFICACIÓN PERSONAL</v>
      </c>
      <c r="F221" s="37"/>
      <c r="G221" s="37"/>
      <c r="H221" s="38"/>
      <c r="I221" s="49">
        <v>3</v>
      </c>
      <c r="J221" s="31">
        <f>I221/I224</f>
        <v>0.12</v>
      </c>
      <c r="K221" s="51"/>
      <c r="L221" s="51"/>
      <c r="M221" s="2"/>
      <c r="N221" s="2"/>
      <c r="O221" s="2"/>
      <c r="P221" s="2"/>
      <c r="Q221" s="1"/>
    </row>
    <row r="222" spans="1:17" ht="15.75" customHeight="1" thickBot="1">
      <c r="A222" s="116"/>
      <c r="C222" s="2"/>
      <c r="D222" s="21">
        <v>4</v>
      </c>
      <c r="E222" s="36" t="str">
        <f>+'[1]ACUM-MAYO'!A189</f>
        <v>LISTAS</v>
      </c>
      <c r="F222" s="37"/>
      <c r="G222" s="138"/>
      <c r="H222" s="139"/>
      <c r="I222" s="49">
        <v>0</v>
      </c>
      <c r="J222" s="31">
        <f>I222/I224</f>
        <v>0</v>
      </c>
      <c r="K222" s="51"/>
      <c r="L222" s="51"/>
      <c r="M222" s="2"/>
      <c r="N222" s="39"/>
      <c r="O222" s="2"/>
      <c r="P222" s="2"/>
      <c r="Q222" s="1"/>
    </row>
    <row r="223" spans="1:17" ht="15.75" customHeight="1" thickBot="1">
      <c r="A223" s="1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9"/>
      <c r="O223" s="2"/>
      <c r="P223" s="2"/>
      <c r="Q223" s="1"/>
    </row>
    <row r="224" spans="1:17" ht="15.75" customHeight="1" thickBot="1">
      <c r="A224" s="116"/>
      <c r="C224" s="2"/>
      <c r="D224" s="12"/>
      <c r="E224" s="28"/>
      <c r="F224" s="28"/>
      <c r="G224" s="28"/>
      <c r="H224" s="15" t="s">
        <v>3</v>
      </c>
      <c r="I224" s="8">
        <f>SUM(I219:I223)</f>
        <v>25</v>
      </c>
      <c r="J224" s="16">
        <f>SUM(J219:J223)</f>
        <v>1</v>
      </c>
      <c r="K224" s="52"/>
      <c r="L224" s="52"/>
      <c r="M224" s="2"/>
      <c r="N224" s="2"/>
      <c r="O224" s="2"/>
      <c r="P224" s="2"/>
      <c r="Q224" s="1"/>
    </row>
    <row r="225" spans="1:17" ht="15.75" customHeight="1">
      <c r="A225" s="116"/>
      <c r="C225" s="2"/>
      <c r="D225" s="12"/>
      <c r="E225" s="28"/>
      <c r="F225" s="28"/>
      <c r="G225" s="28"/>
      <c r="H225" s="108"/>
      <c r="I225" s="109"/>
      <c r="J225" s="110"/>
      <c r="K225" s="52"/>
      <c r="L225" s="52"/>
      <c r="M225" s="2"/>
      <c r="N225" s="2"/>
      <c r="O225" s="2"/>
      <c r="P225" s="2"/>
      <c r="Q225" s="1"/>
    </row>
    <row r="226" spans="1:17" ht="15.75" customHeight="1">
      <c r="A226" s="116"/>
      <c r="C226" s="2"/>
      <c r="D226" s="12"/>
      <c r="E226" s="28"/>
      <c r="F226" s="28"/>
      <c r="G226" s="28"/>
      <c r="H226" s="108"/>
      <c r="I226" s="109"/>
      <c r="J226" s="110"/>
      <c r="K226" s="52"/>
      <c r="L226" s="52"/>
      <c r="M226" s="2"/>
      <c r="N226" s="2"/>
      <c r="O226" s="2"/>
      <c r="P226" s="2"/>
      <c r="Q226" s="1"/>
    </row>
    <row r="227" spans="1:17">
      <c r="A227" s="1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</row>
    <row r="228" spans="1:17" s="13" customFormat="1" ht="15.75">
      <c r="A228" s="118"/>
      <c r="B228" s="1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12"/>
      <c r="N228" s="12"/>
      <c r="O228" s="12"/>
      <c r="P228" s="12"/>
      <c r="Q228" s="11"/>
    </row>
    <row r="229" spans="1:17">
      <c r="A229" s="1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</row>
    <row r="230" spans="1:17">
      <c r="A230" s="1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</row>
    <row r="231" spans="1:17">
      <c r="A231" s="1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</row>
    <row r="232" spans="1:17">
      <c r="A232" s="1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</row>
    <row r="233" spans="1:17">
      <c r="A233" s="1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</row>
    <row r="234" spans="1:17">
      <c r="A234" s="1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</row>
    <row r="235" spans="1:17">
      <c r="A235" s="1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</row>
    <row r="236" spans="1:17">
      <c r="A236" s="1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</row>
    <row r="237" spans="1:17">
      <c r="A237" s="1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</row>
    <row r="238" spans="1:17">
      <c r="A238" s="1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</row>
    <row r="239" spans="1:17">
      <c r="A239" s="1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</row>
    <row r="240" spans="1:17">
      <c r="A240" s="1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</row>
    <row r="241" spans="1:17">
      <c r="A241" s="1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</row>
    <row r="242" spans="1:17">
      <c r="A242" s="1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</row>
    <row r="243" spans="1:17">
      <c r="A243" s="1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</row>
    <row r="244" spans="1:17">
      <c r="A244" s="1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</row>
    <row r="245" spans="1:17">
      <c r="A245" s="1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</row>
    <row r="246" spans="1:17" ht="15.75" thickBot="1">
      <c r="A246" s="1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</row>
    <row r="247" spans="1:17" ht="19.5" thickBot="1">
      <c r="A247" s="116"/>
      <c r="C247" s="2"/>
      <c r="D247" s="193" t="s">
        <v>27</v>
      </c>
      <c r="E247" s="221"/>
      <c r="F247" s="221"/>
      <c r="G247" s="195"/>
      <c r="H247" s="59"/>
      <c r="I247" s="2"/>
      <c r="J247" s="2"/>
      <c r="K247" s="2"/>
      <c r="L247" s="2"/>
      <c r="M247" s="2"/>
      <c r="N247" s="2"/>
      <c r="O247" s="2"/>
      <c r="P247" s="2"/>
      <c r="Q247" s="1"/>
    </row>
    <row r="248" spans="1:17" ht="27" customHeight="1" thickBot="1">
      <c r="A248" s="116"/>
      <c r="C248" s="2"/>
      <c r="D248" s="7">
        <v>1</v>
      </c>
      <c r="E248" s="179" t="s">
        <v>28</v>
      </c>
      <c r="F248" s="180"/>
      <c r="G248" s="62">
        <v>2</v>
      </c>
      <c r="H248" s="2"/>
      <c r="I248" s="2"/>
      <c r="J248" s="2"/>
      <c r="K248" s="2"/>
      <c r="L248" s="2"/>
      <c r="M248" s="2"/>
      <c r="N248" s="2"/>
      <c r="O248" s="2"/>
      <c r="P248" s="2"/>
      <c r="Q248" s="1"/>
    </row>
    <row r="249" spans="1:17" ht="19.5" customHeight="1" thickBot="1">
      <c r="A249" s="116"/>
      <c r="C249" s="42"/>
      <c r="D249" s="7">
        <v>2</v>
      </c>
      <c r="E249" s="179" t="s">
        <v>29</v>
      </c>
      <c r="F249" s="180"/>
      <c r="G249" s="60">
        <v>16</v>
      </c>
      <c r="H249" s="2"/>
      <c r="I249" s="2"/>
      <c r="J249" s="2"/>
      <c r="K249" s="2"/>
      <c r="L249" s="2"/>
      <c r="M249" s="2"/>
      <c r="N249" s="2"/>
      <c r="O249" s="2"/>
      <c r="P249" s="2"/>
      <c r="Q249" s="1"/>
    </row>
    <row r="250" spans="1:17" ht="24" customHeight="1" thickBot="1">
      <c r="A250" s="116"/>
      <c r="C250" s="43"/>
      <c r="D250" s="7">
        <v>3</v>
      </c>
      <c r="E250" s="179" t="s">
        <v>30</v>
      </c>
      <c r="F250" s="180"/>
      <c r="G250" s="60">
        <v>2</v>
      </c>
      <c r="H250" s="2"/>
      <c r="I250" s="2"/>
      <c r="J250" s="2"/>
      <c r="K250" s="2"/>
      <c r="L250" s="2"/>
      <c r="M250" s="2"/>
      <c r="N250" s="2"/>
      <c r="O250" s="2"/>
      <c r="P250" s="1"/>
      <c r="Q250" s="45"/>
    </row>
    <row r="251" spans="1:17" ht="15.75" customHeight="1" thickBot="1">
      <c r="A251" s="116"/>
      <c r="C251" s="43"/>
      <c r="D251" s="7">
        <v>4</v>
      </c>
      <c r="E251" s="179" t="s">
        <v>31</v>
      </c>
      <c r="F251" s="180"/>
      <c r="G251" s="60">
        <v>2</v>
      </c>
      <c r="H251" s="2"/>
      <c r="I251" s="2"/>
      <c r="J251" s="2"/>
      <c r="K251" s="2"/>
      <c r="L251" s="2"/>
      <c r="M251" s="2"/>
      <c r="N251" s="2"/>
      <c r="O251" s="2"/>
      <c r="P251" s="1"/>
      <c r="Q251" s="45"/>
    </row>
    <row r="252" spans="1:17" ht="15.75" customHeight="1" thickBot="1">
      <c r="A252" s="116"/>
      <c r="C252" s="43"/>
      <c r="D252" s="7">
        <v>5</v>
      </c>
      <c r="E252" s="179" t="s">
        <v>32</v>
      </c>
      <c r="F252" s="180"/>
      <c r="G252" s="60">
        <v>0</v>
      </c>
      <c r="H252" s="2"/>
      <c r="I252" s="2"/>
      <c r="J252" s="2"/>
      <c r="K252" s="2"/>
      <c r="L252" s="2"/>
      <c r="M252" s="2"/>
      <c r="N252" s="2"/>
      <c r="O252" s="2"/>
      <c r="P252" s="1"/>
      <c r="Q252" s="45"/>
    </row>
    <row r="253" spans="1:17" ht="15.75" customHeight="1" thickBot="1">
      <c r="A253" s="116"/>
      <c r="C253" s="43"/>
      <c r="D253" s="111">
        <v>6</v>
      </c>
      <c r="E253" s="224" t="s">
        <v>33</v>
      </c>
      <c r="F253" s="225"/>
      <c r="G253" s="112">
        <v>0</v>
      </c>
      <c r="H253" s="2"/>
      <c r="I253" s="2"/>
      <c r="J253" s="2"/>
      <c r="K253" s="2"/>
      <c r="L253" s="2"/>
      <c r="M253" s="2"/>
      <c r="N253" s="2"/>
      <c r="O253" s="2"/>
      <c r="P253" s="1"/>
      <c r="Q253" s="45"/>
    </row>
    <row r="254" spans="1:17" ht="15.75" customHeight="1" thickBot="1">
      <c r="A254" s="116"/>
      <c r="C254" s="43"/>
      <c r="D254" s="7">
        <v>7</v>
      </c>
      <c r="E254" s="226" t="s">
        <v>34</v>
      </c>
      <c r="F254" s="227"/>
      <c r="G254" s="113">
        <v>3</v>
      </c>
      <c r="H254" s="2"/>
      <c r="I254" s="2"/>
      <c r="J254" s="2"/>
      <c r="K254" s="2"/>
      <c r="L254" s="2"/>
      <c r="M254" s="2"/>
      <c r="N254" s="2"/>
      <c r="O254" s="2"/>
      <c r="P254" s="1"/>
      <c r="Q254" s="45"/>
    </row>
    <row r="255" spans="1:17" ht="15.75" customHeight="1" thickBot="1">
      <c r="A255" s="116"/>
      <c r="C255" s="43"/>
      <c r="D255" s="2"/>
      <c r="E255" s="222" t="s">
        <v>3</v>
      </c>
      <c r="F255" s="223"/>
      <c r="G255" s="61">
        <f>SUM(G248:G254)</f>
        <v>25</v>
      </c>
      <c r="H255" s="48"/>
      <c r="I255" s="2"/>
      <c r="J255" s="2"/>
      <c r="K255" s="2"/>
      <c r="L255" s="1"/>
      <c r="M255" s="45"/>
    </row>
    <row r="256" spans="1:17" ht="21" customHeight="1">
      <c r="A256" s="116"/>
      <c r="C256" s="43"/>
      <c r="D256" s="2"/>
      <c r="E256" s="2"/>
      <c r="F256" s="2"/>
      <c r="G256" s="2"/>
      <c r="H256" s="2"/>
      <c r="I256" s="2"/>
      <c r="J256" s="2"/>
      <c r="K256" s="2"/>
      <c r="L256" s="1"/>
      <c r="M256" s="45"/>
    </row>
    <row r="257" spans="1:13" ht="15.75" customHeight="1">
      <c r="A257" s="116"/>
      <c r="C257" s="43"/>
      <c r="D257" s="2"/>
      <c r="E257" s="2"/>
      <c r="F257" s="2"/>
      <c r="G257" s="2"/>
      <c r="H257" s="2"/>
      <c r="I257" s="2"/>
      <c r="J257" s="2"/>
      <c r="K257" s="2"/>
      <c r="L257" s="1"/>
      <c r="M257" s="45"/>
    </row>
    <row r="258" spans="1:13" ht="15.75" customHeight="1">
      <c r="A258" s="116"/>
      <c r="C258" s="43"/>
      <c r="D258" s="2"/>
      <c r="E258" s="2"/>
      <c r="F258" s="2"/>
      <c r="G258" s="2"/>
      <c r="H258" s="2"/>
      <c r="I258" s="2"/>
      <c r="J258" s="2"/>
      <c r="K258" s="2"/>
      <c r="L258" s="1"/>
      <c r="M258" s="45"/>
    </row>
    <row r="259" spans="1:13" ht="15.75" customHeight="1">
      <c r="A259" s="116"/>
      <c r="C259" s="43"/>
      <c r="D259" s="2"/>
      <c r="E259" s="2"/>
      <c r="F259" s="2"/>
      <c r="G259" s="2"/>
      <c r="H259" s="2"/>
      <c r="I259" s="2"/>
      <c r="J259" s="2"/>
      <c r="K259" s="2"/>
      <c r="L259" s="1"/>
      <c r="M259" s="45"/>
    </row>
    <row r="260" spans="1:13" ht="15.75" customHeight="1">
      <c r="A260" s="116"/>
      <c r="C260" s="43"/>
      <c r="D260" s="2"/>
      <c r="E260" s="2"/>
      <c r="F260" s="2"/>
      <c r="G260" s="2"/>
      <c r="H260" s="2"/>
      <c r="I260" s="2"/>
      <c r="J260" s="2"/>
      <c r="K260" s="2"/>
      <c r="L260" s="1"/>
      <c r="M260" s="45"/>
    </row>
    <row r="261" spans="1:13" ht="15.75" customHeight="1">
      <c r="A261" s="116"/>
      <c r="C261" s="43"/>
      <c r="D261" s="2"/>
      <c r="E261" s="2"/>
      <c r="F261" s="2"/>
      <c r="G261" s="2"/>
      <c r="H261" s="2"/>
      <c r="I261" s="2"/>
      <c r="J261" s="2"/>
      <c r="K261" s="2"/>
      <c r="L261" s="1"/>
      <c r="M261" s="45"/>
    </row>
    <row r="262" spans="1:13" ht="15.75" customHeight="1">
      <c r="A262" s="116"/>
      <c r="C262" s="43"/>
      <c r="D262" s="2"/>
      <c r="E262" s="2"/>
      <c r="F262" s="2"/>
      <c r="G262" s="2"/>
      <c r="H262" s="2"/>
      <c r="I262" s="2"/>
      <c r="J262" s="2"/>
      <c r="K262" s="2"/>
      <c r="L262" s="1"/>
      <c r="M262" s="45"/>
    </row>
    <row r="263" spans="1:13" ht="15.75" customHeight="1">
      <c r="A263" s="116"/>
      <c r="C263" s="43"/>
      <c r="D263" s="2"/>
      <c r="E263" s="2"/>
      <c r="F263" s="2"/>
      <c r="G263" s="2"/>
      <c r="H263" s="2"/>
      <c r="I263" s="2"/>
      <c r="J263" s="2"/>
      <c r="K263" s="2"/>
      <c r="L263" s="1"/>
      <c r="M263" s="45"/>
    </row>
    <row r="264" spans="1:13" ht="15.75" customHeight="1">
      <c r="A264" s="116"/>
      <c r="C264" s="43"/>
      <c r="D264" s="2"/>
      <c r="E264" s="2"/>
      <c r="F264" s="2"/>
      <c r="G264" s="2"/>
      <c r="H264" s="2"/>
      <c r="I264" s="2"/>
      <c r="J264" s="2"/>
      <c r="K264" s="2"/>
      <c r="L264" s="1"/>
      <c r="M264" s="45"/>
    </row>
    <row r="265" spans="1:13" ht="15.75" customHeight="1">
      <c r="A265" s="116"/>
      <c r="C265" s="43"/>
      <c r="D265" s="2"/>
      <c r="H265" s="2"/>
      <c r="I265" s="2"/>
      <c r="J265" s="2"/>
      <c r="K265" s="2"/>
      <c r="L265" s="1"/>
      <c r="M265" s="45"/>
    </row>
    <row r="266" spans="1:13" ht="15.75" customHeight="1">
      <c r="A266" s="116"/>
      <c r="C266" s="43"/>
      <c r="D266" s="2"/>
      <c r="E266" s="2"/>
      <c r="F266" s="2"/>
      <c r="G266" s="2"/>
      <c r="H266" s="2"/>
      <c r="I266" s="2"/>
      <c r="J266" s="2"/>
      <c r="K266" s="2"/>
      <c r="L266" s="1"/>
      <c r="M266" s="45"/>
    </row>
    <row r="267" spans="1:13" ht="15.75" customHeight="1">
      <c r="A267" s="116"/>
      <c r="C267" s="43"/>
      <c r="D267" s="2"/>
      <c r="E267" s="2"/>
      <c r="F267" s="2"/>
      <c r="G267" s="2"/>
      <c r="H267" s="2"/>
      <c r="I267" s="2"/>
      <c r="J267" s="2"/>
      <c r="K267" s="2"/>
      <c r="L267" s="1"/>
      <c r="M267" s="45"/>
    </row>
    <row r="268" spans="1:13" ht="15.75" customHeight="1">
      <c r="A268" s="116"/>
      <c r="C268" s="43"/>
      <c r="D268" s="2"/>
      <c r="E268" s="2"/>
      <c r="F268" s="2"/>
      <c r="G268" s="2"/>
      <c r="H268" s="2"/>
      <c r="I268" s="2"/>
      <c r="J268" s="2"/>
      <c r="K268" s="2"/>
      <c r="L268" s="1"/>
      <c r="M268" s="45"/>
    </row>
    <row r="269" spans="1:13" ht="15.75" customHeight="1">
      <c r="A269" s="116"/>
      <c r="C269" s="43"/>
      <c r="D269" s="2"/>
      <c r="E269" s="2"/>
      <c r="F269" s="2"/>
      <c r="G269" s="2"/>
      <c r="H269" s="2"/>
      <c r="I269" s="2"/>
      <c r="J269" s="2"/>
      <c r="K269" s="2"/>
      <c r="L269" s="1"/>
      <c r="M269" s="45"/>
    </row>
    <row r="270" spans="1:13" ht="15.75" customHeight="1">
      <c r="A270" s="116"/>
      <c r="C270" s="43"/>
      <c r="D270" s="2"/>
      <c r="E270" s="2"/>
      <c r="F270" s="2"/>
      <c r="G270" s="2"/>
      <c r="H270" s="2"/>
      <c r="I270" s="2"/>
      <c r="J270" s="2"/>
      <c r="K270" s="2"/>
      <c r="L270" s="1"/>
      <c r="M270" s="45"/>
    </row>
    <row r="271" spans="1:13" ht="15.75" customHeight="1">
      <c r="A271" s="116"/>
      <c r="C271" s="43"/>
      <c r="D271" s="2"/>
      <c r="E271" s="2"/>
      <c r="F271" s="2"/>
      <c r="G271" s="2"/>
      <c r="H271" s="2"/>
      <c r="I271" s="2"/>
      <c r="J271" s="2"/>
      <c r="K271" s="2"/>
      <c r="L271" s="1"/>
      <c r="M271" s="45"/>
    </row>
    <row r="272" spans="1:13" ht="15.75" customHeight="1">
      <c r="A272" s="116"/>
      <c r="C272" s="43"/>
      <c r="D272" s="2"/>
      <c r="E272" s="2"/>
      <c r="F272" s="2"/>
      <c r="G272" s="2"/>
      <c r="H272" s="2"/>
      <c r="I272" s="2"/>
      <c r="J272" s="2"/>
      <c r="K272" s="2"/>
      <c r="L272" s="1"/>
      <c r="M272" s="45"/>
    </row>
    <row r="273" spans="1:13" ht="15.75" customHeight="1">
      <c r="A273" s="116"/>
      <c r="C273" s="43"/>
      <c r="D273" s="2"/>
      <c r="E273" s="2"/>
      <c r="F273" s="2"/>
      <c r="G273" s="2"/>
      <c r="H273" s="2"/>
      <c r="I273" s="2"/>
      <c r="J273" s="2"/>
      <c r="K273" s="2"/>
      <c r="L273" s="1"/>
      <c r="M273" s="45"/>
    </row>
    <row r="274" spans="1:13" ht="15.75" customHeight="1">
      <c r="A274" s="116"/>
      <c r="C274" s="43"/>
      <c r="D274" s="2"/>
      <c r="E274" s="2"/>
      <c r="F274" s="2"/>
      <c r="G274" s="2"/>
      <c r="H274" s="2"/>
      <c r="I274" s="2"/>
      <c r="J274" s="2"/>
      <c r="K274" s="2"/>
      <c r="L274" s="1"/>
      <c r="M274" s="45"/>
    </row>
    <row r="275" spans="1:13" ht="15.75" customHeight="1">
      <c r="A275" s="116"/>
      <c r="C275" s="43"/>
      <c r="D275" s="2"/>
      <c r="E275" s="2"/>
      <c r="F275" s="2"/>
      <c r="G275" s="2"/>
      <c r="H275" s="2"/>
      <c r="I275" s="2"/>
      <c r="J275" s="2"/>
      <c r="K275" s="2"/>
      <c r="L275" s="1"/>
      <c r="M275" s="45"/>
    </row>
    <row r="276" spans="1:13" ht="15.75" customHeight="1">
      <c r="A276" s="116"/>
      <c r="C276" s="43"/>
      <c r="D276" s="2"/>
      <c r="E276" s="2"/>
      <c r="F276" s="2"/>
      <c r="G276" s="2"/>
      <c r="H276" s="2"/>
      <c r="I276" s="2"/>
      <c r="J276" s="2"/>
      <c r="K276" s="2"/>
      <c r="L276" s="1"/>
      <c r="M276" s="45"/>
    </row>
    <row r="277" spans="1:13" ht="15.75" customHeight="1">
      <c r="A277" s="116"/>
      <c r="C277" s="43"/>
      <c r="D277" s="2"/>
      <c r="E277" s="2"/>
      <c r="F277" s="2"/>
      <c r="G277" s="2"/>
      <c r="H277" s="2"/>
      <c r="I277" s="2"/>
      <c r="J277" s="2"/>
      <c r="K277" s="2"/>
      <c r="L277" s="1"/>
      <c r="M277" s="45"/>
    </row>
    <row r="278" spans="1:13" ht="15.75" customHeight="1">
      <c r="A278" s="116"/>
      <c r="C278" s="43"/>
      <c r="D278" s="2"/>
      <c r="E278" s="2"/>
      <c r="F278" s="2"/>
      <c r="G278" s="2"/>
      <c r="H278" s="2"/>
      <c r="I278" s="2"/>
      <c r="J278" s="2"/>
      <c r="K278" s="2"/>
      <c r="L278" s="1"/>
      <c r="M278" s="45"/>
    </row>
    <row r="279" spans="1:13" ht="15.75" customHeight="1">
      <c r="A279" s="116"/>
      <c r="C279" s="43"/>
      <c r="D279" s="2"/>
      <c r="E279" s="2"/>
      <c r="F279" s="2"/>
      <c r="G279" s="2"/>
      <c r="H279" s="2"/>
      <c r="I279" s="2"/>
      <c r="J279" s="2"/>
      <c r="K279" s="2"/>
      <c r="L279" s="1"/>
      <c r="M279" s="45"/>
    </row>
    <row r="280" spans="1:13" ht="15.75" customHeight="1">
      <c r="A280" s="116"/>
      <c r="C280" s="43"/>
      <c r="D280" s="2"/>
      <c r="E280" s="2"/>
      <c r="F280" s="2"/>
      <c r="G280" s="2"/>
      <c r="H280" s="2"/>
      <c r="I280" s="2"/>
      <c r="J280" s="2"/>
      <c r="K280" s="2"/>
      <c r="L280" s="1"/>
      <c r="M280" s="45"/>
    </row>
    <row r="281" spans="1:13" ht="15.75" customHeight="1">
      <c r="A281" s="116"/>
      <c r="C281" s="43"/>
      <c r="D281" s="2"/>
      <c r="E281" s="2"/>
      <c r="F281" s="2"/>
      <c r="G281" s="2"/>
      <c r="H281" s="2"/>
      <c r="I281" s="2"/>
      <c r="J281" s="2"/>
      <c r="K281" s="2"/>
      <c r="L281" s="1"/>
      <c r="M281" s="45"/>
    </row>
    <row r="282" spans="1:13" ht="31.5" customHeight="1">
      <c r="A282" s="116"/>
      <c r="C282" s="43"/>
      <c r="D282" s="2"/>
      <c r="E282" s="2"/>
      <c r="F282" s="2"/>
      <c r="G282" s="2"/>
      <c r="H282" s="2"/>
      <c r="I282" s="2"/>
      <c r="J282" s="2"/>
      <c r="K282" s="2"/>
      <c r="L282" s="1"/>
      <c r="M282" s="45"/>
    </row>
    <row r="283" spans="1:13" ht="15.75" customHeight="1">
      <c r="A283" s="116"/>
      <c r="C283" s="43"/>
      <c r="D283" s="2"/>
      <c r="E283" s="2"/>
      <c r="F283" s="2"/>
      <c r="G283" s="2"/>
      <c r="H283" s="2"/>
      <c r="I283" s="2"/>
      <c r="J283" s="2"/>
      <c r="K283" s="2"/>
      <c r="L283" s="1"/>
      <c r="M283" s="45"/>
    </row>
    <row r="284" spans="1:13" ht="15.75" customHeight="1">
      <c r="A284" s="116"/>
      <c r="C284" s="43"/>
      <c r="D284" s="2"/>
      <c r="E284" s="2"/>
      <c r="F284" s="2"/>
      <c r="G284" s="2"/>
      <c r="H284" s="2"/>
      <c r="I284" s="2"/>
      <c r="J284" s="2"/>
      <c r="K284" s="2"/>
      <c r="L284" s="1"/>
      <c r="M284" s="45"/>
    </row>
    <row r="285" spans="1:13" ht="15.75" customHeight="1">
      <c r="A285" s="116"/>
      <c r="C285" s="43"/>
      <c r="D285" s="2"/>
      <c r="E285" s="2"/>
      <c r="F285" s="2"/>
      <c r="G285" s="2"/>
      <c r="H285" s="2"/>
      <c r="I285" s="2"/>
      <c r="J285" s="2"/>
      <c r="K285" s="2"/>
      <c r="L285" s="1"/>
      <c r="M285" s="45"/>
    </row>
    <row r="286" spans="1:13" ht="15.75" customHeight="1">
      <c r="A286" s="116"/>
      <c r="C286" s="43"/>
      <c r="D286" s="2"/>
      <c r="E286" s="2"/>
      <c r="F286" s="2"/>
      <c r="G286" s="2"/>
      <c r="H286" s="2"/>
      <c r="I286" s="2"/>
      <c r="J286" s="2"/>
      <c r="K286" s="2"/>
      <c r="L286" s="1"/>
      <c r="M286" s="45"/>
    </row>
    <row r="287" spans="1:13" ht="15.75" customHeight="1">
      <c r="A287" s="116"/>
      <c r="C287" s="43"/>
      <c r="D287" s="2"/>
      <c r="H287" s="2"/>
      <c r="I287" s="2"/>
      <c r="J287" s="2"/>
      <c r="K287" s="2"/>
      <c r="L287" s="1"/>
      <c r="M287" s="45"/>
    </row>
    <row r="288" spans="1:13" ht="15.75" customHeight="1">
      <c r="A288" s="116"/>
      <c r="C288" s="43"/>
      <c r="D288" s="2"/>
      <c r="E288" s="2"/>
      <c r="F288" s="2"/>
      <c r="G288" s="2"/>
      <c r="H288" s="2"/>
      <c r="I288" s="2"/>
      <c r="J288" s="2"/>
      <c r="K288" s="2"/>
      <c r="L288" s="1"/>
      <c r="M288" s="45"/>
    </row>
    <row r="289" spans="1:13" ht="18.75" customHeight="1">
      <c r="A289" s="116"/>
      <c r="C289" s="43"/>
      <c r="D289" s="2"/>
      <c r="E289" s="2"/>
      <c r="F289" s="2"/>
      <c r="G289" s="2"/>
      <c r="H289" s="2"/>
      <c r="I289" s="2"/>
      <c r="J289" s="2"/>
      <c r="K289" s="2"/>
      <c r="L289" s="1"/>
      <c r="M289" s="45"/>
    </row>
    <row r="290" spans="1:13" ht="15.75" customHeight="1">
      <c r="A290" s="116"/>
      <c r="C290" s="43"/>
      <c r="D290" s="2"/>
      <c r="E290" s="2"/>
      <c r="F290" s="2"/>
      <c r="G290" s="2"/>
      <c r="H290" s="2"/>
      <c r="I290" s="2"/>
      <c r="J290" s="2"/>
      <c r="K290" s="2"/>
      <c r="L290" s="1"/>
      <c r="M290" s="45"/>
    </row>
    <row r="291" spans="1:13" ht="15.75" customHeight="1">
      <c r="A291" s="116"/>
      <c r="C291" s="43"/>
      <c r="D291" s="2"/>
      <c r="E291" s="2"/>
      <c r="F291" s="2"/>
      <c r="G291" s="2"/>
      <c r="H291" s="2"/>
      <c r="I291" s="2"/>
      <c r="J291" s="2"/>
      <c r="K291" s="2"/>
      <c r="L291" s="1"/>
      <c r="M291" s="45"/>
    </row>
    <row r="292" spans="1:13" ht="15.75" customHeight="1">
      <c r="A292" s="116"/>
      <c r="C292" s="43"/>
      <c r="D292" s="2"/>
      <c r="E292" s="2"/>
      <c r="F292" s="2"/>
      <c r="G292" s="2"/>
      <c r="H292" s="2"/>
      <c r="I292" s="2"/>
      <c r="J292" s="2"/>
      <c r="K292" s="2"/>
      <c r="L292" s="1"/>
      <c r="M292" s="45"/>
    </row>
    <row r="293" spans="1:13" ht="21" customHeight="1">
      <c r="A293" s="116"/>
      <c r="C293" s="43"/>
      <c r="D293" s="2"/>
      <c r="E293" s="2"/>
      <c r="F293" s="2"/>
      <c r="G293" s="2"/>
      <c r="H293" s="2"/>
      <c r="I293" s="2"/>
      <c r="J293" s="2"/>
      <c r="K293" s="2"/>
      <c r="L293" s="1"/>
      <c r="M293" s="45"/>
    </row>
    <row r="294" spans="1:13" ht="15.75" customHeight="1">
      <c r="A294" s="116"/>
      <c r="C294" s="43"/>
      <c r="D294" s="2"/>
      <c r="E294" s="2"/>
      <c r="F294" s="2"/>
      <c r="G294" s="2"/>
      <c r="H294" s="2"/>
      <c r="I294" s="2"/>
      <c r="J294" s="2"/>
      <c r="K294" s="2"/>
      <c r="L294" s="1"/>
      <c r="M294" s="45"/>
    </row>
    <row r="295" spans="1:13" ht="27.75" customHeight="1">
      <c r="A295" s="116"/>
      <c r="C295" s="43"/>
      <c r="D295" s="2"/>
      <c r="E295" s="2"/>
      <c r="F295" s="2"/>
      <c r="G295" s="2"/>
      <c r="H295" s="2"/>
      <c r="I295" s="2"/>
      <c r="J295" s="2"/>
      <c r="K295" s="2"/>
      <c r="L295" s="1"/>
      <c r="M295" s="45"/>
    </row>
    <row r="296" spans="1:13" ht="15.75" customHeight="1">
      <c r="A296" s="116"/>
      <c r="C296" s="43"/>
      <c r="D296" s="2"/>
      <c r="E296" s="2"/>
      <c r="F296" s="2"/>
      <c r="G296" s="2"/>
      <c r="H296" s="2"/>
      <c r="I296" s="2"/>
      <c r="J296" s="2"/>
      <c r="K296" s="2"/>
      <c r="L296" s="1"/>
      <c r="M296" s="45"/>
    </row>
    <row r="297" spans="1:13" ht="15.75" customHeight="1">
      <c r="A297" s="116"/>
      <c r="C297" s="43"/>
      <c r="D297" s="2"/>
      <c r="E297" s="2"/>
      <c r="F297" s="2"/>
      <c r="G297" s="2"/>
      <c r="H297" s="2"/>
      <c r="I297" s="2"/>
      <c r="J297" s="2"/>
      <c r="K297" s="2"/>
      <c r="L297" s="1"/>
      <c r="M297" s="45"/>
    </row>
    <row r="298" spans="1:13" ht="15.75" customHeight="1">
      <c r="A298" s="116"/>
      <c r="C298" s="43"/>
      <c r="D298" s="2"/>
      <c r="E298" s="2"/>
      <c r="F298" s="2"/>
      <c r="G298" s="2"/>
      <c r="H298" s="2"/>
      <c r="I298" s="2"/>
      <c r="J298" s="2"/>
      <c r="K298" s="2"/>
      <c r="L298" s="1"/>
      <c r="M298" s="45"/>
    </row>
    <row r="299" spans="1:13" ht="15.75" customHeight="1">
      <c r="A299" s="116"/>
      <c r="C299" s="43"/>
      <c r="D299" s="2"/>
      <c r="E299" s="2"/>
      <c r="F299" s="2"/>
      <c r="G299" s="2"/>
      <c r="H299" s="2"/>
      <c r="I299" s="2"/>
      <c r="J299" s="2"/>
      <c r="K299" s="2"/>
      <c r="L299" s="1"/>
      <c r="M299" s="45"/>
    </row>
    <row r="300" spans="1:13" ht="17.25" customHeight="1">
      <c r="A300" s="116"/>
      <c r="C300" s="43"/>
      <c r="D300" s="2"/>
      <c r="E300" s="2"/>
      <c r="F300" s="2"/>
      <c r="G300" s="2"/>
      <c r="H300" s="2"/>
      <c r="I300" s="2"/>
      <c r="J300" s="2"/>
      <c r="K300" s="2"/>
      <c r="L300" s="1"/>
      <c r="M300" s="45"/>
    </row>
    <row r="301" spans="1:13" ht="15.75" customHeight="1">
      <c r="A301" s="116"/>
      <c r="C301" s="43"/>
      <c r="D301" s="2"/>
      <c r="E301" s="2"/>
      <c r="F301" s="2"/>
      <c r="G301" s="2"/>
      <c r="H301" s="2"/>
      <c r="I301" s="2"/>
      <c r="J301" s="2"/>
      <c r="K301" s="2"/>
      <c r="L301" s="1"/>
      <c r="M301" s="45"/>
    </row>
    <row r="302" spans="1:13" ht="15.75" customHeight="1">
      <c r="A302" s="116"/>
      <c r="C302" s="43"/>
      <c r="D302" s="2"/>
      <c r="E302" s="2"/>
      <c r="F302" s="2"/>
      <c r="G302" s="2"/>
      <c r="H302" s="2"/>
      <c r="I302" s="2"/>
      <c r="J302" s="2"/>
      <c r="K302" s="2"/>
      <c r="L302" s="1"/>
      <c r="M302" s="45"/>
    </row>
    <row r="303" spans="1:13" ht="15.75" customHeight="1">
      <c r="A303" s="116"/>
      <c r="C303" s="43"/>
      <c r="D303" s="2"/>
      <c r="E303" s="2"/>
      <c r="F303" s="2"/>
      <c r="G303" s="2"/>
      <c r="H303" s="2"/>
      <c r="I303" s="2"/>
      <c r="J303" s="2"/>
      <c r="K303" s="2"/>
      <c r="L303" s="1"/>
      <c r="M303" s="45"/>
    </row>
    <row r="304" spans="1:13" ht="15.75" customHeight="1">
      <c r="A304" s="116"/>
      <c r="C304" s="43"/>
      <c r="D304" s="2"/>
      <c r="E304" s="2"/>
      <c r="F304" s="2"/>
      <c r="G304" s="2"/>
      <c r="H304" s="2"/>
      <c r="I304" s="2"/>
      <c r="J304" s="2"/>
      <c r="K304" s="2"/>
      <c r="L304" s="1"/>
      <c r="M304" s="45"/>
    </row>
    <row r="305" spans="1:17" ht="15.75" customHeight="1">
      <c r="A305" s="116"/>
      <c r="L305" s="1"/>
      <c r="M305" s="45"/>
    </row>
    <row r="306" spans="1:17" ht="15.75" customHeight="1">
      <c r="A306" s="116"/>
      <c r="C306" s="43"/>
      <c r="D306" s="2"/>
      <c r="H306" s="2"/>
      <c r="I306" s="2"/>
      <c r="J306" s="2"/>
      <c r="K306" s="2"/>
      <c r="L306" s="2"/>
      <c r="M306" s="2"/>
      <c r="N306" s="2"/>
      <c r="O306" s="2"/>
      <c r="P306" s="1"/>
      <c r="Q306" s="45"/>
    </row>
    <row r="307" spans="1:17" ht="15.75" customHeight="1" thickBot="1">
      <c r="A307" s="116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45"/>
    </row>
    <row r="308" spans="1:17" ht="15.75" customHeight="1" thickBot="1">
      <c r="A308" s="116"/>
      <c r="B308" s="212" t="s">
        <v>19</v>
      </c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1"/>
      <c r="Q308" s="45"/>
    </row>
    <row r="309" spans="1:17" ht="15.75" customHeight="1">
      <c r="A309" s="116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45"/>
    </row>
    <row r="310" spans="1:17" ht="15.75" customHeight="1">
      <c r="A310" s="116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45"/>
    </row>
    <row r="311" spans="1:17" ht="15.75" customHeight="1">
      <c r="A311" s="116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45"/>
    </row>
    <row r="312" spans="1:17" ht="15.75" customHeight="1">
      <c r="A312" s="116"/>
      <c r="C312" s="43"/>
      <c r="D312" s="2"/>
      <c r="E312" s="2"/>
      <c r="F312" s="2"/>
      <c r="G312" s="2"/>
      <c r="H312" s="13"/>
      <c r="I312" s="12"/>
      <c r="J312" s="12"/>
      <c r="K312" s="12"/>
      <c r="L312" s="12"/>
      <c r="M312" s="2"/>
      <c r="N312" s="2"/>
      <c r="O312" s="2"/>
      <c r="P312" s="1"/>
      <c r="Q312" s="45"/>
    </row>
    <row r="313" spans="1:17">
      <c r="A313" s="116"/>
      <c r="C313" s="4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</row>
    <row r="314" spans="1:17" s="13" customFormat="1" ht="15.75">
      <c r="A314" s="118"/>
      <c r="B314" s="1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12"/>
      <c r="N314" s="12"/>
      <c r="O314" s="12"/>
      <c r="P314" s="12"/>
      <c r="Q314" s="11"/>
    </row>
    <row r="315" spans="1:17">
      <c r="A315" s="1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</row>
    <row r="316" spans="1:17" ht="15.75" thickBot="1">
      <c r="A316" s="1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</row>
    <row r="317" spans="1:17" ht="24" customHeight="1" thickBot="1">
      <c r="A317" s="116"/>
      <c r="P317" s="46"/>
      <c r="Q317" s="44"/>
    </row>
    <row r="318" spans="1:17">
      <c r="A318" s="1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</row>
    <row r="319" spans="1:17">
      <c r="A319" s="1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</row>
    <row r="320" spans="1:17">
      <c r="A320" s="1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</row>
    <row r="321" spans="1:17">
      <c r="A321" s="1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</row>
    <row r="322" spans="1:17">
      <c r="A322" s="1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</row>
    <row r="323" spans="1:17">
      <c r="A323" s="1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</row>
    <row r="324" spans="1:17">
      <c r="A324" s="116"/>
      <c r="C324" s="2"/>
      <c r="H324" s="2"/>
      <c r="I324" s="2"/>
      <c r="J324" s="2"/>
      <c r="K324" s="2"/>
      <c r="L324" s="2"/>
      <c r="M324" s="2"/>
      <c r="N324" s="2"/>
      <c r="O324" s="2"/>
      <c r="P324" s="2"/>
      <c r="Q324" s="1"/>
    </row>
    <row r="325" spans="1:17">
      <c r="A325" s="116"/>
      <c r="C325" s="2"/>
      <c r="H325" s="2"/>
      <c r="I325" s="2"/>
      <c r="J325" s="2"/>
      <c r="K325" s="2"/>
      <c r="L325" s="2"/>
      <c r="M325" s="2"/>
      <c r="N325" s="2"/>
      <c r="O325" s="2"/>
      <c r="P325" s="2"/>
      <c r="Q325" s="1"/>
    </row>
    <row r="326" spans="1:17">
      <c r="A326" s="116"/>
      <c r="C326" s="2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</row>
    <row r="327" spans="1:17">
      <c r="A327" s="116"/>
      <c r="C327" s="2"/>
      <c r="H327" s="2"/>
      <c r="I327" s="2"/>
      <c r="J327" s="2"/>
      <c r="K327" s="2"/>
      <c r="L327" s="2"/>
      <c r="M327" s="2"/>
      <c r="N327" s="2"/>
      <c r="O327" s="2"/>
      <c r="P327" s="2"/>
      <c r="Q327" s="1"/>
    </row>
    <row r="328" spans="1:17">
      <c r="A328" s="116"/>
      <c r="C328" s="2"/>
      <c r="H328" s="2"/>
      <c r="I328" s="2"/>
      <c r="J328" s="2"/>
      <c r="K328" s="2"/>
      <c r="L328" s="2"/>
      <c r="M328" s="2"/>
      <c r="N328" s="2"/>
      <c r="O328" s="2"/>
      <c r="P328" s="2"/>
      <c r="Q328" s="1"/>
    </row>
    <row r="329" spans="1:17">
      <c r="A329" s="116"/>
      <c r="C329" s="2"/>
      <c r="H329" s="2"/>
      <c r="I329" s="2"/>
      <c r="J329" s="2"/>
      <c r="K329" s="2"/>
      <c r="L329" s="2"/>
      <c r="M329" s="2"/>
      <c r="N329" s="2"/>
      <c r="O329" s="2"/>
      <c r="P329" s="2"/>
      <c r="Q329" s="1"/>
    </row>
    <row r="330" spans="1:17">
      <c r="A330" s="116"/>
      <c r="C330" s="2"/>
      <c r="H330" s="2"/>
      <c r="I330" s="2"/>
      <c r="J330" s="2"/>
      <c r="K330" s="2"/>
      <c r="L330" s="2"/>
      <c r="M330" s="2"/>
      <c r="N330" s="2"/>
      <c r="O330" s="2"/>
      <c r="P330" s="2"/>
      <c r="Q330" s="1"/>
    </row>
    <row r="331" spans="1:17">
      <c r="A331" s="116"/>
      <c r="C331" s="2"/>
      <c r="H331" s="2"/>
      <c r="I331" s="2"/>
      <c r="J331" s="2"/>
      <c r="K331" s="2"/>
      <c r="L331" s="2"/>
      <c r="M331" s="2"/>
      <c r="N331" s="2"/>
      <c r="O331" s="2"/>
      <c r="P331" s="2"/>
      <c r="Q331" s="1"/>
    </row>
    <row r="332" spans="1:17">
      <c r="A332" s="116"/>
      <c r="C332" s="2"/>
      <c r="H332" s="2"/>
      <c r="I332" s="2"/>
      <c r="J332" s="2"/>
      <c r="K332" s="2"/>
      <c r="L332" s="2"/>
      <c r="M332" s="2"/>
      <c r="N332" s="2"/>
      <c r="O332" s="2"/>
      <c r="P332" s="2"/>
      <c r="Q332" s="1"/>
    </row>
    <row r="333" spans="1:17">
      <c r="A333" s="116"/>
      <c r="C333" s="2"/>
      <c r="H333" s="2"/>
      <c r="I333" s="2"/>
      <c r="J333" s="2"/>
      <c r="K333" s="2"/>
      <c r="L333" s="2"/>
      <c r="M333" s="2"/>
      <c r="N333" s="2"/>
      <c r="O333" s="2"/>
      <c r="P333" s="2"/>
      <c r="Q333" s="1"/>
    </row>
    <row r="334" spans="1:17">
      <c r="A334" s="116"/>
      <c r="C334" s="2"/>
      <c r="H334" s="2"/>
      <c r="I334" s="2"/>
      <c r="J334" s="2"/>
      <c r="K334" s="2"/>
      <c r="L334" s="2"/>
      <c r="M334" s="2"/>
      <c r="N334" s="2"/>
      <c r="O334" s="2"/>
      <c r="P334" s="2"/>
      <c r="Q334" s="1"/>
    </row>
    <row r="335" spans="1:17">
      <c r="A335" s="116"/>
      <c r="C335" s="2"/>
      <c r="H335" s="2"/>
      <c r="I335" s="2"/>
      <c r="J335" s="2"/>
      <c r="K335" s="2"/>
      <c r="L335" s="2"/>
      <c r="M335" s="2"/>
      <c r="N335" s="2"/>
      <c r="O335" s="2"/>
      <c r="P335" s="2"/>
      <c r="Q335" s="1"/>
    </row>
    <row r="336" spans="1:17">
      <c r="A336" s="116"/>
      <c r="C336" s="2"/>
      <c r="H336" s="2"/>
      <c r="I336" s="2"/>
      <c r="J336" s="2"/>
      <c r="K336" s="2"/>
      <c r="L336" s="2"/>
      <c r="M336" s="2"/>
      <c r="N336" s="2"/>
      <c r="O336" s="2"/>
      <c r="P336" s="2"/>
      <c r="Q336" s="1"/>
    </row>
    <row r="337" spans="1:17">
      <c r="A337" s="116"/>
      <c r="C337" s="2"/>
      <c r="H337" s="2"/>
      <c r="I337" s="2"/>
      <c r="J337" s="2"/>
      <c r="K337" s="2"/>
      <c r="L337" s="2"/>
      <c r="M337" s="2"/>
      <c r="N337" s="2"/>
      <c r="O337" s="2"/>
      <c r="P337" s="2"/>
      <c r="Q337" s="1"/>
    </row>
    <row r="338" spans="1:17">
      <c r="A338" s="116"/>
      <c r="C338" s="2"/>
      <c r="H338" s="2"/>
      <c r="I338" s="2"/>
      <c r="J338" s="2"/>
      <c r="K338" s="2"/>
      <c r="L338" s="2"/>
      <c r="M338" s="2"/>
      <c r="N338" s="2"/>
      <c r="O338" s="2"/>
      <c r="P338" s="2"/>
      <c r="Q338" s="1"/>
    </row>
    <row r="339" spans="1:17">
      <c r="A339" s="116"/>
      <c r="C339" s="2"/>
      <c r="H339" s="2"/>
      <c r="I339" s="2"/>
      <c r="J339" s="2"/>
      <c r="K339" s="2"/>
      <c r="L339" s="2"/>
      <c r="M339" s="2"/>
      <c r="N339" s="2"/>
      <c r="O339" s="2"/>
      <c r="P339" s="2"/>
      <c r="Q339" s="1"/>
    </row>
    <row r="340" spans="1:17">
      <c r="A340" s="116"/>
      <c r="C340" s="2"/>
      <c r="H340" s="2"/>
      <c r="I340" s="2"/>
      <c r="J340" s="2"/>
      <c r="K340" s="2"/>
      <c r="L340" s="2"/>
      <c r="M340" s="2"/>
      <c r="N340" s="2"/>
      <c r="O340" s="2"/>
      <c r="P340" s="2"/>
      <c r="Q340" s="1"/>
    </row>
    <row r="341" spans="1:17">
      <c r="A341" s="116"/>
      <c r="C341" s="2"/>
      <c r="M341" s="2"/>
      <c r="N341" s="2"/>
      <c r="O341" s="2"/>
      <c r="P341" s="2"/>
      <c r="Q341" s="1"/>
    </row>
    <row r="342" spans="1:17">
      <c r="A342" s="116"/>
      <c r="C342" s="2"/>
      <c r="M342" s="2"/>
      <c r="N342" s="2"/>
      <c r="O342" s="2"/>
      <c r="P342" s="2"/>
      <c r="Q342" s="1"/>
    </row>
    <row r="343" spans="1:17">
      <c r="A343" s="1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</row>
    <row r="344" spans="1:17">
      <c r="A344" s="1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45"/>
    </row>
    <row r="345" spans="1:17">
      <c r="A345" s="1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45"/>
    </row>
    <row r="346" spans="1:17">
      <c r="A346" s="1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45"/>
    </row>
    <row r="347" spans="1:17">
      <c r="A347" s="1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45"/>
    </row>
    <row r="348" spans="1:17">
      <c r="A348" s="1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45"/>
    </row>
    <row r="349" spans="1:17">
      <c r="A349" s="116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1:17">
      <c r="A350" s="63"/>
      <c r="B350" s="63"/>
      <c r="C350" s="63"/>
    </row>
    <row r="351" spans="1:17">
      <c r="A351" s="63"/>
      <c r="B351" s="63"/>
      <c r="C351" s="63"/>
    </row>
    <row r="352" spans="1:17">
      <c r="A352" s="63"/>
      <c r="B352" s="63"/>
      <c r="C352" s="63"/>
    </row>
    <row r="353" spans="1:3">
      <c r="A353" s="63"/>
      <c r="B353" s="63"/>
      <c r="C353" s="63"/>
    </row>
    <row r="354" spans="1:3">
      <c r="A354" s="63"/>
      <c r="B354" s="63"/>
      <c r="C354" s="63"/>
    </row>
    <row r="355" spans="1:3">
      <c r="A355" s="63"/>
      <c r="B355" s="63"/>
      <c r="C355" s="63"/>
    </row>
    <row r="356" spans="1:3">
      <c r="A356" s="63"/>
      <c r="B356" s="63"/>
      <c r="C356" s="63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paperSize="5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70" zoomScaleNormal="70" workbookViewId="0">
      <selection activeCell="G19" sqref="G19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thickBot="1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50.25" customHeight="1">
      <c r="A13" s="116"/>
      <c r="B13" s="228" t="s">
        <v>26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142"/>
      <c r="Q13" s="1"/>
    </row>
    <row r="14" spans="1:17" ht="43.5" customHeight="1" thickBot="1">
      <c r="A14" s="116"/>
      <c r="B14" s="230" t="s">
        <v>43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143"/>
      <c r="Q14" s="1"/>
    </row>
    <row r="15" spans="1:17">
      <c r="A15" s="116"/>
      <c r="B15" s="2" t="s">
        <v>37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</row>
    <row r="16" spans="1:17">
      <c r="A16" s="1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</row>
    <row r="17" spans="1:18">
      <c r="A17" s="1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</row>
    <row r="18" spans="1:18">
      <c r="A18" s="1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8" ht="15.75" thickBot="1">
      <c r="A19" s="1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</row>
    <row r="20" spans="1:18" ht="20.25" customHeight="1" thickBot="1">
      <c r="A20" s="116"/>
      <c r="C20" s="209" t="s">
        <v>39</v>
      </c>
      <c r="D20" s="210"/>
      <c r="E20" s="210"/>
      <c r="F20" s="211"/>
      <c r="G20" s="64"/>
      <c r="H20" s="209" t="s">
        <v>0</v>
      </c>
      <c r="I20" s="210"/>
      <c r="J20" s="210"/>
      <c r="K20" s="210"/>
      <c r="L20" s="211"/>
      <c r="M20" s="58"/>
      <c r="N20" s="58"/>
      <c r="O20" s="58"/>
      <c r="P20" s="2"/>
      <c r="Q20" s="1"/>
      <c r="R20" s="3"/>
    </row>
    <row r="21" spans="1:18" s="6" customFormat="1" ht="15.75" thickBot="1">
      <c r="A21" s="117"/>
      <c r="B21" s="5"/>
      <c r="C21" s="65" t="s">
        <v>1</v>
      </c>
      <c r="D21" s="66" t="s">
        <v>2</v>
      </c>
      <c r="E21" s="67" t="s">
        <v>36</v>
      </c>
      <c r="F21" s="65" t="s">
        <v>3</v>
      </c>
      <c r="G21" s="68"/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5"/>
      <c r="N21" s="5"/>
      <c r="O21" s="5"/>
      <c r="P21" s="4"/>
      <c r="Q21" s="4"/>
    </row>
    <row r="22" spans="1:18" ht="16.5" thickBot="1">
      <c r="A22" s="116"/>
      <c r="C22" s="69">
        <v>8</v>
      </c>
      <c r="D22" s="137">
        <v>1</v>
      </c>
      <c r="E22" s="137">
        <v>2</v>
      </c>
      <c r="F22" s="71">
        <v>11</v>
      </c>
      <c r="G22" s="72"/>
      <c r="H22" s="69">
        <v>5</v>
      </c>
      <c r="I22" s="69">
        <v>4</v>
      </c>
      <c r="J22" s="69">
        <v>0</v>
      </c>
      <c r="K22" s="69">
        <v>2</v>
      </c>
      <c r="L22" s="71">
        <v>11</v>
      </c>
      <c r="M22" s="2"/>
      <c r="N22" s="2"/>
      <c r="O22" s="10"/>
      <c r="P22" s="1"/>
      <c r="Q22" s="1"/>
    </row>
    <row r="23" spans="1:18" ht="16.5" thickBot="1">
      <c r="A23" s="116"/>
      <c r="C23" s="73">
        <f>+C22/F22</f>
        <v>0.72727272727272729</v>
      </c>
      <c r="D23" s="74">
        <f>+D22/F22</f>
        <v>9.0909090909090912E-2</v>
      </c>
      <c r="E23" s="75">
        <f>+E22/F22</f>
        <v>0.18181818181818182</v>
      </c>
      <c r="F23" s="76">
        <f>SUM(C23:E23)</f>
        <v>1</v>
      </c>
      <c r="G23" s="72"/>
      <c r="H23" s="73">
        <f>+H22/L22</f>
        <v>0.45454545454545453</v>
      </c>
      <c r="I23" s="73">
        <f>+I22/L22</f>
        <v>0.36363636363636365</v>
      </c>
      <c r="J23" s="73">
        <f>+J22/L22</f>
        <v>0</v>
      </c>
      <c r="K23" s="73">
        <f>+K22/L22</f>
        <v>0.18181818181818182</v>
      </c>
      <c r="L23" s="76">
        <f>SUM(H23:K23)</f>
        <v>1</v>
      </c>
      <c r="M23" s="2"/>
      <c r="N23" s="2"/>
      <c r="O23" s="10"/>
      <c r="P23" s="1"/>
      <c r="Q23" s="1"/>
    </row>
    <row r="24" spans="1:18">
      <c r="A24" s="116"/>
      <c r="C24" s="2" t="s">
        <v>38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"/>
      <c r="R24" s="3"/>
    </row>
    <row r="25" spans="1:18">
      <c r="A25" s="116"/>
      <c r="C25" s="2"/>
      <c r="D25" s="2"/>
      <c r="E25" s="2"/>
      <c r="F25" s="2"/>
      <c r="G25" s="2"/>
      <c r="H25" s="2"/>
      <c r="I25" s="2"/>
      <c r="J25" s="2"/>
      <c r="K25" s="2"/>
      <c r="L25" s="2"/>
      <c r="M25" s="10"/>
      <c r="N25" s="10"/>
      <c r="O25" s="10"/>
      <c r="P25" s="10"/>
      <c r="Q25" s="1"/>
      <c r="R25" s="3"/>
    </row>
    <row r="26" spans="1:18">
      <c r="A26" s="116"/>
      <c r="C26" s="2"/>
      <c r="D26" s="2"/>
      <c r="E26" s="2"/>
      <c r="F26" s="2"/>
      <c r="G26" s="2"/>
      <c r="H26" s="2"/>
      <c r="I26" s="2"/>
      <c r="J26" s="2"/>
      <c r="K26" s="2"/>
      <c r="L26" s="2"/>
      <c r="M26" s="10"/>
      <c r="N26" s="10"/>
      <c r="O26" s="10"/>
      <c r="P26" s="2"/>
      <c r="Q26" s="1"/>
    </row>
    <row r="27" spans="1:18">
      <c r="A27" s="1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</row>
    <row r="28" spans="1:18">
      <c r="A28" s="1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</row>
    <row r="29" spans="1:18">
      <c r="A29" s="1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</row>
    <row r="30" spans="1:18">
      <c r="A30" s="1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1:18">
      <c r="A31" s="1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</row>
    <row r="32" spans="1:18">
      <c r="A32" s="1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</row>
    <row r="33" spans="1:17">
      <c r="A33" s="1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</row>
    <row r="34" spans="1:17">
      <c r="A34" s="1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</row>
    <row r="35" spans="1:17">
      <c r="A35" s="1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</row>
    <row r="36" spans="1:17">
      <c r="A36" s="1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</row>
    <row r="37" spans="1:17">
      <c r="A37" s="1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</row>
    <row r="38" spans="1:17">
      <c r="A38" s="1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</row>
    <row r="39" spans="1:17">
      <c r="A39" s="1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</row>
    <row r="40" spans="1:17">
      <c r="A40" s="1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1:17">
      <c r="A41" s="1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</row>
    <row r="42" spans="1:17">
      <c r="A42" s="1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</row>
    <row r="43" spans="1:17" ht="19.5" customHeight="1">
      <c r="A43" s="116"/>
      <c r="C43" s="2"/>
      <c r="D43" s="208" t="s">
        <v>8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"/>
      <c r="O43" s="2"/>
      <c r="P43" s="2"/>
      <c r="Q43" s="1"/>
    </row>
    <row r="44" spans="1:17" ht="16.5" thickBot="1">
      <c r="A44" s="116"/>
      <c r="C44" s="2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1">
        <v>0</v>
      </c>
      <c r="K44" s="182"/>
      <c r="L44" s="183"/>
      <c r="M44" s="81">
        <f>+$J44/$J61</f>
        <v>0</v>
      </c>
      <c r="N44" s="2"/>
      <c r="O44" s="2"/>
      <c r="P44" s="2"/>
      <c r="Q44" s="1"/>
    </row>
    <row r="45" spans="1:17" ht="16.5" thickBot="1">
      <c r="A45" s="116"/>
      <c r="C45" s="2"/>
      <c r="D45" s="69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4">
        <v>0</v>
      </c>
      <c r="K45" s="185"/>
      <c r="L45" s="186"/>
      <c r="M45" s="73">
        <f>+$J45/$J61</f>
        <v>0</v>
      </c>
      <c r="N45" s="2"/>
      <c r="O45" s="2"/>
      <c r="P45" s="2"/>
      <c r="Q45" s="1"/>
    </row>
    <row r="46" spans="1:17" ht="16.5" thickBot="1">
      <c r="A46" s="116"/>
      <c r="C46" s="2"/>
      <c r="D46" s="69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4">
        <v>0</v>
      </c>
      <c r="K46" s="185"/>
      <c r="L46" s="186"/>
      <c r="M46" s="73">
        <f>+$J46/$J61</f>
        <v>0</v>
      </c>
      <c r="N46" s="2"/>
      <c r="O46" s="2"/>
      <c r="P46" s="2"/>
      <c r="Q46" s="1"/>
    </row>
    <row r="47" spans="1:17" ht="16.5" thickBot="1">
      <c r="A47" s="116"/>
      <c r="C47" s="2"/>
      <c r="D47" s="69">
        <v>4</v>
      </c>
      <c r="E47" s="82" t="str">
        <f>+'[1]ACUM-MAYO'!A64</f>
        <v>NEGATIVA POR INEXISTENCIA</v>
      </c>
      <c r="F47" s="83"/>
      <c r="G47" s="83"/>
      <c r="H47" s="83"/>
      <c r="I47" s="84"/>
      <c r="J47" s="184">
        <v>0</v>
      </c>
      <c r="K47" s="185"/>
      <c r="L47" s="186"/>
      <c r="M47" s="73">
        <f>+$J47/$J61</f>
        <v>0</v>
      </c>
      <c r="N47" s="2"/>
      <c r="O47" s="2"/>
      <c r="P47" s="2"/>
      <c r="Q47" s="1"/>
    </row>
    <row r="48" spans="1:17" ht="16.5" thickBot="1">
      <c r="A48" s="116"/>
      <c r="C48" s="2"/>
      <c r="D48" s="69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4">
        <v>0</v>
      </c>
      <c r="K48" s="185"/>
      <c r="L48" s="186"/>
      <c r="M48" s="73">
        <f>+$J48/$J61</f>
        <v>0</v>
      </c>
      <c r="N48" s="2"/>
      <c r="O48" s="2"/>
      <c r="P48" s="2"/>
      <c r="Q48" s="1"/>
    </row>
    <row r="49" spans="1:17" ht="16.5" thickBot="1">
      <c r="A49" s="116"/>
      <c r="C49" s="2"/>
      <c r="D49" s="69">
        <v>6</v>
      </c>
      <c r="E49" s="82" t="str">
        <f>+'[1]ACUM-MAYO'!A66</f>
        <v>AFIRMATIVO</v>
      </c>
      <c r="F49" s="83"/>
      <c r="G49" s="83"/>
      <c r="H49" s="83"/>
      <c r="I49" s="84"/>
      <c r="J49" s="184">
        <v>11</v>
      </c>
      <c r="K49" s="185"/>
      <c r="L49" s="186"/>
      <c r="M49" s="73">
        <v>0</v>
      </c>
      <c r="N49" s="2"/>
      <c r="O49" s="2"/>
      <c r="P49" s="2"/>
      <c r="Q49" s="1"/>
    </row>
    <row r="50" spans="1:17" ht="16.5" thickBot="1">
      <c r="A50" s="116"/>
      <c r="C50" s="2"/>
      <c r="D50" s="69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4">
        <v>0</v>
      </c>
      <c r="K50" s="185"/>
      <c r="L50" s="186"/>
      <c r="M50" s="73">
        <f>+$J50/J61</f>
        <v>0</v>
      </c>
      <c r="N50" s="2"/>
      <c r="O50" s="2"/>
      <c r="P50" s="2"/>
      <c r="Q50" s="1"/>
    </row>
    <row r="51" spans="1:17" ht="16.5" thickBot="1">
      <c r="A51" s="116"/>
      <c r="C51" s="2"/>
      <c r="D51" s="69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4">
        <v>0</v>
      </c>
      <c r="K51" s="185"/>
      <c r="L51" s="186"/>
      <c r="M51" s="73">
        <f>+$J51/J61</f>
        <v>0</v>
      </c>
      <c r="N51" s="2"/>
      <c r="O51" s="2"/>
      <c r="P51" s="2"/>
      <c r="Q51" s="1"/>
    </row>
    <row r="52" spans="1:17" ht="16.5" thickBot="1">
      <c r="A52" s="116"/>
      <c r="C52" s="2"/>
      <c r="D52" s="69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4">
        <v>0</v>
      </c>
      <c r="K52" s="185"/>
      <c r="L52" s="186"/>
      <c r="M52" s="73">
        <f>+J52/J61</f>
        <v>0</v>
      </c>
      <c r="N52" s="2"/>
      <c r="O52" s="2"/>
      <c r="P52" s="2"/>
      <c r="Q52" s="1"/>
    </row>
    <row r="53" spans="1:17" ht="16.5" thickBot="1">
      <c r="A53" s="116"/>
      <c r="C53" s="2"/>
      <c r="D53" s="69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4">
        <v>0</v>
      </c>
      <c r="K53" s="185"/>
      <c r="L53" s="186"/>
      <c r="M53" s="73">
        <f>+J53/J61</f>
        <v>0</v>
      </c>
      <c r="N53" s="2"/>
      <c r="O53" s="2"/>
      <c r="P53" s="2"/>
      <c r="Q53" s="1"/>
    </row>
    <row r="54" spans="1:17" ht="16.5" thickBot="1">
      <c r="A54" s="116"/>
      <c r="C54" s="2"/>
      <c r="D54" s="69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4">
        <v>0</v>
      </c>
      <c r="K54" s="185"/>
      <c r="L54" s="186"/>
      <c r="M54" s="73">
        <f>+$J54/J61</f>
        <v>0</v>
      </c>
      <c r="N54" s="2"/>
      <c r="O54" s="2"/>
      <c r="P54" s="2"/>
      <c r="Q54" s="1"/>
    </row>
    <row r="55" spans="1:17" ht="16.5" thickBot="1">
      <c r="A55" s="116"/>
      <c r="C55" s="2"/>
      <c r="D55" s="69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4">
        <v>0</v>
      </c>
      <c r="K55" s="185"/>
      <c r="L55" s="186"/>
      <c r="M55" s="73">
        <f>+$J55/J61</f>
        <v>0</v>
      </c>
      <c r="N55" s="2"/>
      <c r="O55" s="2"/>
      <c r="P55" s="2"/>
      <c r="Q55" s="1"/>
    </row>
    <row r="56" spans="1:17" ht="16.5" thickBot="1">
      <c r="A56" s="116"/>
      <c r="C56" s="2"/>
      <c r="D56" s="69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4">
        <v>0</v>
      </c>
      <c r="K56" s="185"/>
      <c r="L56" s="186"/>
      <c r="M56" s="73">
        <f>+$J56/J61</f>
        <v>0</v>
      </c>
      <c r="N56" s="2"/>
      <c r="O56" s="2"/>
      <c r="P56" s="2"/>
      <c r="Q56" s="1"/>
    </row>
    <row r="57" spans="1:17" ht="16.5" thickBot="1">
      <c r="A57" s="116"/>
      <c r="C57" s="2"/>
      <c r="D57" s="69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4">
        <v>0</v>
      </c>
      <c r="K57" s="185"/>
      <c r="L57" s="186"/>
      <c r="M57" s="73">
        <f>+$J57/J61</f>
        <v>0</v>
      </c>
      <c r="N57" s="2"/>
      <c r="O57" s="2"/>
      <c r="P57" s="2"/>
      <c r="Q57" s="1"/>
    </row>
    <row r="58" spans="1:17" ht="16.5" thickBot="1">
      <c r="A58" s="116"/>
      <c r="C58" s="2"/>
      <c r="D58" s="69">
        <v>15</v>
      </c>
      <c r="E58" s="82" t="str">
        <f>+'[1]ACUM-MAYO'!A75</f>
        <v>NEGATIVA  POR RESERVA</v>
      </c>
      <c r="F58" s="83"/>
      <c r="G58" s="83"/>
      <c r="H58" s="83"/>
      <c r="I58" s="84"/>
      <c r="J58" s="184">
        <v>0</v>
      </c>
      <c r="K58" s="185"/>
      <c r="L58" s="186"/>
      <c r="M58" s="73">
        <f>+$J58/J61</f>
        <v>0</v>
      </c>
      <c r="N58" s="2"/>
      <c r="O58" s="2"/>
      <c r="P58" s="2"/>
      <c r="Q58" s="1"/>
    </row>
    <row r="59" spans="1:17" ht="16.5" thickBot="1">
      <c r="A59" s="116"/>
      <c r="C59" s="2"/>
      <c r="D59" s="69">
        <v>16</v>
      </c>
      <c r="E59" s="82" t="str">
        <f>+'[1]ACUM-MAYO'!A76</f>
        <v>PREVENCIÓN ENTRAMITE</v>
      </c>
      <c r="F59" s="83"/>
      <c r="G59" s="83"/>
      <c r="H59" s="83"/>
      <c r="I59" s="84"/>
      <c r="J59" s="184">
        <v>0</v>
      </c>
      <c r="K59" s="185"/>
      <c r="L59" s="186"/>
      <c r="M59" s="73">
        <f>+J59/J61</f>
        <v>0</v>
      </c>
      <c r="N59" s="2"/>
      <c r="O59" s="2"/>
      <c r="P59" s="2"/>
      <c r="Q59" s="1"/>
    </row>
    <row r="60" spans="1:17" s="13" customFormat="1" ht="16.5" thickBot="1">
      <c r="A60" s="118"/>
      <c r="B60" s="12"/>
      <c r="C60" s="12"/>
      <c r="D60" s="12"/>
      <c r="E60" s="12"/>
      <c r="F60" s="12"/>
      <c r="G60" s="12"/>
      <c r="H60" s="12"/>
      <c r="I60" s="12"/>
      <c r="N60" s="12"/>
      <c r="O60" s="12"/>
      <c r="P60" s="12"/>
      <c r="Q60" s="11"/>
    </row>
    <row r="61" spans="1:17" ht="16.5" thickBot="1">
      <c r="A61" s="116"/>
      <c r="C61" s="2"/>
      <c r="D61" s="2"/>
      <c r="E61" s="2"/>
      <c r="F61" s="2"/>
      <c r="G61" s="2"/>
      <c r="H61" s="2"/>
      <c r="I61" s="2"/>
      <c r="J61" s="199">
        <f>SUM(J44:J59)</f>
        <v>11</v>
      </c>
      <c r="K61" s="200"/>
      <c r="L61" s="201"/>
      <c r="M61" s="9">
        <f>SUM(M44:M60)</f>
        <v>0</v>
      </c>
      <c r="N61" s="2"/>
      <c r="O61" s="2"/>
      <c r="P61" s="2"/>
      <c r="Q61" s="1"/>
    </row>
    <row r="62" spans="1:17" ht="15.75">
      <c r="A62" s="116"/>
      <c r="C62" s="2"/>
      <c r="D62" s="2"/>
      <c r="E62" s="2"/>
      <c r="F62" s="2"/>
      <c r="G62" s="2"/>
      <c r="H62" s="2"/>
      <c r="I62" s="2"/>
      <c r="J62" s="114"/>
      <c r="K62" s="114"/>
      <c r="L62" s="114"/>
      <c r="M62" s="115"/>
      <c r="N62" s="2"/>
      <c r="O62" s="2"/>
      <c r="P62" s="2"/>
      <c r="Q62" s="1"/>
    </row>
    <row r="63" spans="1:17" ht="15.75">
      <c r="A63" s="116"/>
      <c r="C63" s="2"/>
      <c r="D63" s="2"/>
      <c r="E63" s="2"/>
      <c r="F63" s="2"/>
      <c r="G63" s="2"/>
      <c r="H63" s="2"/>
      <c r="I63" s="2"/>
      <c r="J63" s="114"/>
      <c r="K63" s="114"/>
      <c r="L63" s="114"/>
      <c r="M63" s="115"/>
      <c r="N63" s="2"/>
      <c r="O63" s="2"/>
      <c r="P63" s="2"/>
      <c r="Q63" s="1"/>
    </row>
    <row r="64" spans="1:17" ht="15.75">
      <c r="A64" s="116"/>
      <c r="C64" s="2"/>
      <c r="D64" s="2"/>
      <c r="E64" s="2"/>
      <c r="F64" s="2"/>
      <c r="G64" s="2"/>
      <c r="H64" s="2"/>
      <c r="I64" s="2"/>
      <c r="J64" s="114"/>
      <c r="K64" s="114"/>
      <c r="L64" s="114"/>
      <c r="M64" s="115"/>
      <c r="N64" s="2"/>
      <c r="O64" s="2"/>
      <c r="P64" s="2"/>
      <c r="Q64" s="1"/>
    </row>
    <row r="65" spans="1:17" ht="15.75">
      <c r="A65" s="116"/>
      <c r="C65" s="2"/>
      <c r="D65" s="2"/>
      <c r="E65" s="2"/>
      <c r="F65" s="2"/>
      <c r="G65" s="2"/>
      <c r="H65" s="2"/>
      <c r="I65" s="2"/>
      <c r="J65" s="114"/>
      <c r="K65" s="114"/>
      <c r="L65" s="114"/>
      <c r="M65" s="115"/>
      <c r="N65" s="2"/>
      <c r="O65" s="2"/>
      <c r="P65" s="2"/>
      <c r="Q65" s="1"/>
    </row>
    <row r="66" spans="1:17" ht="15.75">
      <c r="A66" s="116"/>
      <c r="C66" s="2"/>
      <c r="D66" s="2"/>
      <c r="E66" s="2"/>
      <c r="F66" s="2"/>
      <c r="G66" s="2"/>
      <c r="H66" s="2"/>
      <c r="I66" s="2"/>
      <c r="J66" s="114"/>
      <c r="K66" s="114"/>
      <c r="L66" s="114"/>
      <c r="M66" s="115"/>
      <c r="N66" s="2"/>
      <c r="O66" s="2"/>
      <c r="P66" s="2"/>
      <c r="Q66" s="1"/>
    </row>
    <row r="67" spans="1:17" ht="15.75">
      <c r="A67" s="116"/>
      <c r="C67" s="2"/>
      <c r="D67" s="2"/>
      <c r="E67" s="2"/>
      <c r="F67" s="2"/>
      <c r="G67" s="2"/>
      <c r="H67" s="2"/>
      <c r="I67" s="2"/>
      <c r="J67" s="114"/>
      <c r="K67" s="114"/>
      <c r="L67" s="114"/>
      <c r="M67" s="115"/>
      <c r="N67" s="2"/>
      <c r="O67" s="2"/>
      <c r="P67" s="2"/>
      <c r="Q67" s="1"/>
    </row>
    <row r="68" spans="1:17" ht="15.75">
      <c r="A68" s="116"/>
      <c r="C68" s="2"/>
      <c r="D68" s="2"/>
      <c r="E68" s="2"/>
      <c r="F68" s="2"/>
      <c r="G68" s="2"/>
      <c r="H68" s="2"/>
      <c r="I68" s="2"/>
      <c r="J68" s="114"/>
      <c r="K68" s="114"/>
      <c r="L68" s="114"/>
      <c r="M68" s="115"/>
      <c r="N68" s="2"/>
      <c r="O68" s="2"/>
      <c r="P68" s="2"/>
      <c r="Q68" s="1"/>
    </row>
    <row r="69" spans="1:17" ht="15.75">
      <c r="A69" s="116"/>
      <c r="C69" s="2"/>
      <c r="D69" s="2"/>
      <c r="E69" s="2"/>
      <c r="F69" s="2"/>
      <c r="G69" s="2"/>
      <c r="H69" s="2"/>
      <c r="I69" s="2"/>
      <c r="J69" s="114"/>
      <c r="K69" s="114"/>
      <c r="L69" s="114"/>
      <c r="M69" s="115"/>
      <c r="N69" s="2"/>
      <c r="O69" s="2"/>
      <c r="P69" s="2"/>
      <c r="Q69" s="1"/>
    </row>
    <row r="70" spans="1:17">
      <c r="A70" s="1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</row>
    <row r="71" spans="1:17">
      <c r="A71" s="1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</row>
    <row r="72" spans="1:17">
      <c r="A72" s="1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</row>
    <row r="73" spans="1:17">
      <c r="A73" s="1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</row>
    <row r="74" spans="1:17">
      <c r="A74" s="1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</row>
    <row r="75" spans="1:17">
      <c r="A75" s="1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</row>
    <row r="76" spans="1:17">
      <c r="A76" s="1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</row>
    <row r="77" spans="1:17">
      <c r="A77" s="1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</row>
    <row r="78" spans="1:17">
      <c r="A78" s="1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</row>
    <row r="79" spans="1:17">
      <c r="A79" s="11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</row>
    <row r="80" spans="1:17">
      <c r="A80" s="11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</row>
    <row r="81" spans="1:17">
      <c r="A81" s="1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</row>
    <row r="82" spans="1:17">
      <c r="A82" s="1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</row>
    <row r="83" spans="1:17">
      <c r="A83" s="1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</row>
    <row r="84" spans="1:17">
      <c r="A84" s="1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</row>
    <row r="85" spans="1:17">
      <c r="A85" s="11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</row>
    <row r="86" spans="1:17">
      <c r="A86" s="1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</row>
    <row r="87" spans="1:17">
      <c r="A87" s="1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</row>
    <row r="88" spans="1:17">
      <c r="A88" s="11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</row>
    <row r="89" spans="1:17">
      <c r="A89" s="1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</row>
    <row r="90" spans="1:17">
      <c r="A90" s="1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</row>
    <row r="91" spans="1:17">
      <c r="A91" s="1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</row>
    <row r="92" spans="1:17">
      <c r="A92" s="1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</row>
    <row r="93" spans="1:17">
      <c r="A93" s="1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</row>
    <row r="94" spans="1:17">
      <c r="A94" s="1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</row>
    <row r="95" spans="1:17">
      <c r="A95" s="1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</row>
    <row r="96" spans="1:17">
      <c r="A96" s="1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</row>
    <row r="97" spans="1:17">
      <c r="A97" s="1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</row>
    <row r="98" spans="1:17">
      <c r="A98" s="1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</row>
    <row r="99" spans="1:17">
      <c r="A99" s="11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</row>
    <row r="100" spans="1:17">
      <c r="A100" s="11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</row>
    <row r="101" spans="1:17">
      <c r="A101" s="1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</row>
    <row r="102" spans="1:17" ht="15.75" thickBot="1">
      <c r="A102" s="1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</row>
    <row r="103" spans="1:17" ht="19.5" customHeight="1" thickBot="1">
      <c r="A103" s="116"/>
      <c r="C103" s="2"/>
      <c r="D103" s="214" t="s">
        <v>9</v>
      </c>
      <c r="E103" s="215"/>
      <c r="F103" s="215"/>
      <c r="G103" s="215"/>
      <c r="H103" s="215"/>
      <c r="I103" s="215"/>
      <c r="J103" s="216"/>
      <c r="K103" s="141"/>
      <c r="L103" s="141"/>
      <c r="M103" s="2"/>
      <c r="N103" s="2"/>
      <c r="O103" s="2"/>
      <c r="P103" s="2"/>
      <c r="Q103" s="1"/>
    </row>
    <row r="104" spans="1:17" ht="15.75" customHeight="1" thickBot="1">
      <c r="A104" s="116"/>
      <c r="C104" s="2"/>
      <c r="D104" s="106">
        <v>1</v>
      </c>
      <c r="E104" s="89" t="s">
        <v>20</v>
      </c>
      <c r="F104" s="90"/>
      <c r="G104" s="91"/>
      <c r="H104" s="91"/>
      <c r="I104" s="92">
        <v>5</v>
      </c>
      <c r="J104" s="93">
        <f>+I104/I110</f>
        <v>0.45454545454545453</v>
      </c>
      <c r="K104" s="51"/>
      <c r="L104" s="51"/>
      <c r="M104" s="2"/>
      <c r="N104" s="2"/>
      <c r="O104" s="2"/>
      <c r="P104" s="2"/>
      <c r="Q104" s="1"/>
    </row>
    <row r="105" spans="1:17" ht="15.75" customHeight="1" thickBot="1">
      <c r="A105" s="116"/>
      <c r="C105" s="2"/>
      <c r="D105" s="106">
        <v>2</v>
      </c>
      <c r="E105" s="94" t="s">
        <v>21</v>
      </c>
      <c r="F105" s="95"/>
      <c r="G105" s="91"/>
      <c r="H105" s="91"/>
      <c r="I105" s="96">
        <v>5</v>
      </c>
      <c r="J105" s="93">
        <f>I105/I110</f>
        <v>0.45454545454545453</v>
      </c>
      <c r="K105" s="51"/>
      <c r="L105" s="51"/>
      <c r="M105" s="2"/>
      <c r="N105" s="2"/>
      <c r="O105" s="2"/>
      <c r="P105" s="2"/>
      <c r="Q105" s="1"/>
    </row>
    <row r="106" spans="1:17" ht="37.5" customHeight="1" thickBot="1">
      <c r="A106" s="116"/>
      <c r="C106" s="2"/>
      <c r="D106" s="106">
        <v>3</v>
      </c>
      <c r="E106" s="218" t="s">
        <v>25</v>
      </c>
      <c r="F106" s="219"/>
      <c r="G106" s="219"/>
      <c r="H106" s="220"/>
      <c r="I106" s="96">
        <v>1</v>
      </c>
      <c r="J106" s="93">
        <f>+I106/I110</f>
        <v>9.0909090909090912E-2</v>
      </c>
      <c r="K106" s="51"/>
      <c r="L106" s="51"/>
      <c r="M106" s="2"/>
      <c r="N106" s="2"/>
      <c r="O106" s="2"/>
      <c r="P106" s="2"/>
      <c r="Q106" s="1"/>
    </row>
    <row r="107" spans="1:17" ht="15.75" customHeight="1" thickBot="1">
      <c r="A107" s="116"/>
      <c r="C107" s="2"/>
      <c r="D107" s="106">
        <v>4</v>
      </c>
      <c r="E107" s="94" t="s">
        <v>22</v>
      </c>
      <c r="F107" s="95"/>
      <c r="G107" s="91"/>
      <c r="H107" s="91"/>
      <c r="I107" s="96">
        <v>0</v>
      </c>
      <c r="J107" s="93">
        <f>I107/I110</f>
        <v>0</v>
      </c>
      <c r="K107" s="51"/>
      <c r="L107" s="51"/>
      <c r="M107" s="2"/>
      <c r="N107" s="2"/>
      <c r="O107" s="2"/>
      <c r="P107" s="2"/>
      <c r="Q107" s="1"/>
    </row>
    <row r="108" spans="1:17" ht="15.75" customHeight="1" thickBot="1">
      <c r="A108" s="116"/>
      <c r="C108" s="2"/>
      <c r="D108" s="107">
        <v>5</v>
      </c>
      <c r="E108" s="94" t="s">
        <v>23</v>
      </c>
      <c r="F108" s="95"/>
      <c r="G108" s="91"/>
      <c r="H108" s="91"/>
      <c r="I108" s="92">
        <v>0</v>
      </c>
      <c r="J108" s="97">
        <f>+I108/I110</f>
        <v>0</v>
      </c>
      <c r="K108" s="51"/>
      <c r="L108" s="51"/>
      <c r="M108" s="2"/>
      <c r="N108" s="2"/>
      <c r="O108" s="2"/>
      <c r="P108" s="2"/>
      <c r="Q108" s="1"/>
    </row>
    <row r="109" spans="1:17" ht="15.75" customHeight="1" thickBot="1">
      <c r="A109" s="116"/>
      <c r="C109" s="2"/>
      <c r="D109" s="98"/>
      <c r="E109" s="99"/>
      <c r="F109" s="99"/>
      <c r="G109" s="105"/>
      <c r="H109" s="99"/>
      <c r="I109" s="99"/>
      <c r="J109" s="99"/>
      <c r="K109" s="2"/>
      <c r="L109" s="2"/>
      <c r="M109" s="2"/>
      <c r="N109" s="2"/>
      <c r="O109" s="2"/>
      <c r="P109" s="2"/>
      <c r="Q109" s="1"/>
    </row>
    <row r="110" spans="1:17" ht="15.75" customHeight="1" thickBot="1">
      <c r="A110" s="116"/>
      <c r="C110" s="2"/>
      <c r="D110" s="100"/>
      <c r="E110" s="100"/>
      <c r="F110" s="100"/>
      <c r="G110" s="101"/>
      <c r="H110" s="102" t="s">
        <v>3</v>
      </c>
      <c r="I110" s="103">
        <f>SUM(I104:I109)</f>
        <v>11</v>
      </c>
      <c r="J110" s="104">
        <f>SUM(J104:J109)</f>
        <v>1</v>
      </c>
      <c r="K110" s="52"/>
      <c r="L110" s="52"/>
      <c r="M110" s="2"/>
      <c r="N110" s="2"/>
      <c r="O110" s="2"/>
      <c r="P110" s="2"/>
      <c r="Q110" s="1"/>
    </row>
    <row r="111" spans="1:17">
      <c r="A111" s="11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1"/>
    </row>
    <row r="112" spans="1:17" s="13" customFormat="1" ht="15.75">
      <c r="A112" s="118"/>
      <c r="B112" s="1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12"/>
      <c r="N112" s="12"/>
      <c r="O112" s="12"/>
      <c r="P112" s="12"/>
      <c r="Q112" s="11"/>
    </row>
    <row r="113" spans="1:17" ht="18.75">
      <c r="A113" s="116"/>
      <c r="C113" s="2"/>
      <c r="D113" s="217"/>
      <c r="E113" s="217"/>
      <c r="F113" s="217"/>
      <c r="G113" s="217"/>
      <c r="H113" s="217"/>
      <c r="I113" s="217"/>
      <c r="J113" s="217"/>
      <c r="K113" s="141"/>
      <c r="L113" s="141"/>
      <c r="M113" s="2"/>
      <c r="N113" s="2"/>
      <c r="O113" s="2"/>
      <c r="P113" s="2"/>
      <c r="Q113" s="1"/>
    </row>
    <row r="114" spans="1:17">
      <c r="A114" s="11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P114" s="2"/>
      <c r="Q114" s="1"/>
    </row>
    <row r="115" spans="1:17">
      <c r="A115" s="11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</row>
    <row r="116" spans="1:17">
      <c r="A116" s="11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</row>
    <row r="117" spans="1:17">
      <c r="A117" s="11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</row>
    <row r="118" spans="1:17">
      <c r="A118" s="11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</row>
    <row r="119" spans="1:17">
      <c r="A119" s="1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</row>
    <row r="120" spans="1:17">
      <c r="A120" s="11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</row>
    <row r="121" spans="1:17">
      <c r="A121" s="11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</row>
    <row r="122" spans="1:17">
      <c r="A122" s="1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 t="s">
        <v>10</v>
      </c>
      <c r="P122" s="2"/>
      <c r="Q122" s="1"/>
    </row>
    <row r="123" spans="1:17">
      <c r="A123" s="11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</row>
    <row r="124" spans="1:17">
      <c r="A124" s="1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</row>
    <row r="125" spans="1:17">
      <c r="A125" s="1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</row>
    <row r="126" spans="1:17">
      <c r="A126" s="1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</row>
    <row r="127" spans="1:17">
      <c r="A127" s="1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</row>
    <row r="128" spans="1:17">
      <c r="A128" s="1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</row>
    <row r="129" spans="1:17">
      <c r="A129" s="1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</row>
    <row r="130" spans="1:17">
      <c r="A130" s="1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</row>
    <row r="131" spans="1:17">
      <c r="A131" s="1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</row>
    <row r="132" spans="1:17">
      <c r="A132" s="1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</row>
    <row r="133" spans="1:17">
      <c r="A133" s="1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</row>
    <row r="134" spans="1:17">
      <c r="A134" s="1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</row>
    <row r="135" spans="1:17">
      <c r="A135" s="1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</row>
    <row r="136" spans="1:17">
      <c r="A136" s="1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</row>
    <row r="137" spans="1:17">
      <c r="A137" s="1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</row>
    <row r="138" spans="1:17">
      <c r="A138" s="1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</row>
    <row r="139" spans="1:17" ht="15.75" thickBot="1">
      <c r="A139" s="1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</row>
    <row r="140" spans="1:17" ht="19.5" thickBot="1">
      <c r="A140" s="116"/>
      <c r="C140" s="2"/>
      <c r="D140" s="2"/>
      <c r="E140" s="196" t="s">
        <v>11</v>
      </c>
      <c r="F140" s="197"/>
      <c r="G140" s="197"/>
      <c r="H140" s="197"/>
      <c r="I140" s="197"/>
      <c r="J140" s="198"/>
      <c r="K140" s="141"/>
      <c r="L140" s="141"/>
      <c r="M140" s="2"/>
      <c r="N140" s="2"/>
      <c r="O140" s="2"/>
      <c r="P140" s="2"/>
      <c r="Q140" s="1"/>
    </row>
    <row r="141" spans="1:17" ht="15.75" thickBot="1">
      <c r="A141" s="116"/>
      <c r="C141" s="2"/>
      <c r="D141" s="2"/>
      <c r="E141" s="190" t="s">
        <v>12</v>
      </c>
      <c r="F141" s="191"/>
      <c r="G141" s="191"/>
      <c r="H141" s="191"/>
      <c r="I141" s="192"/>
      <c r="J141" s="17">
        <v>63</v>
      </c>
      <c r="K141" s="53"/>
      <c r="L141" s="53"/>
      <c r="M141" s="2"/>
      <c r="N141" s="2"/>
      <c r="O141" s="2"/>
      <c r="P141" s="2"/>
      <c r="Q141" s="1"/>
    </row>
    <row r="142" spans="1:17" ht="19.5" customHeight="1" thickBot="1">
      <c r="A142" s="116"/>
      <c r="C142" s="2"/>
      <c r="D142" s="2"/>
      <c r="E142" s="2"/>
      <c r="F142" s="2"/>
      <c r="G142" s="2"/>
      <c r="H142" s="2"/>
      <c r="I142" s="18" t="s">
        <v>3</v>
      </c>
      <c r="J142" s="8">
        <v>63</v>
      </c>
      <c r="K142" s="54"/>
      <c r="L142" s="54"/>
      <c r="M142" s="2"/>
      <c r="N142" s="2"/>
      <c r="O142" s="2"/>
      <c r="P142" s="2"/>
      <c r="Q142" s="1"/>
    </row>
    <row r="143" spans="1:17" ht="15.75" customHeight="1">
      <c r="A143" s="1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</row>
    <row r="144" spans="1:17">
      <c r="A144" s="1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</row>
    <row r="145" spans="1:17">
      <c r="A145" s="1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</row>
    <row r="146" spans="1:17" ht="15.75" thickBot="1">
      <c r="A146" s="1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</row>
    <row r="147" spans="1:17" ht="19.5" thickBot="1">
      <c r="A147" s="116"/>
      <c r="C147" s="2"/>
      <c r="D147" s="2"/>
      <c r="E147" s="193" t="s">
        <v>13</v>
      </c>
      <c r="F147" s="194"/>
      <c r="G147" s="194"/>
      <c r="H147" s="194"/>
      <c r="I147" s="194"/>
      <c r="J147" s="195"/>
      <c r="K147" s="55"/>
      <c r="L147" s="55"/>
      <c r="M147" s="2"/>
      <c r="N147" s="2"/>
      <c r="O147" s="2"/>
      <c r="P147" s="2"/>
      <c r="Q147" s="1"/>
    </row>
    <row r="148" spans="1:17" ht="15.75" thickBot="1">
      <c r="A148" s="116"/>
      <c r="C148" s="2"/>
      <c r="D148" s="2"/>
      <c r="E148" s="190" t="s">
        <v>14</v>
      </c>
      <c r="F148" s="191"/>
      <c r="G148" s="191"/>
      <c r="H148" s="191"/>
      <c r="I148" s="192"/>
      <c r="J148" s="19">
        <v>0</v>
      </c>
      <c r="K148" s="33"/>
      <c r="L148" s="33"/>
      <c r="M148" s="2"/>
      <c r="N148" s="2"/>
      <c r="O148" s="2"/>
      <c r="P148" s="2"/>
      <c r="Q148" s="1"/>
    </row>
    <row r="149" spans="1:17" ht="16.5" thickBot="1">
      <c r="A149" s="116"/>
      <c r="C149" s="2"/>
      <c r="D149" s="2"/>
      <c r="E149" s="2"/>
      <c r="F149" s="2"/>
      <c r="G149" s="2"/>
      <c r="H149" s="2"/>
      <c r="I149" s="18" t="s">
        <v>3</v>
      </c>
      <c r="J149" s="8">
        <v>0</v>
      </c>
      <c r="K149" s="54"/>
      <c r="L149" s="54"/>
      <c r="M149" s="2"/>
      <c r="N149" s="2"/>
      <c r="O149" s="2"/>
      <c r="P149" s="2"/>
      <c r="Q149" s="1"/>
    </row>
    <row r="150" spans="1:17" ht="15.75" customHeight="1">
      <c r="A150" s="1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</row>
    <row r="151" spans="1:17" ht="15.75" customHeight="1">
      <c r="A151" s="1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</row>
    <row r="152" spans="1:17" ht="15.75" thickBot="1">
      <c r="A152" s="1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</row>
    <row r="153" spans="1:17" ht="19.5" thickBot="1">
      <c r="A153" s="116"/>
      <c r="C153" s="2"/>
      <c r="D153" s="2"/>
      <c r="E153" s="193" t="s">
        <v>15</v>
      </c>
      <c r="F153" s="194"/>
      <c r="G153" s="194"/>
      <c r="H153" s="194"/>
      <c r="I153" s="194"/>
      <c r="J153" s="195"/>
      <c r="K153" s="55"/>
      <c r="L153" s="55"/>
      <c r="M153" s="2"/>
      <c r="N153" s="2"/>
      <c r="O153" s="2"/>
      <c r="P153" s="2"/>
      <c r="Q153" s="1"/>
    </row>
    <row r="154" spans="1:17" ht="15.75" thickBot="1">
      <c r="A154" s="116"/>
      <c r="C154" s="2"/>
      <c r="D154" s="2"/>
      <c r="E154" s="190" t="s">
        <v>15</v>
      </c>
      <c r="F154" s="191"/>
      <c r="G154" s="191"/>
      <c r="H154" s="191"/>
      <c r="I154" s="192"/>
      <c r="J154" s="19">
        <v>0</v>
      </c>
      <c r="K154" s="33"/>
      <c r="L154" s="33"/>
      <c r="M154" s="2"/>
      <c r="N154" s="2"/>
      <c r="O154" s="2"/>
      <c r="P154" s="2"/>
      <c r="Q154" s="1"/>
    </row>
    <row r="155" spans="1:17" ht="16.5" thickBot="1">
      <c r="A155" s="116"/>
      <c r="C155" s="2"/>
      <c r="D155" s="2"/>
      <c r="E155" s="20"/>
      <c r="F155" s="20"/>
      <c r="G155" s="20"/>
      <c r="H155" s="20"/>
      <c r="I155" s="18" t="s">
        <v>3</v>
      </c>
      <c r="J155" s="8">
        <v>0</v>
      </c>
      <c r="K155" s="54"/>
      <c r="L155" s="54"/>
      <c r="M155" s="2"/>
      <c r="N155" s="2"/>
      <c r="O155" s="2"/>
      <c r="P155" s="2"/>
      <c r="Q155" s="1"/>
    </row>
    <row r="156" spans="1:17">
      <c r="A156" s="1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</row>
    <row r="157" spans="1:17">
      <c r="A157" s="1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</row>
    <row r="158" spans="1:17">
      <c r="A158" s="1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</row>
    <row r="159" spans="1:17" ht="15.75" thickBot="1">
      <c r="A159" s="116"/>
      <c r="C159" s="2"/>
      <c r="D159" s="2"/>
      <c r="E159" s="2"/>
      <c r="F159" s="2"/>
      <c r="G159" s="2"/>
      <c r="H159" s="2"/>
      <c r="I159" s="2" t="s">
        <v>35</v>
      </c>
      <c r="J159" s="2"/>
      <c r="K159" s="2"/>
      <c r="L159" s="2"/>
      <c r="M159" s="2"/>
      <c r="N159" s="2"/>
      <c r="O159" s="2"/>
      <c r="P159" s="2"/>
      <c r="Q159" s="1"/>
    </row>
    <row r="160" spans="1:17" ht="19.5" thickBot="1">
      <c r="A160" s="116"/>
      <c r="C160" s="2"/>
      <c r="D160" s="196" t="s">
        <v>16</v>
      </c>
      <c r="E160" s="197"/>
      <c r="F160" s="197"/>
      <c r="G160" s="197"/>
      <c r="H160" s="197"/>
      <c r="I160" s="197"/>
      <c r="J160" s="198"/>
      <c r="K160" s="141"/>
      <c r="L160" s="141"/>
      <c r="M160" s="2"/>
      <c r="N160" s="2"/>
      <c r="O160" s="2"/>
      <c r="P160" s="2"/>
      <c r="Q160" s="1"/>
    </row>
    <row r="161" spans="1:17" ht="15.75" thickBot="1">
      <c r="A161" s="116"/>
      <c r="C161" s="2"/>
      <c r="D161" s="21">
        <v>1</v>
      </c>
      <c r="E161" s="187" t="str">
        <f>+'[1]ACUM-MAYO'!A162</f>
        <v>ORDINARIA</v>
      </c>
      <c r="F161" s="188"/>
      <c r="G161" s="188"/>
      <c r="H161" s="189"/>
      <c r="I161" s="49">
        <v>11</v>
      </c>
      <c r="J161" s="22">
        <f>I161/I166</f>
        <v>1</v>
      </c>
      <c r="K161" s="56"/>
      <c r="L161" s="56"/>
      <c r="M161" s="2"/>
      <c r="N161" s="2"/>
      <c r="O161" s="2"/>
      <c r="P161" s="2"/>
      <c r="Q161" s="1"/>
    </row>
    <row r="162" spans="1:17" ht="19.5" customHeight="1" thickBot="1">
      <c r="A162" s="116"/>
      <c r="C162" s="2"/>
      <c r="D162" s="21">
        <v>2</v>
      </c>
      <c r="E162" s="187" t="str">
        <f>+'[1]ACUM-MAYO'!A163</f>
        <v>FUNDAMENTAL</v>
      </c>
      <c r="F162" s="188"/>
      <c r="G162" s="188"/>
      <c r="H162" s="189"/>
      <c r="I162" s="49">
        <v>0</v>
      </c>
      <c r="J162" s="23">
        <f>I162/I166</f>
        <v>0</v>
      </c>
      <c r="K162" s="56"/>
      <c r="L162" s="56"/>
      <c r="M162" s="2"/>
      <c r="N162" s="2"/>
      <c r="O162" s="2"/>
      <c r="P162" s="2"/>
      <c r="Q162" s="1"/>
    </row>
    <row r="163" spans="1:17" ht="15.75" thickBot="1">
      <c r="A163" s="116"/>
      <c r="C163" s="2"/>
      <c r="D163" s="140">
        <v>3</v>
      </c>
      <c r="E163" s="187" t="str">
        <f>+'[1]ACUM-MAYO'!A165</f>
        <v>RESERVADA</v>
      </c>
      <c r="F163" s="188"/>
      <c r="G163" s="188"/>
      <c r="H163" s="189"/>
      <c r="I163" s="49">
        <v>0</v>
      </c>
      <c r="J163" s="23">
        <f>I163/I166</f>
        <v>0</v>
      </c>
      <c r="K163" s="56"/>
      <c r="L163" s="56"/>
      <c r="M163" s="2"/>
      <c r="N163" s="2"/>
      <c r="O163" s="2"/>
      <c r="P163" s="2"/>
      <c r="Q163" s="1"/>
    </row>
    <row r="164" spans="1:17" ht="15.75" thickBot="1">
      <c r="A164" s="116"/>
      <c r="C164" s="2"/>
      <c r="D164" s="21">
        <v>4</v>
      </c>
      <c r="E164" s="187" t="s">
        <v>24</v>
      </c>
      <c r="F164" s="188"/>
      <c r="G164" s="188"/>
      <c r="H164" s="189"/>
      <c r="I164" s="49">
        <v>0</v>
      </c>
      <c r="J164" s="25">
        <f>I164/I166</f>
        <v>0</v>
      </c>
      <c r="K164" s="56"/>
      <c r="L164" s="56"/>
      <c r="M164" s="2"/>
      <c r="N164" s="2"/>
      <c r="O164" s="2"/>
      <c r="P164" s="2"/>
      <c r="Q164" s="1"/>
    </row>
    <row r="165" spans="1:17" ht="15.75" thickBot="1">
      <c r="A165" s="116"/>
      <c r="C165" s="2"/>
      <c r="D165" s="2"/>
      <c r="E165" s="2"/>
      <c r="F165" s="2"/>
      <c r="G165" s="2"/>
      <c r="H165" s="2"/>
      <c r="I165" s="26"/>
      <c r="J165" s="27"/>
      <c r="K165" s="27"/>
      <c r="L165" s="27"/>
      <c r="M165" s="2"/>
      <c r="N165" s="2"/>
      <c r="O165" s="2"/>
      <c r="P165" s="2"/>
      <c r="Q165" s="1"/>
    </row>
    <row r="166" spans="1:17" ht="16.5" thickBot="1">
      <c r="A166" s="116"/>
      <c r="C166" s="2"/>
      <c r="D166" s="12"/>
      <c r="E166" s="28"/>
      <c r="F166" s="28"/>
      <c r="G166" s="28"/>
      <c r="H166" s="50" t="s">
        <v>3</v>
      </c>
      <c r="I166" s="8">
        <f>SUM(I161:I165)</f>
        <v>11</v>
      </c>
      <c r="J166" s="29">
        <f>SUM(J161:J164)</f>
        <v>1</v>
      </c>
      <c r="K166" s="57"/>
      <c r="L166" s="57"/>
      <c r="M166" s="2"/>
      <c r="N166" s="2"/>
      <c r="O166" s="2"/>
      <c r="P166" s="2"/>
      <c r="Q166" s="1"/>
    </row>
    <row r="167" spans="1:17">
      <c r="A167" s="116"/>
      <c r="C167" s="2"/>
      <c r="D167" s="2"/>
      <c r="E167" s="2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1"/>
    </row>
    <row r="168" spans="1:17" s="13" customFormat="1" ht="15.75">
      <c r="A168" s="118"/>
      <c r="B168" s="12"/>
      <c r="C168" s="12"/>
      <c r="D168" s="2"/>
      <c r="E168" s="2"/>
      <c r="F168" s="2"/>
      <c r="G168" s="2"/>
      <c r="H168" s="30"/>
      <c r="I168" s="2"/>
      <c r="J168" s="2"/>
      <c r="K168" s="2"/>
      <c r="L168" s="2"/>
      <c r="M168" s="12"/>
      <c r="N168" s="12"/>
      <c r="O168" s="12"/>
      <c r="P168" s="12"/>
      <c r="Q168" s="11"/>
    </row>
    <row r="169" spans="1:17">
      <c r="A169" s="1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</row>
    <row r="170" spans="1:17">
      <c r="A170" s="116"/>
      <c r="C170" s="2"/>
      <c r="D170" s="2"/>
      <c r="E170" s="2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1"/>
    </row>
    <row r="171" spans="1:17">
      <c r="A171" s="116"/>
      <c r="C171" s="2"/>
      <c r="D171" s="2"/>
      <c r="E171" s="2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1"/>
    </row>
    <row r="172" spans="1:17">
      <c r="A172" s="116"/>
      <c r="C172" s="2"/>
      <c r="D172" s="2"/>
      <c r="E172" s="2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1"/>
    </row>
    <row r="173" spans="1:17">
      <c r="A173" s="116"/>
      <c r="C173" s="2"/>
      <c r="D173" s="2"/>
      <c r="E173" s="2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1"/>
    </row>
    <row r="174" spans="1:17">
      <c r="A174" s="116"/>
      <c r="C174" s="2"/>
      <c r="D174" s="2"/>
      <c r="E174" s="2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1"/>
    </row>
    <row r="175" spans="1:17">
      <c r="A175" s="116"/>
      <c r="C175" s="2"/>
      <c r="D175" s="2"/>
      <c r="E175" s="2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1"/>
    </row>
    <row r="176" spans="1:17">
      <c r="A176" s="116"/>
      <c r="C176" s="2"/>
      <c r="D176" s="2"/>
      <c r="E176" s="2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1"/>
    </row>
    <row r="177" spans="1:17">
      <c r="A177" s="116"/>
      <c r="C177" s="2"/>
      <c r="D177" s="2"/>
      <c r="E177" s="2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1"/>
    </row>
    <row r="178" spans="1:17">
      <c r="A178" s="116"/>
      <c r="C178" s="2"/>
      <c r="D178" s="2"/>
      <c r="E178" s="2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1"/>
    </row>
    <row r="179" spans="1:17">
      <c r="A179" s="116"/>
      <c r="C179" s="2"/>
      <c r="D179" s="2"/>
      <c r="E179" s="2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1"/>
    </row>
    <row r="180" spans="1:17">
      <c r="A180" s="116"/>
      <c r="C180" s="2"/>
      <c r="D180" s="2"/>
      <c r="E180" s="2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1"/>
    </row>
    <row r="181" spans="1:17">
      <c r="A181" s="116"/>
      <c r="C181" s="2"/>
      <c r="D181" s="2"/>
      <c r="E181" s="2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1"/>
    </row>
    <row r="182" spans="1:17">
      <c r="A182" s="116"/>
      <c r="C182" s="2"/>
      <c r="D182" s="2"/>
      <c r="E182" s="2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1"/>
    </row>
    <row r="183" spans="1:17">
      <c r="A183" s="116"/>
      <c r="C183" s="2"/>
      <c r="D183" s="2"/>
      <c r="E183" s="2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1"/>
    </row>
    <row r="184" spans="1:17">
      <c r="A184" s="116"/>
      <c r="C184" s="2"/>
      <c r="D184" s="2"/>
      <c r="E184" s="2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1"/>
    </row>
    <row r="185" spans="1:17">
      <c r="A185" s="116"/>
      <c r="C185" s="2"/>
      <c r="D185" s="2"/>
      <c r="E185" s="2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1"/>
    </row>
    <row r="186" spans="1:17">
      <c r="A186" s="116"/>
      <c r="C186" s="2"/>
      <c r="D186" s="2"/>
      <c r="E186" s="2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1"/>
    </row>
    <row r="187" spans="1:17">
      <c r="A187" s="116"/>
      <c r="C187" s="2"/>
      <c r="D187" s="2"/>
      <c r="E187" s="2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1"/>
    </row>
    <row r="188" spans="1:17" ht="15.75" thickBot="1">
      <c r="A188" s="116"/>
      <c r="C188" s="2"/>
      <c r="D188" s="2"/>
      <c r="E188" s="2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1"/>
    </row>
    <row r="189" spans="1:17" ht="19.5" thickBot="1">
      <c r="A189" s="116"/>
      <c r="C189" s="2"/>
      <c r="D189" s="196" t="s">
        <v>17</v>
      </c>
      <c r="E189" s="197"/>
      <c r="F189" s="197"/>
      <c r="G189" s="197"/>
      <c r="H189" s="197"/>
      <c r="I189" s="197"/>
      <c r="J189" s="198"/>
      <c r="K189" s="141"/>
      <c r="L189" s="141"/>
      <c r="M189" s="2"/>
      <c r="N189" s="2"/>
      <c r="O189" s="2"/>
      <c r="P189" s="2"/>
      <c r="Q189" s="1"/>
    </row>
    <row r="190" spans="1:17" ht="15.75" thickBot="1">
      <c r="A190" s="116"/>
      <c r="C190" s="2"/>
      <c r="D190" s="21">
        <v>1</v>
      </c>
      <c r="E190" s="187" t="str">
        <f>+'[1]ACUM-MAYO'!A173</f>
        <v>ECONOMICA ADMINISTRATIVA</v>
      </c>
      <c r="F190" s="188"/>
      <c r="G190" s="188"/>
      <c r="H190" s="189"/>
      <c r="I190" s="49">
        <v>11</v>
      </c>
      <c r="J190" s="31">
        <f>I190/I195</f>
        <v>1</v>
      </c>
      <c r="K190" s="51"/>
      <c r="L190" s="51"/>
      <c r="M190" s="2"/>
      <c r="N190" s="2"/>
      <c r="O190" s="2"/>
      <c r="P190" s="2"/>
      <c r="Q190" s="1"/>
    </row>
    <row r="191" spans="1:17" ht="19.5" customHeight="1" thickBot="1">
      <c r="A191" s="116"/>
      <c r="C191" s="2"/>
      <c r="D191" s="21">
        <v>2</v>
      </c>
      <c r="E191" s="187" t="str">
        <f>+'[1]ACUM-MAYO'!A174</f>
        <v>TRAMITE</v>
      </c>
      <c r="F191" s="188"/>
      <c r="G191" s="188"/>
      <c r="H191" s="189"/>
      <c r="I191" s="49">
        <v>0</v>
      </c>
      <c r="J191" s="14">
        <f>I191/I195</f>
        <v>0</v>
      </c>
      <c r="K191" s="51"/>
      <c r="L191" s="51"/>
      <c r="M191" s="2"/>
      <c r="N191" s="2"/>
      <c r="O191" s="2"/>
      <c r="P191" s="2"/>
      <c r="Q191" s="1"/>
    </row>
    <row r="192" spans="1:17" ht="15.75" customHeight="1" thickBot="1">
      <c r="A192" s="116"/>
      <c r="C192" s="2"/>
      <c r="D192" s="21">
        <v>3</v>
      </c>
      <c r="E192" s="187" t="str">
        <f>+'[1]ACUM-MAYO'!A175</f>
        <v>SERV. PUB.</v>
      </c>
      <c r="F192" s="188"/>
      <c r="G192" s="188"/>
      <c r="H192" s="189"/>
      <c r="I192" s="49">
        <v>0</v>
      </c>
      <c r="J192" s="14">
        <f>I192/I195</f>
        <v>0</v>
      </c>
      <c r="K192" s="51"/>
      <c r="L192" s="51"/>
      <c r="M192" s="2"/>
      <c r="N192" s="2"/>
      <c r="O192" s="2"/>
      <c r="P192" s="2"/>
      <c r="Q192" s="1"/>
    </row>
    <row r="193" spans="1:17" ht="15.75" thickBot="1">
      <c r="A193" s="116"/>
      <c r="C193" s="2"/>
      <c r="D193" s="21">
        <v>4</v>
      </c>
      <c r="E193" s="187" t="str">
        <f>+'[1]ACUM-MAYO'!A176</f>
        <v>LEGAL</v>
      </c>
      <c r="F193" s="188"/>
      <c r="G193" s="188"/>
      <c r="H193" s="189"/>
      <c r="I193" s="49">
        <v>0</v>
      </c>
      <c r="J193" s="32">
        <f>I193/I195</f>
        <v>0</v>
      </c>
      <c r="K193" s="51"/>
      <c r="L193" s="51"/>
      <c r="M193" s="2"/>
      <c r="N193" s="2"/>
      <c r="O193" s="2"/>
      <c r="P193" s="2"/>
      <c r="Q193" s="1"/>
    </row>
    <row r="194" spans="1:17" ht="15.75" customHeight="1" thickBot="1">
      <c r="A194" s="116"/>
      <c r="C194" s="2"/>
      <c r="D194" s="33"/>
      <c r="E194" s="34"/>
      <c r="F194" s="34"/>
      <c r="G194" s="34"/>
      <c r="H194" s="34"/>
      <c r="I194" s="34"/>
      <c r="J194" s="34"/>
      <c r="K194" s="34"/>
      <c r="L194" s="34"/>
      <c r="M194" s="2"/>
      <c r="N194" s="2"/>
      <c r="O194" s="2"/>
      <c r="P194" s="2"/>
      <c r="Q194" s="1"/>
    </row>
    <row r="195" spans="1:17" ht="16.5" thickBot="1">
      <c r="A195" s="116"/>
      <c r="C195" s="2"/>
      <c r="D195" s="12"/>
      <c r="E195" s="12"/>
      <c r="F195" s="12"/>
      <c r="G195" s="12"/>
      <c r="H195" s="15" t="s">
        <v>3</v>
      </c>
      <c r="I195" s="8">
        <f>SUM(I190:I193)</f>
        <v>11</v>
      </c>
      <c r="J195" s="16">
        <f>SUM(J190:J193)</f>
        <v>1</v>
      </c>
      <c r="K195" s="52"/>
      <c r="L195" s="52"/>
      <c r="M195" s="2"/>
      <c r="N195" s="2"/>
      <c r="O195" s="2"/>
      <c r="P195" s="2"/>
      <c r="Q195" s="1"/>
    </row>
    <row r="196" spans="1:17">
      <c r="A196" s="1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  <c r="N196" s="2"/>
      <c r="O196" s="2"/>
      <c r="P196" s="2"/>
      <c r="Q196" s="1"/>
    </row>
    <row r="197" spans="1:17" s="13" customFormat="1" ht="15.75">
      <c r="A197" s="118"/>
      <c r="B197" s="1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12"/>
      <c r="N197" s="12"/>
      <c r="O197" s="12"/>
      <c r="P197" s="12"/>
      <c r="Q197" s="11"/>
    </row>
    <row r="198" spans="1:17">
      <c r="A198" s="1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</row>
    <row r="199" spans="1:17">
      <c r="A199" s="1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</row>
    <row r="200" spans="1:17">
      <c r="A200" s="1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</row>
    <row r="201" spans="1:17">
      <c r="A201" s="1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</row>
    <row r="202" spans="1:17">
      <c r="A202" s="1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</row>
    <row r="203" spans="1:17">
      <c r="A203" s="1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</row>
    <row r="204" spans="1:17">
      <c r="A204" s="1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</row>
    <row r="205" spans="1:17">
      <c r="A205" s="1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</row>
    <row r="206" spans="1:17">
      <c r="A206" s="1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</row>
    <row r="207" spans="1:17">
      <c r="A207" s="1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</row>
    <row r="208" spans="1:17">
      <c r="A208" s="116"/>
      <c r="C208" s="2"/>
      <c r="D208" s="2"/>
      <c r="E208" s="2"/>
      <c r="F208" s="2"/>
      <c r="G208" s="2"/>
      <c r="H208" s="2"/>
      <c r="I208" s="2"/>
      <c r="J208" s="2"/>
      <c r="K208" s="2"/>
      <c r="L208" s="2"/>
      <c r="N208" s="2"/>
      <c r="O208" s="2"/>
      <c r="P208" s="2"/>
      <c r="Q208" s="1"/>
    </row>
    <row r="209" spans="1:17">
      <c r="A209" s="1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</row>
    <row r="210" spans="1:17">
      <c r="A210" s="1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</row>
    <row r="211" spans="1:17">
      <c r="A211" s="1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</row>
    <row r="212" spans="1:17">
      <c r="A212" s="116"/>
      <c r="C212" s="2"/>
      <c r="D212" s="34"/>
      <c r="E212" s="34"/>
      <c r="F212" s="34"/>
      <c r="G212" s="35"/>
      <c r="H212" s="30"/>
      <c r="I212" s="2"/>
      <c r="J212" s="2"/>
      <c r="K212" s="2"/>
      <c r="L212" s="2"/>
      <c r="M212" s="2"/>
      <c r="N212" s="2"/>
      <c r="O212" s="2"/>
      <c r="P212" s="2"/>
      <c r="Q212" s="1"/>
    </row>
    <row r="213" spans="1:17">
      <c r="A213" s="116"/>
      <c r="C213" s="2"/>
      <c r="D213" s="34"/>
      <c r="E213" s="34"/>
      <c r="F213" s="34"/>
      <c r="G213" s="35"/>
      <c r="H213" s="30"/>
      <c r="I213" s="2"/>
      <c r="J213" s="2"/>
      <c r="K213" s="2"/>
      <c r="L213" s="2"/>
      <c r="M213" s="2"/>
      <c r="N213" s="2"/>
      <c r="O213" s="2"/>
      <c r="P213" s="2"/>
      <c r="Q213" s="1"/>
    </row>
    <row r="214" spans="1:17">
      <c r="A214" s="116"/>
      <c r="C214" s="2"/>
      <c r="D214" s="34"/>
      <c r="E214" s="34"/>
      <c r="F214" s="34"/>
      <c r="G214" s="35"/>
      <c r="H214" s="30"/>
      <c r="I214" s="2"/>
      <c r="J214" s="2"/>
      <c r="K214" s="2"/>
      <c r="L214" s="2"/>
      <c r="M214" s="2"/>
      <c r="N214" s="2"/>
      <c r="O214" s="2"/>
      <c r="P214" s="2"/>
      <c r="Q214" s="1"/>
    </row>
    <row r="215" spans="1:17">
      <c r="A215" s="116"/>
      <c r="C215" s="2"/>
      <c r="D215" s="34"/>
      <c r="E215" s="34"/>
      <c r="F215" s="34"/>
      <c r="G215" s="35"/>
      <c r="H215" s="30"/>
      <c r="I215" s="2"/>
      <c r="J215" s="2"/>
      <c r="K215" s="2"/>
      <c r="L215" s="2"/>
      <c r="M215" s="2"/>
      <c r="N215" s="2"/>
      <c r="O215" s="2"/>
      <c r="P215" s="2"/>
      <c r="Q215" s="1"/>
    </row>
    <row r="216" spans="1:17">
      <c r="A216" s="116"/>
      <c r="C216" s="2"/>
      <c r="D216" s="34"/>
      <c r="E216" s="34"/>
      <c r="F216" s="34"/>
      <c r="G216" s="35"/>
      <c r="H216" s="30"/>
      <c r="I216" s="2"/>
      <c r="J216" s="2"/>
      <c r="K216" s="2"/>
      <c r="L216" s="2"/>
      <c r="M216" s="2"/>
      <c r="N216" s="2"/>
      <c r="O216" s="2"/>
      <c r="P216" s="2"/>
      <c r="Q216" s="1"/>
    </row>
    <row r="217" spans="1:17" ht="15.75" thickBot="1">
      <c r="A217" s="116"/>
      <c r="C217" s="2"/>
      <c r="D217" s="34"/>
      <c r="E217" s="34"/>
      <c r="F217" s="34"/>
      <c r="G217" s="35"/>
      <c r="H217" s="30"/>
      <c r="I217" s="2"/>
      <c r="J217" s="2"/>
      <c r="K217" s="2"/>
      <c r="L217" s="2"/>
      <c r="M217" s="2"/>
      <c r="N217" s="2"/>
      <c r="O217" s="2"/>
      <c r="P217" s="2"/>
      <c r="Q217" s="1"/>
    </row>
    <row r="218" spans="1:17" ht="19.5" thickBot="1">
      <c r="A218" s="116"/>
      <c r="C218" s="2"/>
      <c r="D218" s="196" t="s">
        <v>18</v>
      </c>
      <c r="E218" s="197"/>
      <c r="F218" s="197"/>
      <c r="G218" s="197"/>
      <c r="H218" s="197"/>
      <c r="I218" s="197"/>
      <c r="J218" s="198"/>
      <c r="K218" s="141"/>
      <c r="L218" s="141"/>
      <c r="M218" s="2"/>
      <c r="N218" s="2"/>
      <c r="O218" s="2"/>
      <c r="P218" s="2"/>
      <c r="Q218" s="1"/>
    </row>
    <row r="219" spans="1:17" ht="15.75" thickBot="1">
      <c r="A219" s="116"/>
      <c r="C219" s="2"/>
      <c r="D219" s="21">
        <v>1</v>
      </c>
      <c r="E219" s="36" t="str">
        <f>+'[1]ACUM-MAYO'!A186</f>
        <v>INFOMEX</v>
      </c>
      <c r="F219" s="37"/>
      <c r="G219" s="37"/>
      <c r="H219" s="38"/>
      <c r="I219" s="49">
        <v>8</v>
      </c>
      <c r="J219" s="31">
        <f>I219/I224</f>
        <v>0.72727272727272729</v>
      </c>
      <c r="K219" s="51"/>
      <c r="L219" s="51"/>
      <c r="M219" s="2"/>
      <c r="N219" s="2"/>
      <c r="O219" s="2"/>
      <c r="P219" s="2"/>
      <c r="Q219" s="1"/>
    </row>
    <row r="220" spans="1:17" ht="19.5" customHeight="1" thickBot="1">
      <c r="A220" s="116"/>
      <c r="C220" s="2"/>
      <c r="D220" s="21">
        <v>2</v>
      </c>
      <c r="E220" s="36" t="str">
        <f>+'[1]ACUM-MAYO'!A187</f>
        <v>CORREO ELECTRONICO</v>
      </c>
      <c r="F220" s="37"/>
      <c r="G220" s="37"/>
      <c r="H220" s="38"/>
      <c r="I220" s="49">
        <v>2</v>
      </c>
      <c r="J220" s="31">
        <f>I220/I224</f>
        <v>0.18181818181818182</v>
      </c>
      <c r="K220" s="51"/>
      <c r="L220" s="51"/>
      <c r="M220" s="2"/>
      <c r="N220" s="2"/>
      <c r="O220" s="2"/>
      <c r="P220" s="2"/>
      <c r="Q220" s="1"/>
    </row>
    <row r="221" spans="1:17" ht="15.75" customHeight="1" thickBot="1">
      <c r="A221" s="116"/>
      <c r="C221" s="2"/>
      <c r="D221" s="21">
        <v>3</v>
      </c>
      <c r="E221" s="36" t="str">
        <f>+'[1]ACUM-MAYO'!A188</f>
        <v>NOTIFICACIÓN PERSONAL</v>
      </c>
      <c r="F221" s="37"/>
      <c r="G221" s="37"/>
      <c r="H221" s="38"/>
      <c r="I221" s="49">
        <v>1</v>
      </c>
      <c r="J221" s="31">
        <f>I221/I224</f>
        <v>9.0909090909090912E-2</v>
      </c>
      <c r="K221" s="51"/>
      <c r="L221" s="51"/>
      <c r="M221" s="2"/>
      <c r="N221" s="2"/>
      <c r="O221" s="2"/>
      <c r="P221" s="2"/>
      <c r="Q221" s="1"/>
    </row>
    <row r="222" spans="1:17" ht="15.75" customHeight="1" thickBot="1">
      <c r="A222" s="116"/>
      <c r="C222" s="2"/>
      <c r="D222" s="21">
        <v>4</v>
      </c>
      <c r="E222" s="36" t="str">
        <f>+'[1]ACUM-MAYO'!A189</f>
        <v>LISTAS</v>
      </c>
      <c r="F222" s="37"/>
      <c r="G222" s="138"/>
      <c r="H222" s="139"/>
      <c r="I222" s="49">
        <v>0</v>
      </c>
      <c r="J222" s="31">
        <f>I222/I224</f>
        <v>0</v>
      </c>
      <c r="K222" s="51"/>
      <c r="L222" s="51"/>
      <c r="M222" s="2"/>
      <c r="N222" s="39"/>
      <c r="O222" s="2"/>
      <c r="P222" s="2"/>
      <c r="Q222" s="1"/>
    </row>
    <row r="223" spans="1:17" ht="15.75" customHeight="1" thickBot="1">
      <c r="A223" s="1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9"/>
      <c r="O223" s="2"/>
      <c r="P223" s="2"/>
      <c r="Q223" s="1"/>
    </row>
    <row r="224" spans="1:17" ht="15.75" customHeight="1" thickBot="1">
      <c r="A224" s="116"/>
      <c r="C224" s="2"/>
      <c r="D224" s="12"/>
      <c r="E224" s="28"/>
      <c r="F224" s="28"/>
      <c r="G224" s="28"/>
      <c r="H224" s="15" t="s">
        <v>3</v>
      </c>
      <c r="I224" s="8">
        <f>SUM(I219:I223)</f>
        <v>11</v>
      </c>
      <c r="J224" s="16">
        <f>SUM(J219:J223)</f>
        <v>1</v>
      </c>
      <c r="K224" s="52"/>
      <c r="L224" s="52"/>
      <c r="M224" s="2"/>
      <c r="N224" s="2"/>
      <c r="O224" s="2"/>
      <c r="P224" s="2"/>
      <c r="Q224" s="1"/>
    </row>
    <row r="225" spans="1:17" ht="15.75" customHeight="1">
      <c r="A225" s="116"/>
      <c r="C225" s="2"/>
      <c r="D225" s="12"/>
      <c r="E225" s="28"/>
      <c r="F225" s="28"/>
      <c r="G225" s="28"/>
      <c r="H225" s="108"/>
      <c r="I225" s="109"/>
      <c r="J225" s="110"/>
      <c r="K225" s="52"/>
      <c r="L225" s="52"/>
      <c r="M225" s="2"/>
      <c r="N225" s="2"/>
      <c r="O225" s="2"/>
      <c r="P225" s="2"/>
      <c r="Q225" s="1"/>
    </row>
    <row r="226" spans="1:17" ht="15.75" customHeight="1">
      <c r="A226" s="116"/>
      <c r="C226" s="2"/>
      <c r="D226" s="12"/>
      <c r="E226" s="28"/>
      <c r="F226" s="28"/>
      <c r="G226" s="28"/>
      <c r="H226" s="108"/>
      <c r="I226" s="109"/>
      <c r="J226" s="110"/>
      <c r="K226" s="52"/>
      <c r="L226" s="52"/>
      <c r="M226" s="2"/>
      <c r="N226" s="2"/>
      <c r="O226" s="2"/>
      <c r="P226" s="2"/>
      <c r="Q226" s="1"/>
    </row>
    <row r="227" spans="1:17">
      <c r="A227" s="1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</row>
    <row r="228" spans="1:17" s="13" customFormat="1" ht="15.75">
      <c r="A228" s="118"/>
      <c r="B228" s="1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12"/>
      <c r="N228" s="12"/>
      <c r="O228" s="12"/>
      <c r="P228" s="12"/>
      <c r="Q228" s="11"/>
    </row>
    <row r="229" spans="1:17">
      <c r="A229" s="1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</row>
    <row r="230" spans="1:17">
      <c r="A230" s="1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</row>
    <row r="231" spans="1:17">
      <c r="A231" s="1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</row>
    <row r="232" spans="1:17">
      <c r="A232" s="1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</row>
    <row r="233" spans="1:17">
      <c r="A233" s="1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</row>
    <row r="234" spans="1:17">
      <c r="A234" s="1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</row>
    <row r="235" spans="1:17">
      <c r="A235" s="1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</row>
    <row r="236" spans="1:17">
      <c r="A236" s="1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</row>
    <row r="237" spans="1:17">
      <c r="A237" s="1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</row>
    <row r="238" spans="1:17">
      <c r="A238" s="1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</row>
    <row r="239" spans="1:17">
      <c r="A239" s="1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</row>
    <row r="240" spans="1:17">
      <c r="A240" s="1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</row>
    <row r="241" spans="1:17">
      <c r="A241" s="1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</row>
    <row r="242" spans="1:17">
      <c r="A242" s="1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</row>
    <row r="243" spans="1:17">
      <c r="A243" s="1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</row>
    <row r="244" spans="1:17">
      <c r="A244" s="1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</row>
    <row r="245" spans="1:17">
      <c r="A245" s="1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</row>
    <row r="246" spans="1:17" ht="15.75" thickBot="1">
      <c r="A246" s="1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</row>
    <row r="247" spans="1:17" ht="19.5" thickBot="1">
      <c r="A247" s="116"/>
      <c r="C247" s="2"/>
      <c r="D247" s="193" t="s">
        <v>27</v>
      </c>
      <c r="E247" s="221"/>
      <c r="F247" s="221"/>
      <c r="G247" s="195"/>
      <c r="H247" s="59"/>
      <c r="I247" s="2"/>
      <c r="J247" s="2"/>
      <c r="K247" s="2"/>
      <c r="L247" s="2"/>
      <c r="M247" s="2"/>
      <c r="N247" s="2"/>
      <c r="O247" s="2"/>
      <c r="P247" s="2"/>
      <c r="Q247" s="1"/>
    </row>
    <row r="248" spans="1:17" ht="27" customHeight="1" thickBot="1">
      <c r="A248" s="116"/>
      <c r="C248" s="2"/>
      <c r="D248" s="7">
        <v>1</v>
      </c>
      <c r="E248" s="179" t="s">
        <v>28</v>
      </c>
      <c r="F248" s="180"/>
      <c r="G248" s="62">
        <v>0</v>
      </c>
      <c r="H248" s="2"/>
      <c r="I248" s="2"/>
      <c r="J248" s="2"/>
      <c r="K248" s="2"/>
      <c r="L248" s="2"/>
      <c r="M248" s="2"/>
      <c r="N248" s="2"/>
      <c r="O248" s="2"/>
      <c r="P248" s="2"/>
      <c r="Q248" s="1"/>
    </row>
    <row r="249" spans="1:17" ht="19.5" customHeight="1" thickBot="1">
      <c r="A249" s="116"/>
      <c r="C249" s="42"/>
      <c r="D249" s="7">
        <v>2</v>
      </c>
      <c r="E249" s="179" t="s">
        <v>29</v>
      </c>
      <c r="F249" s="180"/>
      <c r="G249" s="60">
        <v>7</v>
      </c>
      <c r="H249" s="2"/>
      <c r="I249" s="2"/>
      <c r="J249" s="2"/>
      <c r="K249" s="2"/>
      <c r="L249" s="2"/>
      <c r="M249" s="2"/>
      <c r="N249" s="2"/>
      <c r="O249" s="2"/>
      <c r="P249" s="2"/>
      <c r="Q249" s="1"/>
    </row>
    <row r="250" spans="1:17" ht="24" customHeight="1" thickBot="1">
      <c r="A250" s="116"/>
      <c r="C250" s="43"/>
      <c r="D250" s="7">
        <v>3</v>
      </c>
      <c r="E250" s="179" t="s">
        <v>30</v>
      </c>
      <c r="F250" s="180"/>
      <c r="G250" s="60">
        <v>2</v>
      </c>
      <c r="H250" s="2"/>
      <c r="I250" s="2"/>
      <c r="J250" s="2"/>
      <c r="K250" s="2"/>
      <c r="L250" s="2"/>
      <c r="M250" s="2"/>
      <c r="N250" s="2"/>
      <c r="O250" s="2"/>
      <c r="P250" s="1"/>
      <c r="Q250" s="45"/>
    </row>
    <row r="251" spans="1:17" ht="15.75" customHeight="1" thickBot="1">
      <c r="A251" s="116"/>
      <c r="C251" s="43"/>
      <c r="D251" s="7">
        <v>4</v>
      </c>
      <c r="E251" s="179" t="s">
        <v>31</v>
      </c>
      <c r="F251" s="180"/>
      <c r="G251" s="60">
        <v>0</v>
      </c>
      <c r="H251" s="2"/>
      <c r="I251" s="2"/>
      <c r="J251" s="2"/>
      <c r="K251" s="2"/>
      <c r="L251" s="2"/>
      <c r="M251" s="2"/>
      <c r="N251" s="2"/>
      <c r="O251" s="2"/>
      <c r="P251" s="1"/>
      <c r="Q251" s="45"/>
    </row>
    <row r="252" spans="1:17" ht="15.75" customHeight="1" thickBot="1">
      <c r="A252" s="116"/>
      <c r="C252" s="43"/>
      <c r="D252" s="7">
        <v>5</v>
      </c>
      <c r="E252" s="179" t="s">
        <v>32</v>
      </c>
      <c r="F252" s="180"/>
      <c r="G252" s="60">
        <v>0</v>
      </c>
      <c r="H252" s="2"/>
      <c r="I252" s="2"/>
      <c r="J252" s="2"/>
      <c r="K252" s="2"/>
      <c r="L252" s="2"/>
      <c r="M252" s="2"/>
      <c r="N252" s="2"/>
      <c r="O252" s="2"/>
      <c r="P252" s="1"/>
      <c r="Q252" s="45"/>
    </row>
    <row r="253" spans="1:17" ht="15.75" customHeight="1" thickBot="1">
      <c r="A253" s="116"/>
      <c r="C253" s="43"/>
      <c r="D253" s="111">
        <v>6</v>
      </c>
      <c r="E253" s="224" t="s">
        <v>33</v>
      </c>
      <c r="F253" s="225"/>
      <c r="G253" s="112">
        <v>0</v>
      </c>
      <c r="H253" s="2"/>
      <c r="I253" s="2"/>
      <c r="J253" s="2"/>
      <c r="K253" s="2"/>
      <c r="L253" s="2"/>
      <c r="M253" s="2"/>
      <c r="N253" s="2"/>
      <c r="O253" s="2"/>
      <c r="P253" s="1"/>
      <c r="Q253" s="45"/>
    </row>
    <row r="254" spans="1:17" ht="15.75" customHeight="1" thickBot="1">
      <c r="A254" s="116"/>
      <c r="C254" s="43"/>
      <c r="D254" s="7">
        <v>7</v>
      </c>
      <c r="E254" s="226" t="s">
        <v>34</v>
      </c>
      <c r="F254" s="227"/>
      <c r="G254" s="113">
        <v>2</v>
      </c>
      <c r="H254" s="2"/>
      <c r="I254" s="2"/>
      <c r="J254" s="2"/>
      <c r="K254" s="2"/>
      <c r="L254" s="2"/>
      <c r="M254" s="2"/>
      <c r="N254" s="2"/>
      <c r="O254" s="2"/>
      <c r="P254" s="1"/>
      <c r="Q254" s="45"/>
    </row>
    <row r="255" spans="1:17" ht="15.75" customHeight="1" thickBot="1">
      <c r="A255" s="116"/>
      <c r="C255" s="43"/>
      <c r="D255" s="2"/>
      <c r="E255" s="222" t="s">
        <v>3</v>
      </c>
      <c r="F255" s="223"/>
      <c r="G255" s="61">
        <f>SUM(G248:G254)</f>
        <v>11</v>
      </c>
      <c r="H255" s="48"/>
      <c r="I255" s="2"/>
      <c r="J255" s="2"/>
      <c r="K255" s="2"/>
      <c r="L255" s="1"/>
      <c r="M255" s="45"/>
    </row>
    <row r="256" spans="1:17" ht="21" customHeight="1">
      <c r="A256" s="116"/>
      <c r="C256" s="43"/>
      <c r="D256" s="2"/>
      <c r="E256" s="2"/>
      <c r="F256" s="2"/>
      <c r="G256" s="2"/>
      <c r="H256" s="2"/>
      <c r="I256" s="2"/>
      <c r="J256" s="2"/>
      <c r="K256" s="2"/>
      <c r="L256" s="1"/>
      <c r="M256" s="45"/>
    </row>
    <row r="257" spans="1:13" ht="15.75" customHeight="1">
      <c r="A257" s="116"/>
      <c r="C257" s="43"/>
      <c r="D257" s="2"/>
      <c r="E257" s="2"/>
      <c r="F257" s="2"/>
      <c r="G257" s="2"/>
      <c r="H257" s="2"/>
      <c r="I257" s="2"/>
      <c r="J257" s="2"/>
      <c r="K257" s="2"/>
      <c r="L257" s="1"/>
      <c r="M257" s="45"/>
    </row>
    <row r="258" spans="1:13" ht="15.75" customHeight="1">
      <c r="A258" s="116"/>
      <c r="C258" s="43"/>
      <c r="D258" s="2"/>
      <c r="E258" s="2"/>
      <c r="F258" s="2"/>
      <c r="G258" s="2"/>
      <c r="H258" s="2"/>
      <c r="I258" s="2"/>
      <c r="J258" s="2"/>
      <c r="K258" s="2"/>
      <c r="L258" s="1"/>
      <c r="M258" s="45"/>
    </row>
    <row r="259" spans="1:13" ht="15.75" customHeight="1">
      <c r="A259" s="116"/>
      <c r="C259" s="43"/>
      <c r="D259" s="2"/>
      <c r="E259" s="2"/>
      <c r="F259" s="2"/>
      <c r="G259" s="2"/>
      <c r="H259" s="2"/>
      <c r="I259" s="2"/>
      <c r="J259" s="2"/>
      <c r="K259" s="2"/>
      <c r="L259" s="1"/>
      <c r="M259" s="45"/>
    </row>
    <row r="260" spans="1:13" ht="15.75" customHeight="1">
      <c r="A260" s="116"/>
      <c r="C260" s="43"/>
      <c r="D260" s="2"/>
      <c r="E260" s="2"/>
      <c r="F260" s="2"/>
      <c r="G260" s="2"/>
      <c r="H260" s="2"/>
      <c r="I260" s="2"/>
      <c r="J260" s="2"/>
      <c r="K260" s="2"/>
      <c r="L260" s="1"/>
      <c r="M260" s="45"/>
    </row>
    <row r="261" spans="1:13" ht="15.75" customHeight="1">
      <c r="A261" s="116"/>
      <c r="C261" s="43"/>
      <c r="D261" s="2"/>
      <c r="E261" s="2"/>
      <c r="F261" s="2"/>
      <c r="G261" s="2"/>
      <c r="H261" s="2"/>
      <c r="I261" s="2"/>
      <c r="J261" s="2"/>
      <c r="K261" s="2"/>
      <c r="L261" s="1"/>
      <c r="M261" s="45"/>
    </row>
    <row r="262" spans="1:13" ht="15.75" customHeight="1">
      <c r="A262" s="116"/>
      <c r="C262" s="43"/>
      <c r="D262" s="2"/>
      <c r="E262" s="2"/>
      <c r="F262" s="2"/>
      <c r="G262" s="2"/>
      <c r="H262" s="2"/>
      <c r="I262" s="2"/>
      <c r="J262" s="2"/>
      <c r="K262" s="2"/>
      <c r="L262" s="1"/>
      <c r="M262" s="45"/>
    </row>
    <row r="263" spans="1:13" ht="15.75" customHeight="1">
      <c r="A263" s="116"/>
      <c r="C263" s="43"/>
      <c r="D263" s="2"/>
      <c r="E263" s="2"/>
      <c r="F263" s="2"/>
      <c r="G263" s="2"/>
      <c r="H263" s="2"/>
      <c r="I263" s="2"/>
      <c r="J263" s="2"/>
      <c r="K263" s="2"/>
      <c r="L263" s="1"/>
      <c r="M263" s="45"/>
    </row>
    <row r="264" spans="1:13" ht="15.75" customHeight="1">
      <c r="A264" s="116"/>
      <c r="C264" s="43"/>
      <c r="D264" s="2"/>
      <c r="E264" s="2"/>
      <c r="F264" s="2"/>
      <c r="G264" s="2"/>
      <c r="H264" s="2"/>
      <c r="I264" s="2"/>
      <c r="J264" s="2"/>
      <c r="K264" s="2"/>
      <c r="L264" s="1"/>
      <c r="M264" s="45"/>
    </row>
    <row r="265" spans="1:13" ht="15.75" customHeight="1">
      <c r="A265" s="116"/>
      <c r="C265" s="43"/>
      <c r="D265" s="2"/>
      <c r="H265" s="2"/>
      <c r="I265" s="2"/>
      <c r="J265" s="2"/>
      <c r="K265" s="2"/>
      <c r="L265" s="1"/>
      <c r="M265" s="45"/>
    </row>
    <row r="266" spans="1:13" ht="15.75" customHeight="1">
      <c r="A266" s="116"/>
      <c r="C266" s="43"/>
      <c r="D266" s="2"/>
      <c r="E266" s="2"/>
      <c r="F266" s="2"/>
      <c r="G266" s="2"/>
      <c r="H266" s="2"/>
      <c r="I266" s="2"/>
      <c r="J266" s="2"/>
      <c r="K266" s="2"/>
      <c r="L266" s="1"/>
      <c r="M266" s="45"/>
    </row>
    <row r="267" spans="1:13" ht="15.75" customHeight="1">
      <c r="A267" s="116"/>
      <c r="C267" s="43"/>
      <c r="D267" s="2"/>
      <c r="E267" s="2"/>
      <c r="F267" s="2"/>
      <c r="G267" s="2"/>
      <c r="H267" s="2"/>
      <c r="I267" s="2"/>
      <c r="J267" s="2"/>
      <c r="K267" s="2"/>
      <c r="L267" s="1"/>
      <c r="M267" s="45"/>
    </row>
    <row r="268" spans="1:13" ht="15.75" customHeight="1">
      <c r="A268" s="116"/>
      <c r="C268" s="43"/>
      <c r="D268" s="2"/>
      <c r="E268" s="2"/>
      <c r="F268" s="2"/>
      <c r="G268" s="2"/>
      <c r="H268" s="2"/>
      <c r="I268" s="2"/>
      <c r="J268" s="2"/>
      <c r="K268" s="2"/>
      <c r="L268" s="1"/>
      <c r="M268" s="45"/>
    </row>
    <row r="269" spans="1:13" ht="15.75" customHeight="1">
      <c r="A269" s="116"/>
      <c r="C269" s="43"/>
      <c r="D269" s="2"/>
      <c r="E269" s="2"/>
      <c r="F269" s="2"/>
      <c r="G269" s="2"/>
      <c r="H269" s="2"/>
      <c r="I269" s="2"/>
      <c r="J269" s="2"/>
      <c r="K269" s="2"/>
      <c r="L269" s="1"/>
      <c r="M269" s="45"/>
    </row>
    <row r="270" spans="1:13" ht="15.75" customHeight="1">
      <c r="A270" s="116"/>
      <c r="C270" s="43"/>
      <c r="D270" s="2"/>
      <c r="E270" s="2"/>
      <c r="F270" s="2"/>
      <c r="G270" s="2"/>
      <c r="H270" s="2"/>
      <c r="I270" s="2"/>
      <c r="J270" s="2"/>
      <c r="K270" s="2"/>
      <c r="L270" s="1"/>
      <c r="M270" s="45"/>
    </row>
    <row r="271" spans="1:13" ht="15.75" customHeight="1">
      <c r="A271" s="116"/>
      <c r="C271" s="43"/>
      <c r="D271" s="2"/>
      <c r="E271" s="2"/>
      <c r="F271" s="2"/>
      <c r="G271" s="2"/>
      <c r="H271" s="2"/>
      <c r="I271" s="2"/>
      <c r="J271" s="2"/>
      <c r="K271" s="2"/>
      <c r="L271" s="1"/>
      <c r="M271" s="45"/>
    </row>
    <row r="272" spans="1:13" ht="15.75" customHeight="1">
      <c r="A272" s="116"/>
      <c r="C272" s="43"/>
      <c r="D272" s="2"/>
      <c r="E272" s="2"/>
      <c r="F272" s="2"/>
      <c r="G272" s="2"/>
      <c r="H272" s="2"/>
      <c r="I272" s="2"/>
      <c r="J272" s="2"/>
      <c r="K272" s="2"/>
      <c r="L272" s="1"/>
      <c r="M272" s="45"/>
    </row>
    <row r="273" spans="1:13" ht="15.75" customHeight="1">
      <c r="A273" s="116"/>
      <c r="C273" s="43"/>
      <c r="D273" s="2"/>
      <c r="E273" s="2"/>
      <c r="F273" s="2"/>
      <c r="G273" s="2"/>
      <c r="H273" s="2"/>
      <c r="I273" s="2"/>
      <c r="J273" s="2"/>
      <c r="K273" s="2"/>
      <c r="L273" s="1"/>
      <c r="M273" s="45"/>
    </row>
    <row r="274" spans="1:13" ht="15.75" customHeight="1">
      <c r="A274" s="116"/>
      <c r="C274" s="43"/>
      <c r="D274" s="2"/>
      <c r="E274" s="2"/>
      <c r="F274" s="2"/>
      <c r="G274" s="2"/>
      <c r="H274" s="2"/>
      <c r="I274" s="2"/>
      <c r="J274" s="2"/>
      <c r="K274" s="2"/>
      <c r="L274" s="1"/>
      <c r="M274" s="45"/>
    </row>
    <row r="275" spans="1:13" ht="15.75" customHeight="1">
      <c r="A275" s="116"/>
      <c r="C275" s="43"/>
      <c r="D275" s="2"/>
      <c r="E275" s="2"/>
      <c r="F275" s="2"/>
      <c r="G275" s="2"/>
      <c r="H275" s="2"/>
      <c r="I275" s="2"/>
      <c r="J275" s="2"/>
      <c r="K275" s="2"/>
      <c r="L275" s="1"/>
      <c r="M275" s="45"/>
    </row>
    <row r="276" spans="1:13" ht="15.75" customHeight="1">
      <c r="A276" s="116"/>
      <c r="C276" s="43"/>
      <c r="D276" s="2"/>
      <c r="E276" s="2"/>
      <c r="F276" s="2"/>
      <c r="G276" s="2"/>
      <c r="H276" s="2"/>
      <c r="I276" s="2"/>
      <c r="J276" s="2"/>
      <c r="K276" s="2"/>
      <c r="L276" s="1"/>
      <c r="M276" s="45"/>
    </row>
    <row r="277" spans="1:13" ht="15.75" customHeight="1">
      <c r="A277" s="116"/>
      <c r="C277" s="43"/>
      <c r="D277" s="2"/>
      <c r="E277" s="2"/>
      <c r="F277" s="2"/>
      <c r="G277" s="2"/>
      <c r="H277" s="2"/>
      <c r="I277" s="2"/>
      <c r="J277" s="2"/>
      <c r="K277" s="2"/>
      <c r="L277" s="1"/>
      <c r="M277" s="45"/>
    </row>
    <row r="278" spans="1:13" ht="15.75" customHeight="1">
      <c r="A278" s="116"/>
      <c r="C278" s="43"/>
      <c r="D278" s="2"/>
      <c r="E278" s="2"/>
      <c r="F278" s="2"/>
      <c r="G278" s="2"/>
      <c r="H278" s="2"/>
      <c r="I278" s="2"/>
      <c r="J278" s="2"/>
      <c r="K278" s="2"/>
      <c r="L278" s="1"/>
      <c r="M278" s="45"/>
    </row>
    <row r="279" spans="1:13" ht="15.75" customHeight="1">
      <c r="A279" s="116"/>
      <c r="C279" s="43"/>
      <c r="D279" s="2"/>
      <c r="E279" s="2"/>
      <c r="F279" s="2"/>
      <c r="G279" s="2"/>
      <c r="H279" s="2"/>
      <c r="I279" s="2"/>
      <c r="J279" s="2"/>
      <c r="K279" s="2"/>
      <c r="L279" s="1"/>
      <c r="M279" s="45"/>
    </row>
    <row r="280" spans="1:13" ht="15.75" customHeight="1">
      <c r="A280" s="116"/>
      <c r="C280" s="43"/>
      <c r="D280" s="2"/>
      <c r="E280" s="2"/>
      <c r="F280" s="2"/>
      <c r="G280" s="2"/>
      <c r="H280" s="2"/>
      <c r="I280" s="2"/>
      <c r="J280" s="2"/>
      <c r="K280" s="2"/>
      <c r="L280" s="1"/>
      <c r="M280" s="45"/>
    </row>
    <row r="281" spans="1:13" ht="15.75" customHeight="1">
      <c r="A281" s="116"/>
      <c r="C281" s="43"/>
      <c r="D281" s="2"/>
      <c r="E281" s="2"/>
      <c r="F281" s="2"/>
      <c r="G281" s="2"/>
      <c r="H281" s="2"/>
      <c r="I281" s="2"/>
      <c r="J281" s="2"/>
      <c r="K281" s="2"/>
      <c r="L281" s="1"/>
      <c r="M281" s="45"/>
    </row>
    <row r="282" spans="1:13" ht="31.5" customHeight="1">
      <c r="A282" s="116"/>
      <c r="C282" s="43"/>
      <c r="D282" s="2"/>
      <c r="E282" s="2"/>
      <c r="F282" s="2"/>
      <c r="G282" s="2"/>
      <c r="H282" s="2"/>
      <c r="I282" s="2"/>
      <c r="J282" s="2"/>
      <c r="K282" s="2"/>
      <c r="L282" s="1"/>
      <c r="M282" s="45"/>
    </row>
    <row r="283" spans="1:13" ht="15.75" customHeight="1">
      <c r="A283" s="116"/>
      <c r="C283" s="43"/>
      <c r="D283" s="2"/>
      <c r="E283" s="2"/>
      <c r="F283" s="2"/>
      <c r="G283" s="2"/>
      <c r="H283" s="2"/>
      <c r="I283" s="2"/>
      <c r="J283" s="2"/>
      <c r="K283" s="2"/>
      <c r="L283" s="1"/>
      <c r="M283" s="45"/>
    </row>
    <row r="284" spans="1:13" ht="15.75" customHeight="1">
      <c r="A284" s="116"/>
      <c r="C284" s="43"/>
      <c r="D284" s="2"/>
      <c r="E284" s="2"/>
      <c r="F284" s="2"/>
      <c r="G284" s="2"/>
      <c r="H284" s="2"/>
      <c r="I284" s="2"/>
      <c r="J284" s="2"/>
      <c r="K284" s="2"/>
      <c r="L284" s="1"/>
      <c r="M284" s="45"/>
    </row>
    <row r="285" spans="1:13" ht="15.75" customHeight="1">
      <c r="A285" s="116"/>
      <c r="C285" s="43"/>
      <c r="D285" s="2"/>
      <c r="E285" s="2"/>
      <c r="F285" s="2"/>
      <c r="G285" s="2"/>
      <c r="H285" s="2"/>
      <c r="I285" s="2"/>
      <c r="J285" s="2"/>
      <c r="K285" s="2"/>
      <c r="L285" s="1"/>
      <c r="M285" s="45"/>
    </row>
    <row r="286" spans="1:13" ht="15.75" customHeight="1">
      <c r="A286" s="116"/>
      <c r="C286" s="43"/>
      <c r="D286" s="2"/>
      <c r="E286" s="2"/>
      <c r="F286" s="2"/>
      <c r="G286" s="2"/>
      <c r="H286" s="2"/>
      <c r="I286" s="2"/>
      <c r="J286" s="2"/>
      <c r="K286" s="2"/>
      <c r="L286" s="1"/>
      <c r="M286" s="45"/>
    </row>
    <row r="287" spans="1:13" ht="15.75" customHeight="1">
      <c r="A287" s="116"/>
      <c r="C287" s="43"/>
      <c r="D287" s="2"/>
      <c r="H287" s="2"/>
      <c r="I287" s="2"/>
      <c r="J287" s="2"/>
      <c r="K287" s="2"/>
      <c r="L287" s="1"/>
      <c r="M287" s="45"/>
    </row>
    <row r="288" spans="1:13" ht="15.75" customHeight="1">
      <c r="A288" s="116"/>
      <c r="C288" s="43"/>
      <c r="D288" s="2"/>
      <c r="E288" s="2"/>
      <c r="F288" s="2"/>
      <c r="G288" s="2"/>
      <c r="H288" s="2"/>
      <c r="I288" s="2"/>
      <c r="J288" s="2"/>
      <c r="K288" s="2"/>
      <c r="L288" s="1"/>
      <c r="M288" s="45"/>
    </row>
    <row r="289" spans="1:13" ht="18.75" customHeight="1">
      <c r="A289" s="116"/>
      <c r="C289" s="43"/>
      <c r="D289" s="2"/>
      <c r="E289" s="2"/>
      <c r="F289" s="2"/>
      <c r="G289" s="2"/>
      <c r="H289" s="2"/>
      <c r="I289" s="2"/>
      <c r="J289" s="2"/>
      <c r="K289" s="2"/>
      <c r="L289" s="1"/>
      <c r="M289" s="45"/>
    </row>
    <row r="290" spans="1:13" ht="15.75" customHeight="1">
      <c r="A290" s="116"/>
      <c r="C290" s="43"/>
      <c r="D290" s="2"/>
      <c r="E290" s="2"/>
      <c r="F290" s="2"/>
      <c r="G290" s="2"/>
      <c r="H290" s="2"/>
      <c r="I290" s="2"/>
      <c r="J290" s="2"/>
      <c r="K290" s="2"/>
      <c r="L290" s="1"/>
      <c r="M290" s="45"/>
    </row>
    <row r="291" spans="1:13" ht="15.75" customHeight="1">
      <c r="A291" s="116"/>
      <c r="C291" s="43"/>
      <c r="D291" s="2"/>
      <c r="E291" s="2"/>
      <c r="F291" s="2"/>
      <c r="G291" s="2"/>
      <c r="H291" s="2"/>
      <c r="I291" s="2"/>
      <c r="J291" s="2"/>
      <c r="K291" s="2"/>
      <c r="L291" s="1"/>
      <c r="M291" s="45"/>
    </row>
    <row r="292" spans="1:13" ht="15.75" customHeight="1">
      <c r="A292" s="116"/>
      <c r="C292" s="43"/>
      <c r="D292" s="2"/>
      <c r="E292" s="2"/>
      <c r="F292" s="2"/>
      <c r="G292" s="2"/>
      <c r="H292" s="2"/>
      <c r="I292" s="2"/>
      <c r="J292" s="2"/>
      <c r="K292" s="2"/>
      <c r="L292" s="1"/>
      <c r="M292" s="45"/>
    </row>
    <row r="293" spans="1:13" ht="21" customHeight="1">
      <c r="A293" s="116"/>
      <c r="C293" s="43"/>
      <c r="D293" s="2"/>
      <c r="E293" s="2"/>
      <c r="F293" s="2"/>
      <c r="G293" s="2"/>
      <c r="H293" s="2"/>
      <c r="I293" s="2"/>
      <c r="J293" s="2"/>
      <c r="K293" s="2"/>
      <c r="L293" s="1"/>
      <c r="M293" s="45"/>
    </row>
    <row r="294" spans="1:13" ht="15.75" customHeight="1">
      <c r="A294" s="116"/>
      <c r="C294" s="43"/>
      <c r="D294" s="2"/>
      <c r="E294" s="2"/>
      <c r="F294" s="2"/>
      <c r="G294" s="2"/>
      <c r="H294" s="2"/>
      <c r="I294" s="2"/>
      <c r="J294" s="2"/>
      <c r="K294" s="2"/>
      <c r="L294" s="1"/>
      <c r="M294" s="45"/>
    </row>
    <row r="295" spans="1:13" ht="27.75" customHeight="1">
      <c r="A295" s="116"/>
      <c r="C295" s="43"/>
      <c r="D295" s="2"/>
      <c r="E295" s="2"/>
      <c r="F295" s="2"/>
      <c r="G295" s="2"/>
      <c r="H295" s="2"/>
      <c r="I295" s="2"/>
      <c r="J295" s="2"/>
      <c r="K295" s="2"/>
      <c r="L295" s="1"/>
      <c r="M295" s="45"/>
    </row>
    <row r="296" spans="1:13" ht="15.75" customHeight="1">
      <c r="A296" s="116"/>
      <c r="C296" s="43"/>
      <c r="D296" s="2"/>
      <c r="E296" s="2"/>
      <c r="F296" s="2"/>
      <c r="G296" s="2"/>
      <c r="H296" s="2"/>
      <c r="I296" s="2"/>
      <c r="J296" s="2"/>
      <c r="K296" s="2"/>
      <c r="L296" s="1"/>
      <c r="M296" s="45"/>
    </row>
    <row r="297" spans="1:13" ht="15.75" customHeight="1">
      <c r="A297" s="116"/>
      <c r="C297" s="43"/>
      <c r="D297" s="2"/>
      <c r="E297" s="2"/>
      <c r="F297" s="2"/>
      <c r="G297" s="2"/>
      <c r="H297" s="2"/>
      <c r="I297" s="2"/>
      <c r="J297" s="2"/>
      <c r="K297" s="2"/>
      <c r="L297" s="1"/>
      <c r="M297" s="45"/>
    </row>
    <row r="298" spans="1:13" ht="15.75" customHeight="1">
      <c r="A298" s="116"/>
      <c r="C298" s="43"/>
      <c r="D298" s="2"/>
      <c r="E298" s="2"/>
      <c r="F298" s="2"/>
      <c r="G298" s="2"/>
      <c r="H298" s="2"/>
      <c r="I298" s="2"/>
      <c r="J298" s="2"/>
      <c r="K298" s="2"/>
      <c r="L298" s="1"/>
      <c r="M298" s="45"/>
    </row>
    <row r="299" spans="1:13" ht="15.75" customHeight="1">
      <c r="A299" s="116"/>
      <c r="C299" s="43"/>
      <c r="D299" s="2"/>
      <c r="E299" s="2"/>
      <c r="F299" s="2"/>
      <c r="G299" s="2"/>
      <c r="H299" s="2"/>
      <c r="I299" s="2"/>
      <c r="J299" s="2"/>
      <c r="K299" s="2"/>
      <c r="L299" s="1"/>
      <c r="M299" s="45"/>
    </row>
    <row r="300" spans="1:13" ht="17.25" customHeight="1">
      <c r="A300" s="116"/>
      <c r="C300" s="43"/>
      <c r="D300" s="2"/>
      <c r="E300" s="2"/>
      <c r="F300" s="2"/>
      <c r="G300" s="2"/>
      <c r="H300" s="2"/>
      <c r="I300" s="2"/>
      <c r="J300" s="2"/>
      <c r="K300" s="2"/>
      <c r="L300" s="1"/>
      <c r="M300" s="45"/>
    </row>
    <row r="301" spans="1:13" ht="15.75" customHeight="1">
      <c r="A301" s="116"/>
      <c r="C301" s="43"/>
      <c r="D301" s="2"/>
      <c r="E301" s="2"/>
      <c r="F301" s="2"/>
      <c r="G301" s="2"/>
      <c r="H301" s="2"/>
      <c r="I301" s="2"/>
      <c r="J301" s="2"/>
      <c r="K301" s="2"/>
      <c r="L301" s="1"/>
      <c r="M301" s="45"/>
    </row>
    <row r="302" spans="1:13" ht="15.75" customHeight="1">
      <c r="A302" s="116"/>
      <c r="C302" s="43"/>
      <c r="D302" s="2"/>
      <c r="E302" s="2"/>
      <c r="F302" s="2"/>
      <c r="G302" s="2"/>
      <c r="H302" s="2"/>
      <c r="I302" s="2"/>
      <c r="J302" s="2"/>
      <c r="K302" s="2"/>
      <c r="L302" s="1"/>
      <c r="M302" s="45"/>
    </row>
    <row r="303" spans="1:13" ht="15.75" customHeight="1">
      <c r="A303" s="116"/>
      <c r="C303" s="43"/>
      <c r="D303" s="2"/>
      <c r="E303" s="2"/>
      <c r="F303" s="2"/>
      <c r="G303" s="2"/>
      <c r="H303" s="2"/>
      <c r="I303" s="2"/>
      <c r="J303" s="2"/>
      <c r="K303" s="2"/>
      <c r="L303" s="1"/>
      <c r="M303" s="45"/>
    </row>
    <row r="304" spans="1:13" ht="15.75" customHeight="1">
      <c r="A304" s="116"/>
      <c r="C304" s="43"/>
      <c r="D304" s="2"/>
      <c r="E304" s="2"/>
      <c r="F304" s="2"/>
      <c r="G304" s="2"/>
      <c r="H304" s="2"/>
      <c r="I304" s="2"/>
      <c r="J304" s="2"/>
      <c r="K304" s="2"/>
      <c r="L304" s="1"/>
      <c r="M304" s="45"/>
    </row>
    <row r="305" spans="1:17" ht="15.75" customHeight="1">
      <c r="A305" s="116"/>
      <c r="L305" s="1"/>
      <c r="M305" s="45"/>
    </row>
    <row r="306" spans="1:17" ht="15.75" customHeight="1">
      <c r="A306" s="116"/>
      <c r="C306" s="43"/>
      <c r="D306" s="2"/>
      <c r="H306" s="2"/>
      <c r="I306" s="2"/>
      <c r="J306" s="2"/>
      <c r="K306" s="2"/>
      <c r="L306" s="2"/>
      <c r="M306" s="2"/>
      <c r="N306" s="2"/>
      <c r="O306" s="2"/>
      <c r="P306" s="1"/>
      <c r="Q306" s="45"/>
    </row>
    <row r="307" spans="1:17" ht="15.75" customHeight="1" thickBot="1">
      <c r="A307" s="116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45"/>
    </row>
    <row r="308" spans="1:17" ht="15.75" customHeight="1" thickBot="1">
      <c r="A308" s="116"/>
      <c r="B308" s="212" t="s">
        <v>19</v>
      </c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1"/>
      <c r="Q308" s="45"/>
    </row>
    <row r="309" spans="1:17" ht="15.75" customHeight="1">
      <c r="A309" s="116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45"/>
    </row>
    <row r="310" spans="1:17" ht="15.75" customHeight="1">
      <c r="A310" s="116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45"/>
    </row>
    <row r="311" spans="1:17" ht="15.75" customHeight="1">
      <c r="A311" s="116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45"/>
    </row>
    <row r="312" spans="1:17" ht="15.75" customHeight="1">
      <c r="A312" s="116"/>
      <c r="C312" s="43"/>
      <c r="D312" s="2"/>
      <c r="E312" s="2"/>
      <c r="F312" s="2"/>
      <c r="G312" s="2"/>
      <c r="H312" s="13"/>
      <c r="I312" s="12"/>
      <c r="J312" s="12"/>
      <c r="K312" s="12"/>
      <c r="L312" s="12"/>
      <c r="M312" s="2"/>
      <c r="N312" s="2"/>
      <c r="O312" s="2"/>
      <c r="P312" s="1"/>
      <c r="Q312" s="45"/>
    </row>
    <row r="313" spans="1:17">
      <c r="A313" s="116"/>
      <c r="C313" s="4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</row>
    <row r="314" spans="1:17" s="13" customFormat="1" ht="15.75">
      <c r="A314" s="118"/>
      <c r="B314" s="1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12"/>
      <c r="N314" s="12"/>
      <c r="O314" s="12"/>
      <c r="P314" s="12"/>
      <c r="Q314" s="11"/>
    </row>
    <row r="315" spans="1:17">
      <c r="A315" s="1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</row>
    <row r="316" spans="1:17" ht="15.75" thickBot="1">
      <c r="A316" s="1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</row>
    <row r="317" spans="1:17" ht="24" customHeight="1" thickBot="1">
      <c r="A317" s="116"/>
      <c r="P317" s="46"/>
      <c r="Q317" s="44"/>
    </row>
    <row r="318" spans="1:17">
      <c r="A318" s="1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</row>
    <row r="319" spans="1:17">
      <c r="A319" s="1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</row>
    <row r="320" spans="1:17">
      <c r="A320" s="1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</row>
    <row r="321" spans="1:17">
      <c r="A321" s="1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</row>
    <row r="322" spans="1:17">
      <c r="A322" s="1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</row>
    <row r="323" spans="1:17">
      <c r="A323" s="1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</row>
    <row r="324" spans="1:17">
      <c r="A324" s="116"/>
      <c r="C324" s="2"/>
      <c r="H324" s="2"/>
      <c r="I324" s="2"/>
      <c r="J324" s="2"/>
      <c r="K324" s="2"/>
      <c r="L324" s="2"/>
      <c r="M324" s="2"/>
      <c r="N324" s="2"/>
      <c r="O324" s="2"/>
      <c r="P324" s="2"/>
      <c r="Q324" s="1"/>
    </row>
    <row r="325" spans="1:17">
      <c r="A325" s="116"/>
      <c r="C325" s="2"/>
      <c r="H325" s="2"/>
      <c r="I325" s="2"/>
      <c r="J325" s="2"/>
      <c r="K325" s="2"/>
      <c r="L325" s="2"/>
      <c r="M325" s="2"/>
      <c r="N325" s="2"/>
      <c r="O325" s="2"/>
      <c r="P325" s="2"/>
      <c r="Q325" s="1"/>
    </row>
    <row r="326" spans="1:17">
      <c r="A326" s="116"/>
      <c r="C326" s="2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</row>
    <row r="327" spans="1:17">
      <c r="A327" s="116"/>
      <c r="C327" s="2"/>
      <c r="H327" s="2"/>
      <c r="I327" s="2"/>
      <c r="J327" s="2"/>
      <c r="K327" s="2"/>
      <c r="L327" s="2"/>
      <c r="M327" s="2"/>
      <c r="N327" s="2"/>
      <c r="O327" s="2"/>
      <c r="P327" s="2"/>
      <c r="Q327" s="1"/>
    </row>
    <row r="328" spans="1:17">
      <c r="A328" s="116"/>
      <c r="C328" s="2"/>
      <c r="H328" s="2"/>
      <c r="I328" s="2"/>
      <c r="J328" s="2"/>
      <c r="K328" s="2"/>
      <c r="L328" s="2"/>
      <c r="M328" s="2"/>
      <c r="N328" s="2"/>
      <c r="O328" s="2"/>
      <c r="P328" s="2"/>
      <c r="Q328" s="1"/>
    </row>
    <row r="329" spans="1:17">
      <c r="A329" s="116"/>
      <c r="C329" s="2"/>
      <c r="H329" s="2"/>
      <c r="I329" s="2"/>
      <c r="J329" s="2"/>
      <c r="K329" s="2"/>
      <c r="L329" s="2"/>
      <c r="M329" s="2"/>
      <c r="N329" s="2"/>
      <c r="O329" s="2"/>
      <c r="P329" s="2"/>
      <c r="Q329" s="1"/>
    </row>
    <row r="330" spans="1:17">
      <c r="A330" s="116"/>
      <c r="C330" s="2"/>
      <c r="H330" s="2"/>
      <c r="I330" s="2"/>
      <c r="J330" s="2"/>
      <c r="K330" s="2"/>
      <c r="L330" s="2"/>
      <c r="M330" s="2"/>
      <c r="N330" s="2"/>
      <c r="O330" s="2"/>
      <c r="P330" s="2"/>
      <c r="Q330" s="1"/>
    </row>
    <row r="331" spans="1:17">
      <c r="A331" s="116"/>
      <c r="C331" s="2"/>
      <c r="H331" s="2"/>
      <c r="I331" s="2"/>
      <c r="J331" s="2"/>
      <c r="K331" s="2"/>
      <c r="L331" s="2"/>
      <c r="M331" s="2"/>
      <c r="N331" s="2"/>
      <c r="O331" s="2"/>
      <c r="P331" s="2"/>
      <c r="Q331" s="1"/>
    </row>
    <row r="332" spans="1:17">
      <c r="A332" s="116"/>
      <c r="C332" s="2"/>
      <c r="H332" s="2"/>
      <c r="I332" s="2"/>
      <c r="J332" s="2"/>
      <c r="K332" s="2"/>
      <c r="L332" s="2"/>
      <c r="M332" s="2"/>
      <c r="N332" s="2"/>
      <c r="O332" s="2"/>
      <c r="P332" s="2"/>
      <c r="Q332" s="1"/>
    </row>
    <row r="333" spans="1:17">
      <c r="A333" s="116"/>
      <c r="C333" s="2"/>
      <c r="H333" s="2"/>
      <c r="I333" s="2"/>
      <c r="J333" s="2"/>
      <c r="K333" s="2"/>
      <c r="L333" s="2"/>
      <c r="M333" s="2"/>
      <c r="N333" s="2"/>
      <c r="O333" s="2"/>
      <c r="P333" s="2"/>
      <c r="Q333" s="1"/>
    </row>
    <row r="334" spans="1:17">
      <c r="A334" s="116"/>
      <c r="C334" s="2"/>
      <c r="H334" s="2"/>
      <c r="I334" s="2"/>
      <c r="J334" s="2"/>
      <c r="K334" s="2"/>
      <c r="L334" s="2"/>
      <c r="M334" s="2"/>
      <c r="N334" s="2"/>
      <c r="O334" s="2"/>
      <c r="P334" s="2"/>
      <c r="Q334" s="1"/>
    </row>
    <row r="335" spans="1:17">
      <c r="A335" s="116"/>
      <c r="C335" s="2"/>
      <c r="H335" s="2"/>
      <c r="I335" s="2"/>
      <c r="J335" s="2"/>
      <c r="K335" s="2"/>
      <c r="L335" s="2"/>
      <c r="M335" s="2"/>
      <c r="N335" s="2"/>
      <c r="O335" s="2"/>
      <c r="P335" s="2"/>
      <c r="Q335" s="1"/>
    </row>
    <row r="336" spans="1:17">
      <c r="A336" s="116"/>
      <c r="C336" s="2"/>
      <c r="H336" s="2"/>
      <c r="I336" s="2"/>
      <c r="J336" s="2"/>
      <c r="K336" s="2"/>
      <c r="L336" s="2"/>
      <c r="M336" s="2"/>
      <c r="N336" s="2"/>
      <c r="O336" s="2"/>
      <c r="P336" s="2"/>
      <c r="Q336" s="1"/>
    </row>
    <row r="337" spans="1:17">
      <c r="A337" s="116"/>
      <c r="C337" s="2"/>
      <c r="H337" s="2"/>
      <c r="I337" s="2"/>
      <c r="J337" s="2"/>
      <c r="K337" s="2"/>
      <c r="L337" s="2"/>
      <c r="M337" s="2"/>
      <c r="N337" s="2"/>
      <c r="O337" s="2"/>
      <c r="P337" s="2"/>
      <c r="Q337" s="1"/>
    </row>
    <row r="338" spans="1:17">
      <c r="A338" s="116"/>
      <c r="C338" s="2"/>
      <c r="H338" s="2"/>
      <c r="I338" s="2"/>
      <c r="J338" s="2"/>
      <c r="K338" s="2"/>
      <c r="L338" s="2"/>
      <c r="M338" s="2"/>
      <c r="N338" s="2"/>
      <c r="O338" s="2"/>
      <c r="P338" s="2"/>
      <c r="Q338" s="1"/>
    </row>
    <row r="339" spans="1:17">
      <c r="A339" s="116"/>
      <c r="C339" s="2"/>
      <c r="H339" s="2"/>
      <c r="I339" s="2"/>
      <c r="J339" s="2"/>
      <c r="K339" s="2"/>
      <c r="L339" s="2"/>
      <c r="M339" s="2"/>
      <c r="N339" s="2"/>
      <c r="O339" s="2"/>
      <c r="P339" s="2"/>
      <c r="Q339" s="1"/>
    </row>
    <row r="340" spans="1:17">
      <c r="A340" s="116"/>
      <c r="C340" s="2"/>
      <c r="H340" s="2"/>
      <c r="I340" s="2"/>
      <c r="J340" s="2"/>
      <c r="K340" s="2"/>
      <c r="L340" s="2"/>
      <c r="M340" s="2"/>
      <c r="N340" s="2"/>
      <c r="O340" s="2"/>
      <c r="P340" s="2"/>
      <c r="Q340" s="1"/>
    </row>
    <row r="341" spans="1:17">
      <c r="A341" s="116"/>
      <c r="C341" s="2"/>
      <c r="M341" s="2"/>
      <c r="N341" s="2"/>
      <c r="O341" s="2"/>
      <c r="P341" s="2"/>
      <c r="Q341" s="1"/>
    </row>
    <row r="342" spans="1:17">
      <c r="A342" s="116"/>
      <c r="C342" s="2"/>
      <c r="M342" s="2"/>
      <c r="N342" s="2"/>
      <c r="O342" s="2"/>
      <c r="P342" s="2"/>
      <c r="Q342" s="1"/>
    </row>
    <row r="343" spans="1:17">
      <c r="A343" s="1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</row>
    <row r="344" spans="1:17">
      <c r="A344" s="1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45"/>
    </row>
    <row r="345" spans="1:17">
      <c r="A345" s="1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45"/>
    </row>
    <row r="346" spans="1:17">
      <c r="A346" s="1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45"/>
    </row>
    <row r="347" spans="1:17">
      <c r="A347" s="1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45"/>
    </row>
    <row r="348" spans="1:17">
      <c r="A348" s="1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45"/>
    </row>
    <row r="349" spans="1:17">
      <c r="A349" s="116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1:17">
      <c r="A350" s="63"/>
      <c r="B350" s="63"/>
      <c r="C350" s="63"/>
    </row>
    <row r="351" spans="1:17">
      <c r="A351" s="63"/>
      <c r="B351" s="63"/>
      <c r="C351" s="63"/>
    </row>
    <row r="352" spans="1:17">
      <c r="A352" s="63"/>
      <c r="B352" s="63"/>
      <c r="C352" s="63"/>
    </row>
    <row r="353" spans="1:3">
      <c r="A353" s="63"/>
      <c r="B353" s="63"/>
      <c r="C353" s="63"/>
    </row>
    <row r="354" spans="1:3">
      <c r="A354" s="63"/>
      <c r="B354" s="63"/>
      <c r="C354" s="63"/>
    </row>
    <row r="355" spans="1:3">
      <c r="A355" s="63"/>
      <c r="B355" s="63"/>
      <c r="C355" s="63"/>
    </row>
    <row r="356" spans="1:3">
      <c r="A356" s="63"/>
      <c r="B356" s="63"/>
      <c r="C356" s="63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paperSize="5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70" zoomScaleNormal="70" workbookViewId="0">
      <selection activeCell="E8" sqref="E8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thickBot="1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50.25" customHeight="1">
      <c r="A13" s="116"/>
      <c r="B13" s="228" t="s">
        <v>26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142"/>
      <c r="Q13" s="1"/>
    </row>
    <row r="14" spans="1:17" ht="43.5" customHeight="1" thickBot="1">
      <c r="A14" s="116"/>
      <c r="B14" s="230" t="s">
        <v>44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143"/>
      <c r="Q14" s="1"/>
    </row>
    <row r="15" spans="1:17">
      <c r="A15" s="116"/>
      <c r="B15" s="2" t="s">
        <v>37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</row>
    <row r="16" spans="1:17">
      <c r="A16" s="1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</row>
    <row r="17" spans="1:18">
      <c r="A17" s="1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</row>
    <row r="18" spans="1:18">
      <c r="A18" s="1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8" ht="15.75" thickBot="1">
      <c r="A19" s="1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</row>
    <row r="20" spans="1:18" ht="20.25" customHeight="1" thickBot="1">
      <c r="A20" s="116"/>
      <c r="C20" s="209" t="s">
        <v>39</v>
      </c>
      <c r="D20" s="210"/>
      <c r="E20" s="210"/>
      <c r="F20" s="211"/>
      <c r="G20" s="64"/>
      <c r="H20" s="209" t="s">
        <v>0</v>
      </c>
      <c r="I20" s="210"/>
      <c r="J20" s="210"/>
      <c r="K20" s="210"/>
      <c r="L20" s="211"/>
      <c r="M20" s="58"/>
      <c r="N20" s="58"/>
      <c r="O20" s="58"/>
      <c r="P20" s="2"/>
      <c r="Q20" s="1"/>
      <c r="R20" s="3"/>
    </row>
    <row r="21" spans="1:18" s="6" customFormat="1" ht="15.75" thickBot="1">
      <c r="A21" s="117"/>
      <c r="B21" s="5"/>
      <c r="C21" s="65" t="s">
        <v>1</v>
      </c>
      <c r="D21" s="66" t="s">
        <v>2</v>
      </c>
      <c r="E21" s="67" t="s">
        <v>36</v>
      </c>
      <c r="F21" s="65" t="s">
        <v>3</v>
      </c>
      <c r="G21" s="68"/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5"/>
      <c r="N21" s="5"/>
      <c r="O21" s="5"/>
      <c r="P21" s="4"/>
      <c r="Q21" s="4"/>
    </row>
    <row r="22" spans="1:18" ht="16.5" thickBot="1">
      <c r="A22" s="116"/>
      <c r="C22" s="69">
        <v>3</v>
      </c>
      <c r="D22" s="148">
        <v>3</v>
      </c>
      <c r="E22" s="148">
        <v>1</v>
      </c>
      <c r="F22" s="71">
        <v>7</v>
      </c>
      <c r="G22" s="72"/>
      <c r="H22" s="69">
        <v>3</v>
      </c>
      <c r="I22" s="69">
        <v>3</v>
      </c>
      <c r="J22" s="69">
        <v>0</v>
      </c>
      <c r="K22" s="69">
        <v>1</v>
      </c>
      <c r="L22" s="71">
        <v>7</v>
      </c>
      <c r="M22" s="2"/>
      <c r="N22" s="2"/>
      <c r="O22" s="10"/>
      <c r="P22" s="1"/>
      <c r="Q22" s="1"/>
    </row>
    <row r="23" spans="1:18" ht="16.5" thickBot="1">
      <c r="A23" s="116"/>
      <c r="C23" s="73">
        <f>+C22/F22</f>
        <v>0.42857142857142855</v>
      </c>
      <c r="D23" s="74">
        <f>+D22/F22</f>
        <v>0.42857142857142855</v>
      </c>
      <c r="E23" s="75">
        <f>+E22/F22</f>
        <v>0.14285714285714285</v>
      </c>
      <c r="F23" s="76">
        <f>SUM(C23:E23)</f>
        <v>1</v>
      </c>
      <c r="G23" s="72"/>
      <c r="H23" s="73">
        <f>+H22/L22</f>
        <v>0.42857142857142855</v>
      </c>
      <c r="I23" s="73">
        <f>+I22/L22</f>
        <v>0.42857142857142855</v>
      </c>
      <c r="J23" s="73">
        <f>+J22/L22</f>
        <v>0</v>
      </c>
      <c r="K23" s="73">
        <f>+K22/L22</f>
        <v>0.14285714285714285</v>
      </c>
      <c r="L23" s="76">
        <f>SUM(H23:K23)</f>
        <v>1</v>
      </c>
      <c r="M23" s="2"/>
      <c r="N23" s="2"/>
      <c r="O23" s="10"/>
      <c r="P23" s="1"/>
      <c r="Q23" s="1"/>
    </row>
    <row r="24" spans="1:18">
      <c r="A24" s="116"/>
      <c r="C24" s="2" t="s">
        <v>38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"/>
      <c r="R24" s="3"/>
    </row>
    <row r="25" spans="1:18">
      <c r="A25" s="116"/>
      <c r="C25" s="2"/>
      <c r="D25" s="2"/>
      <c r="E25" s="2"/>
      <c r="F25" s="2"/>
      <c r="G25" s="2"/>
      <c r="H25" s="2"/>
      <c r="I25" s="2"/>
      <c r="J25" s="2"/>
      <c r="K25" s="2"/>
      <c r="L25" s="2"/>
      <c r="M25" s="10"/>
      <c r="N25" s="10"/>
      <c r="O25" s="10"/>
      <c r="P25" s="10"/>
      <c r="Q25" s="1"/>
      <c r="R25" s="3"/>
    </row>
    <row r="26" spans="1:18">
      <c r="A26" s="116"/>
      <c r="C26" s="2"/>
      <c r="D26" s="2"/>
      <c r="E26" s="2"/>
      <c r="F26" s="2"/>
      <c r="G26" s="2"/>
      <c r="H26" s="2"/>
      <c r="I26" s="2"/>
      <c r="J26" s="2"/>
      <c r="K26" s="2"/>
      <c r="L26" s="2"/>
      <c r="M26" s="10"/>
      <c r="N26" s="10"/>
      <c r="O26" s="10"/>
      <c r="P26" s="2"/>
      <c r="Q26" s="1"/>
    </row>
    <row r="27" spans="1:18">
      <c r="A27" s="1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</row>
    <row r="28" spans="1:18">
      <c r="A28" s="1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</row>
    <row r="29" spans="1:18">
      <c r="A29" s="1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</row>
    <row r="30" spans="1:18">
      <c r="A30" s="1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1:18">
      <c r="A31" s="1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</row>
    <row r="32" spans="1:18">
      <c r="A32" s="1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</row>
    <row r="33" spans="1:17">
      <c r="A33" s="1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</row>
    <row r="34" spans="1:17">
      <c r="A34" s="1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</row>
    <row r="35" spans="1:17">
      <c r="A35" s="1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</row>
    <row r="36" spans="1:17">
      <c r="A36" s="1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</row>
    <row r="37" spans="1:17">
      <c r="A37" s="1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</row>
    <row r="38" spans="1:17">
      <c r="A38" s="1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</row>
    <row r="39" spans="1:17">
      <c r="A39" s="1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</row>
    <row r="40" spans="1:17">
      <c r="A40" s="1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1:17">
      <c r="A41" s="1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</row>
    <row r="42" spans="1:17">
      <c r="A42" s="1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</row>
    <row r="43" spans="1:17" ht="19.5" customHeight="1">
      <c r="A43" s="116"/>
      <c r="C43" s="2"/>
      <c r="D43" s="208" t="s">
        <v>8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"/>
      <c r="O43" s="2"/>
      <c r="P43" s="2"/>
      <c r="Q43" s="1"/>
    </row>
    <row r="44" spans="1:17" ht="16.5" thickBot="1">
      <c r="A44" s="116"/>
      <c r="C44" s="2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1">
        <v>0</v>
      </c>
      <c r="K44" s="182"/>
      <c r="L44" s="183"/>
      <c r="M44" s="81">
        <f>+$J44/$J61</f>
        <v>0</v>
      </c>
      <c r="N44" s="2"/>
      <c r="O44" s="2"/>
      <c r="P44" s="2"/>
      <c r="Q44" s="1"/>
    </row>
    <row r="45" spans="1:17" ht="16.5" thickBot="1">
      <c r="A45" s="116"/>
      <c r="C45" s="2"/>
      <c r="D45" s="69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4">
        <v>0</v>
      </c>
      <c r="K45" s="185"/>
      <c r="L45" s="186"/>
      <c r="M45" s="73">
        <f>+$J45/$J61</f>
        <v>0</v>
      </c>
      <c r="N45" s="2"/>
      <c r="O45" s="2"/>
      <c r="P45" s="2"/>
      <c r="Q45" s="1"/>
    </row>
    <row r="46" spans="1:17" ht="16.5" thickBot="1">
      <c r="A46" s="116"/>
      <c r="C46" s="2"/>
      <c r="D46" s="69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4">
        <v>0</v>
      </c>
      <c r="K46" s="185"/>
      <c r="L46" s="186"/>
      <c r="M46" s="73">
        <f>+$J46/$J61</f>
        <v>0</v>
      </c>
      <c r="N46" s="2"/>
      <c r="O46" s="2"/>
      <c r="P46" s="2"/>
      <c r="Q46" s="1"/>
    </row>
    <row r="47" spans="1:17" ht="16.5" thickBot="1">
      <c r="A47" s="116"/>
      <c r="C47" s="2"/>
      <c r="D47" s="69">
        <v>4</v>
      </c>
      <c r="E47" s="82" t="str">
        <f>+'[1]ACUM-MAYO'!A64</f>
        <v>NEGATIVA POR INEXISTENCIA</v>
      </c>
      <c r="F47" s="83"/>
      <c r="G47" s="83"/>
      <c r="H47" s="83"/>
      <c r="I47" s="84"/>
      <c r="J47" s="184">
        <v>0</v>
      </c>
      <c r="K47" s="185"/>
      <c r="L47" s="186"/>
      <c r="M47" s="73">
        <f>+$J47/$J61</f>
        <v>0</v>
      </c>
      <c r="N47" s="2"/>
      <c r="O47" s="2"/>
      <c r="P47" s="2"/>
      <c r="Q47" s="1"/>
    </row>
    <row r="48" spans="1:17" ht="16.5" thickBot="1">
      <c r="A48" s="116"/>
      <c r="C48" s="2"/>
      <c r="D48" s="69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4">
        <v>0</v>
      </c>
      <c r="K48" s="185"/>
      <c r="L48" s="186"/>
      <c r="M48" s="73">
        <f>+$J48/$J61</f>
        <v>0</v>
      </c>
      <c r="N48" s="2"/>
      <c r="O48" s="2"/>
      <c r="P48" s="2"/>
      <c r="Q48" s="1"/>
    </row>
    <row r="49" spans="1:17" ht="16.5" thickBot="1">
      <c r="A49" s="116"/>
      <c r="C49" s="2"/>
      <c r="D49" s="69">
        <v>6</v>
      </c>
      <c r="E49" s="82" t="str">
        <f>+'[1]ACUM-MAYO'!A66</f>
        <v>AFIRMATIVO</v>
      </c>
      <c r="F49" s="83"/>
      <c r="G49" s="83"/>
      <c r="H49" s="83"/>
      <c r="I49" s="84"/>
      <c r="J49" s="184">
        <v>7</v>
      </c>
      <c r="K49" s="185"/>
      <c r="L49" s="186"/>
      <c r="M49" s="73">
        <v>0</v>
      </c>
      <c r="N49" s="2"/>
      <c r="O49" s="2"/>
      <c r="P49" s="2"/>
      <c r="Q49" s="1"/>
    </row>
    <row r="50" spans="1:17" ht="16.5" thickBot="1">
      <c r="A50" s="116"/>
      <c r="C50" s="2"/>
      <c r="D50" s="69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4">
        <v>0</v>
      </c>
      <c r="K50" s="185"/>
      <c r="L50" s="186"/>
      <c r="M50" s="73">
        <f>+$J50/J61</f>
        <v>0</v>
      </c>
      <c r="N50" s="2"/>
      <c r="O50" s="2"/>
      <c r="P50" s="2"/>
      <c r="Q50" s="1"/>
    </row>
    <row r="51" spans="1:17" ht="16.5" thickBot="1">
      <c r="A51" s="116"/>
      <c r="C51" s="2"/>
      <c r="D51" s="69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4">
        <v>0</v>
      </c>
      <c r="K51" s="185"/>
      <c r="L51" s="186"/>
      <c r="M51" s="73">
        <f>+$J51/J61</f>
        <v>0</v>
      </c>
      <c r="N51" s="2"/>
      <c r="O51" s="2"/>
      <c r="P51" s="2"/>
      <c r="Q51" s="1"/>
    </row>
    <row r="52" spans="1:17" ht="16.5" thickBot="1">
      <c r="A52" s="116"/>
      <c r="C52" s="2"/>
      <c r="D52" s="69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4">
        <v>0</v>
      </c>
      <c r="K52" s="185"/>
      <c r="L52" s="186"/>
      <c r="M52" s="73">
        <f>+J52/J61</f>
        <v>0</v>
      </c>
      <c r="N52" s="2"/>
      <c r="O52" s="2"/>
      <c r="P52" s="2"/>
      <c r="Q52" s="1"/>
    </row>
    <row r="53" spans="1:17" ht="16.5" thickBot="1">
      <c r="A53" s="116"/>
      <c r="C53" s="2"/>
      <c r="D53" s="69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4">
        <v>0</v>
      </c>
      <c r="K53" s="185"/>
      <c r="L53" s="186"/>
      <c r="M53" s="73">
        <f>+J53/J61</f>
        <v>0</v>
      </c>
      <c r="N53" s="2"/>
      <c r="O53" s="2"/>
      <c r="P53" s="2"/>
      <c r="Q53" s="1"/>
    </row>
    <row r="54" spans="1:17" ht="16.5" thickBot="1">
      <c r="A54" s="116"/>
      <c r="C54" s="2"/>
      <c r="D54" s="69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4">
        <v>0</v>
      </c>
      <c r="K54" s="185"/>
      <c r="L54" s="186"/>
      <c r="M54" s="73">
        <f>+$J54/J61</f>
        <v>0</v>
      </c>
      <c r="N54" s="2"/>
      <c r="O54" s="2"/>
      <c r="P54" s="2"/>
      <c r="Q54" s="1"/>
    </row>
    <row r="55" spans="1:17" ht="16.5" thickBot="1">
      <c r="A55" s="116"/>
      <c r="C55" s="2"/>
      <c r="D55" s="69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4">
        <v>0</v>
      </c>
      <c r="K55" s="185"/>
      <c r="L55" s="186"/>
      <c r="M55" s="73">
        <f>+$J55/J61</f>
        <v>0</v>
      </c>
      <c r="N55" s="2"/>
      <c r="O55" s="2"/>
      <c r="P55" s="2"/>
      <c r="Q55" s="1"/>
    </row>
    <row r="56" spans="1:17" ht="16.5" thickBot="1">
      <c r="A56" s="116"/>
      <c r="C56" s="2"/>
      <c r="D56" s="69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4">
        <v>0</v>
      </c>
      <c r="K56" s="185"/>
      <c r="L56" s="186"/>
      <c r="M56" s="73">
        <f>+$J56/J61</f>
        <v>0</v>
      </c>
      <c r="N56" s="2"/>
      <c r="O56" s="2"/>
      <c r="P56" s="2"/>
      <c r="Q56" s="1"/>
    </row>
    <row r="57" spans="1:17" ht="16.5" thickBot="1">
      <c r="A57" s="116"/>
      <c r="C57" s="2"/>
      <c r="D57" s="69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4">
        <v>0</v>
      </c>
      <c r="K57" s="185"/>
      <c r="L57" s="186"/>
      <c r="M57" s="73">
        <f>+$J57/J61</f>
        <v>0</v>
      </c>
      <c r="N57" s="2"/>
      <c r="O57" s="2"/>
      <c r="P57" s="2"/>
      <c r="Q57" s="1"/>
    </row>
    <row r="58" spans="1:17" ht="16.5" thickBot="1">
      <c r="A58" s="116"/>
      <c r="C58" s="2"/>
      <c r="D58" s="69">
        <v>15</v>
      </c>
      <c r="E58" s="82" t="str">
        <f>+'[1]ACUM-MAYO'!A75</f>
        <v>NEGATIVA  POR RESERVA</v>
      </c>
      <c r="F58" s="83"/>
      <c r="G58" s="83"/>
      <c r="H58" s="83"/>
      <c r="I58" s="84"/>
      <c r="J58" s="184">
        <v>0</v>
      </c>
      <c r="K58" s="185"/>
      <c r="L58" s="186"/>
      <c r="M58" s="73">
        <f>+$J58/J61</f>
        <v>0</v>
      </c>
      <c r="N58" s="2"/>
      <c r="O58" s="2"/>
      <c r="P58" s="2"/>
      <c r="Q58" s="1"/>
    </row>
    <row r="59" spans="1:17" ht="16.5" thickBot="1">
      <c r="A59" s="116"/>
      <c r="C59" s="2"/>
      <c r="D59" s="69">
        <v>16</v>
      </c>
      <c r="E59" s="82" t="str">
        <f>+'[1]ACUM-MAYO'!A76</f>
        <v>PREVENCIÓN ENTRAMITE</v>
      </c>
      <c r="F59" s="83"/>
      <c r="G59" s="83"/>
      <c r="H59" s="83"/>
      <c r="I59" s="84"/>
      <c r="J59" s="184">
        <v>0</v>
      </c>
      <c r="K59" s="185"/>
      <c r="L59" s="186"/>
      <c r="M59" s="73">
        <f>+J59/J61</f>
        <v>0</v>
      </c>
      <c r="N59" s="2"/>
      <c r="O59" s="2"/>
      <c r="P59" s="2"/>
      <c r="Q59" s="1"/>
    </row>
    <row r="60" spans="1:17" s="13" customFormat="1" ht="16.5" thickBot="1">
      <c r="A60" s="118"/>
      <c r="B60" s="12"/>
      <c r="C60" s="12"/>
      <c r="D60" s="12"/>
      <c r="E60" s="12"/>
      <c r="F60" s="12"/>
      <c r="G60" s="12"/>
      <c r="H60" s="12"/>
      <c r="I60" s="12"/>
      <c r="N60" s="12"/>
      <c r="O60" s="12"/>
      <c r="P60" s="12"/>
      <c r="Q60" s="11"/>
    </row>
    <row r="61" spans="1:17" ht="16.5" thickBot="1">
      <c r="A61" s="116"/>
      <c r="C61" s="2"/>
      <c r="D61" s="2"/>
      <c r="E61" s="2"/>
      <c r="F61" s="2"/>
      <c r="G61" s="2"/>
      <c r="H61" s="2"/>
      <c r="I61" s="2"/>
      <c r="J61" s="199">
        <f>SUM(J44:J59)</f>
        <v>7</v>
      </c>
      <c r="K61" s="200"/>
      <c r="L61" s="201"/>
      <c r="M61" s="9">
        <f>SUM(M44:M60)</f>
        <v>0</v>
      </c>
      <c r="N61" s="2"/>
      <c r="O61" s="2"/>
      <c r="P61" s="2"/>
      <c r="Q61" s="1"/>
    </row>
    <row r="62" spans="1:17" ht="15.75">
      <c r="A62" s="116"/>
      <c r="C62" s="2"/>
      <c r="D62" s="2"/>
      <c r="E62" s="2"/>
      <c r="F62" s="2"/>
      <c r="G62" s="2"/>
      <c r="H62" s="2"/>
      <c r="I62" s="2"/>
      <c r="J62" s="114"/>
      <c r="K62" s="114"/>
      <c r="L62" s="114"/>
      <c r="M62" s="115"/>
      <c r="N62" s="2"/>
      <c r="O62" s="2"/>
      <c r="P62" s="2"/>
      <c r="Q62" s="1"/>
    </row>
    <row r="63" spans="1:17" ht="15.75">
      <c r="A63" s="116"/>
      <c r="C63" s="2"/>
      <c r="D63" s="2"/>
      <c r="E63" s="2"/>
      <c r="F63" s="2"/>
      <c r="G63" s="2"/>
      <c r="H63" s="2"/>
      <c r="I63" s="2"/>
      <c r="J63" s="114"/>
      <c r="K63" s="114"/>
      <c r="L63" s="114"/>
      <c r="M63" s="115"/>
      <c r="N63" s="2"/>
      <c r="O63" s="2"/>
      <c r="P63" s="2"/>
      <c r="Q63" s="1"/>
    </row>
    <row r="64" spans="1:17" ht="15.75">
      <c r="A64" s="116"/>
      <c r="C64" s="2"/>
      <c r="D64" s="2"/>
      <c r="E64" s="2"/>
      <c r="F64" s="2"/>
      <c r="G64" s="2"/>
      <c r="H64" s="2"/>
      <c r="I64" s="2"/>
      <c r="J64" s="114"/>
      <c r="K64" s="114"/>
      <c r="L64" s="114"/>
      <c r="M64" s="115"/>
      <c r="N64" s="2"/>
      <c r="O64" s="2"/>
      <c r="P64" s="2"/>
      <c r="Q64" s="1"/>
    </row>
    <row r="65" spans="1:17" ht="15.75">
      <c r="A65" s="116"/>
      <c r="C65" s="2"/>
      <c r="D65" s="2"/>
      <c r="E65" s="2"/>
      <c r="F65" s="2"/>
      <c r="G65" s="2"/>
      <c r="H65" s="2"/>
      <c r="I65" s="2"/>
      <c r="J65" s="114"/>
      <c r="K65" s="114"/>
      <c r="L65" s="114"/>
      <c r="M65" s="115"/>
      <c r="N65" s="2"/>
      <c r="O65" s="2"/>
      <c r="P65" s="2"/>
      <c r="Q65" s="1"/>
    </row>
    <row r="66" spans="1:17" ht="15.75">
      <c r="A66" s="116"/>
      <c r="C66" s="2"/>
      <c r="D66" s="2"/>
      <c r="E66" s="2"/>
      <c r="F66" s="2"/>
      <c r="G66" s="2"/>
      <c r="H66" s="2"/>
      <c r="I66" s="2"/>
      <c r="J66" s="114"/>
      <c r="K66" s="114"/>
      <c r="L66" s="114"/>
      <c r="M66" s="115"/>
      <c r="N66" s="2"/>
      <c r="O66" s="2"/>
      <c r="P66" s="2"/>
      <c r="Q66" s="1"/>
    </row>
    <row r="67" spans="1:17" ht="15.75">
      <c r="A67" s="116"/>
      <c r="C67" s="2"/>
      <c r="D67" s="2"/>
      <c r="E67" s="2"/>
      <c r="F67" s="2"/>
      <c r="G67" s="2"/>
      <c r="H67" s="2"/>
      <c r="I67" s="2"/>
      <c r="J67" s="114"/>
      <c r="K67" s="114"/>
      <c r="L67" s="114"/>
      <c r="M67" s="115"/>
      <c r="N67" s="2"/>
      <c r="O67" s="2"/>
      <c r="P67" s="2"/>
      <c r="Q67" s="1"/>
    </row>
    <row r="68" spans="1:17" ht="15.75">
      <c r="A68" s="116"/>
      <c r="C68" s="2"/>
      <c r="D68" s="2"/>
      <c r="E68" s="2"/>
      <c r="F68" s="2"/>
      <c r="G68" s="2"/>
      <c r="H68" s="2"/>
      <c r="I68" s="2"/>
      <c r="J68" s="114"/>
      <c r="K68" s="114"/>
      <c r="L68" s="114"/>
      <c r="M68" s="115"/>
      <c r="N68" s="2"/>
      <c r="O68" s="2"/>
      <c r="P68" s="2"/>
      <c r="Q68" s="1"/>
    </row>
    <row r="69" spans="1:17" ht="15.75">
      <c r="A69" s="116"/>
      <c r="C69" s="2"/>
      <c r="D69" s="2"/>
      <c r="E69" s="2"/>
      <c r="F69" s="2"/>
      <c r="G69" s="2"/>
      <c r="H69" s="2"/>
      <c r="I69" s="2"/>
      <c r="J69" s="114"/>
      <c r="K69" s="114"/>
      <c r="L69" s="114"/>
      <c r="M69" s="115"/>
      <c r="N69" s="2"/>
      <c r="O69" s="2"/>
      <c r="P69" s="2"/>
      <c r="Q69" s="1"/>
    </row>
    <row r="70" spans="1:17">
      <c r="A70" s="1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</row>
    <row r="71" spans="1:17">
      <c r="A71" s="1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</row>
    <row r="72" spans="1:17">
      <c r="A72" s="1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</row>
    <row r="73" spans="1:17">
      <c r="A73" s="1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</row>
    <row r="74" spans="1:17">
      <c r="A74" s="1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</row>
    <row r="75" spans="1:17">
      <c r="A75" s="1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</row>
    <row r="76" spans="1:17">
      <c r="A76" s="1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</row>
    <row r="77" spans="1:17">
      <c r="A77" s="1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</row>
    <row r="78" spans="1:17">
      <c r="A78" s="1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</row>
    <row r="79" spans="1:17">
      <c r="A79" s="11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</row>
    <row r="80" spans="1:17">
      <c r="A80" s="11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</row>
    <row r="81" spans="1:17">
      <c r="A81" s="1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</row>
    <row r="82" spans="1:17">
      <c r="A82" s="1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</row>
    <row r="83" spans="1:17">
      <c r="A83" s="1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</row>
    <row r="84" spans="1:17">
      <c r="A84" s="1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</row>
    <row r="85" spans="1:17">
      <c r="A85" s="11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</row>
    <row r="86" spans="1:17">
      <c r="A86" s="1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</row>
    <row r="87" spans="1:17">
      <c r="A87" s="1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</row>
    <row r="88" spans="1:17">
      <c r="A88" s="11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</row>
    <row r="89" spans="1:17">
      <c r="A89" s="1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</row>
    <row r="90" spans="1:17">
      <c r="A90" s="1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</row>
    <row r="91" spans="1:17">
      <c r="A91" s="1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</row>
    <row r="92" spans="1:17">
      <c r="A92" s="1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</row>
    <row r="93" spans="1:17">
      <c r="A93" s="1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</row>
    <row r="94" spans="1:17">
      <c r="A94" s="1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</row>
    <row r="95" spans="1:17">
      <c r="A95" s="1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</row>
    <row r="96" spans="1:17">
      <c r="A96" s="1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</row>
    <row r="97" spans="1:17">
      <c r="A97" s="1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</row>
    <row r="98" spans="1:17">
      <c r="A98" s="1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</row>
    <row r="99" spans="1:17">
      <c r="A99" s="11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</row>
    <row r="100" spans="1:17">
      <c r="A100" s="11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</row>
    <row r="101" spans="1:17">
      <c r="A101" s="1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</row>
    <row r="102" spans="1:17" ht="15.75" thickBot="1">
      <c r="A102" s="1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</row>
    <row r="103" spans="1:17" ht="19.5" customHeight="1" thickBot="1">
      <c r="A103" s="116"/>
      <c r="C103" s="2"/>
      <c r="D103" s="214" t="s">
        <v>9</v>
      </c>
      <c r="E103" s="215"/>
      <c r="F103" s="215"/>
      <c r="G103" s="215"/>
      <c r="H103" s="215"/>
      <c r="I103" s="215"/>
      <c r="J103" s="216"/>
      <c r="K103" s="144"/>
      <c r="L103" s="144"/>
      <c r="M103" s="2"/>
      <c r="N103" s="2"/>
      <c r="O103" s="2"/>
      <c r="P103" s="2"/>
      <c r="Q103" s="1"/>
    </row>
    <row r="104" spans="1:17" ht="15.75" customHeight="1" thickBot="1">
      <c r="A104" s="116"/>
      <c r="C104" s="2"/>
      <c r="D104" s="106">
        <v>1</v>
      </c>
      <c r="E104" s="89" t="s">
        <v>20</v>
      </c>
      <c r="F104" s="90"/>
      <c r="G104" s="91"/>
      <c r="H104" s="91"/>
      <c r="I104" s="92">
        <v>6</v>
      </c>
      <c r="J104" s="93">
        <f>+I104/I110</f>
        <v>0.8571428571428571</v>
      </c>
      <c r="K104" s="51"/>
      <c r="L104" s="51"/>
      <c r="M104" s="2"/>
      <c r="N104" s="2"/>
      <c r="O104" s="2"/>
      <c r="P104" s="2"/>
      <c r="Q104" s="1"/>
    </row>
    <row r="105" spans="1:17" ht="15.75" customHeight="1" thickBot="1">
      <c r="A105" s="116"/>
      <c r="C105" s="2"/>
      <c r="D105" s="106">
        <v>2</v>
      </c>
      <c r="E105" s="94" t="s">
        <v>21</v>
      </c>
      <c r="F105" s="95"/>
      <c r="G105" s="91"/>
      <c r="H105" s="91"/>
      <c r="I105" s="96">
        <v>0</v>
      </c>
      <c r="J105" s="93">
        <f>I105/I110</f>
        <v>0</v>
      </c>
      <c r="K105" s="51"/>
      <c r="L105" s="51"/>
      <c r="M105" s="2"/>
      <c r="N105" s="2"/>
      <c r="O105" s="2"/>
      <c r="P105" s="2"/>
      <c r="Q105" s="1"/>
    </row>
    <row r="106" spans="1:17" ht="37.5" customHeight="1" thickBot="1">
      <c r="A106" s="116"/>
      <c r="C106" s="2"/>
      <c r="D106" s="106">
        <v>3</v>
      </c>
      <c r="E106" s="218" t="s">
        <v>25</v>
      </c>
      <c r="F106" s="219"/>
      <c r="G106" s="219"/>
      <c r="H106" s="220"/>
      <c r="I106" s="96">
        <v>1</v>
      </c>
      <c r="J106" s="93">
        <f>+I106/I110</f>
        <v>0.14285714285714285</v>
      </c>
      <c r="K106" s="51"/>
      <c r="L106" s="51"/>
      <c r="M106" s="2"/>
      <c r="N106" s="2"/>
      <c r="O106" s="2"/>
      <c r="P106" s="2"/>
      <c r="Q106" s="1"/>
    </row>
    <row r="107" spans="1:17" ht="15.75" customHeight="1" thickBot="1">
      <c r="A107" s="116"/>
      <c r="C107" s="2"/>
      <c r="D107" s="106">
        <v>4</v>
      </c>
      <c r="E107" s="94" t="s">
        <v>22</v>
      </c>
      <c r="F107" s="95"/>
      <c r="G107" s="91"/>
      <c r="H107" s="91"/>
      <c r="I107" s="96">
        <v>0</v>
      </c>
      <c r="J107" s="93">
        <f>I107/I110</f>
        <v>0</v>
      </c>
      <c r="K107" s="51"/>
      <c r="L107" s="51"/>
      <c r="M107" s="2"/>
      <c r="N107" s="2"/>
      <c r="O107" s="2"/>
      <c r="P107" s="2"/>
      <c r="Q107" s="1"/>
    </row>
    <row r="108" spans="1:17" ht="15.75" customHeight="1" thickBot="1">
      <c r="A108" s="116"/>
      <c r="C108" s="2"/>
      <c r="D108" s="107">
        <v>5</v>
      </c>
      <c r="E108" s="94" t="s">
        <v>23</v>
      </c>
      <c r="F108" s="95"/>
      <c r="G108" s="91"/>
      <c r="H108" s="91"/>
      <c r="I108" s="92">
        <v>0</v>
      </c>
      <c r="J108" s="97">
        <f>+I108/I110</f>
        <v>0</v>
      </c>
      <c r="K108" s="51"/>
      <c r="L108" s="51"/>
      <c r="M108" s="2"/>
      <c r="N108" s="2"/>
      <c r="O108" s="2"/>
      <c r="P108" s="2"/>
      <c r="Q108" s="1"/>
    </row>
    <row r="109" spans="1:17" ht="15.75" customHeight="1" thickBot="1">
      <c r="A109" s="116"/>
      <c r="C109" s="2"/>
      <c r="D109" s="98"/>
      <c r="E109" s="99"/>
      <c r="F109" s="99"/>
      <c r="G109" s="105"/>
      <c r="H109" s="99"/>
      <c r="I109" s="99"/>
      <c r="J109" s="99"/>
      <c r="K109" s="2"/>
      <c r="L109" s="2"/>
      <c r="M109" s="2"/>
      <c r="N109" s="2"/>
      <c r="O109" s="2"/>
      <c r="P109" s="2"/>
      <c r="Q109" s="1"/>
    </row>
    <row r="110" spans="1:17" ht="15.75" customHeight="1" thickBot="1">
      <c r="A110" s="116"/>
      <c r="C110" s="2"/>
      <c r="D110" s="100"/>
      <c r="E110" s="100"/>
      <c r="F110" s="100"/>
      <c r="G110" s="101"/>
      <c r="H110" s="102" t="s">
        <v>3</v>
      </c>
      <c r="I110" s="103">
        <f>SUM(I104:I109)</f>
        <v>7</v>
      </c>
      <c r="J110" s="104">
        <f>SUM(J104:J109)</f>
        <v>1</v>
      </c>
      <c r="K110" s="52"/>
      <c r="L110" s="52"/>
      <c r="M110" s="2"/>
      <c r="N110" s="2"/>
      <c r="O110" s="2"/>
      <c r="P110" s="2"/>
      <c r="Q110" s="1"/>
    </row>
    <row r="111" spans="1:17">
      <c r="A111" s="11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1"/>
    </row>
    <row r="112" spans="1:17" s="13" customFormat="1" ht="15.75">
      <c r="A112" s="118"/>
      <c r="B112" s="1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12"/>
      <c r="N112" s="12"/>
      <c r="O112" s="12"/>
      <c r="P112" s="12"/>
      <c r="Q112" s="11"/>
    </row>
    <row r="113" spans="1:17" ht="18.75">
      <c r="A113" s="116"/>
      <c r="C113" s="2"/>
      <c r="D113" s="217"/>
      <c r="E113" s="217"/>
      <c r="F113" s="217"/>
      <c r="G113" s="217"/>
      <c r="H113" s="217"/>
      <c r="I113" s="217"/>
      <c r="J113" s="217"/>
      <c r="K113" s="144"/>
      <c r="L113" s="144"/>
      <c r="M113" s="2"/>
      <c r="N113" s="2"/>
      <c r="O113" s="2"/>
      <c r="P113" s="2"/>
      <c r="Q113" s="1"/>
    </row>
    <row r="114" spans="1:17">
      <c r="A114" s="11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P114" s="2"/>
      <c r="Q114" s="1"/>
    </row>
    <row r="115" spans="1:17">
      <c r="A115" s="11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</row>
    <row r="116" spans="1:17">
      <c r="A116" s="11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</row>
    <row r="117" spans="1:17">
      <c r="A117" s="11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</row>
    <row r="118" spans="1:17">
      <c r="A118" s="11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</row>
    <row r="119" spans="1:17">
      <c r="A119" s="1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</row>
    <row r="120" spans="1:17">
      <c r="A120" s="11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</row>
    <row r="121" spans="1:17">
      <c r="A121" s="11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</row>
    <row r="122" spans="1:17">
      <c r="A122" s="1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 t="s">
        <v>10</v>
      </c>
      <c r="P122" s="2"/>
      <c r="Q122" s="1"/>
    </row>
    <row r="123" spans="1:17">
      <c r="A123" s="11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</row>
    <row r="124" spans="1:17">
      <c r="A124" s="1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</row>
    <row r="125" spans="1:17">
      <c r="A125" s="1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</row>
    <row r="126" spans="1:17">
      <c r="A126" s="1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</row>
    <row r="127" spans="1:17">
      <c r="A127" s="1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</row>
    <row r="128" spans="1:17">
      <c r="A128" s="1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</row>
    <row r="129" spans="1:17">
      <c r="A129" s="1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</row>
    <row r="130" spans="1:17">
      <c r="A130" s="1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</row>
    <row r="131" spans="1:17">
      <c r="A131" s="1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</row>
    <row r="132" spans="1:17">
      <c r="A132" s="1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</row>
    <row r="133" spans="1:17">
      <c r="A133" s="1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</row>
    <row r="134" spans="1:17">
      <c r="A134" s="1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</row>
    <row r="135" spans="1:17">
      <c r="A135" s="1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</row>
    <row r="136" spans="1:17">
      <c r="A136" s="1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</row>
    <row r="137" spans="1:17">
      <c r="A137" s="1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</row>
    <row r="138" spans="1:17">
      <c r="A138" s="1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</row>
    <row r="139" spans="1:17" ht="15.75" thickBot="1">
      <c r="A139" s="1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</row>
    <row r="140" spans="1:17" ht="19.5" thickBot="1">
      <c r="A140" s="116"/>
      <c r="C140" s="2"/>
      <c r="D140" s="2"/>
      <c r="E140" s="196" t="s">
        <v>11</v>
      </c>
      <c r="F140" s="197"/>
      <c r="G140" s="197"/>
      <c r="H140" s="197"/>
      <c r="I140" s="197"/>
      <c r="J140" s="198"/>
      <c r="K140" s="144"/>
      <c r="L140" s="144"/>
      <c r="M140" s="2"/>
      <c r="N140" s="2"/>
      <c r="O140" s="2"/>
      <c r="P140" s="2"/>
      <c r="Q140" s="1"/>
    </row>
    <row r="141" spans="1:17" ht="15.75" thickBot="1">
      <c r="A141" s="116"/>
      <c r="C141" s="2"/>
      <c r="D141" s="2"/>
      <c r="E141" s="190" t="s">
        <v>12</v>
      </c>
      <c r="F141" s="191"/>
      <c r="G141" s="191"/>
      <c r="H141" s="191"/>
      <c r="I141" s="192"/>
      <c r="J141" s="17">
        <v>17</v>
      </c>
      <c r="K141" s="53"/>
      <c r="L141" s="53"/>
      <c r="M141" s="2"/>
      <c r="N141" s="2"/>
      <c r="O141" s="2"/>
      <c r="P141" s="2"/>
      <c r="Q141" s="1"/>
    </row>
    <row r="142" spans="1:17" ht="19.5" customHeight="1" thickBot="1">
      <c r="A142" s="116"/>
      <c r="C142" s="2"/>
      <c r="D142" s="2"/>
      <c r="E142" s="2"/>
      <c r="F142" s="2"/>
      <c r="G142" s="2"/>
      <c r="H142" s="2"/>
      <c r="I142" s="18" t="s">
        <v>3</v>
      </c>
      <c r="J142" s="8">
        <v>17</v>
      </c>
      <c r="K142" s="54"/>
      <c r="L142" s="54"/>
      <c r="M142" s="2"/>
      <c r="N142" s="2"/>
      <c r="O142" s="2"/>
      <c r="P142" s="2"/>
      <c r="Q142" s="1"/>
    </row>
    <row r="143" spans="1:17" ht="15.75" customHeight="1">
      <c r="A143" s="1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</row>
    <row r="144" spans="1:17">
      <c r="A144" s="1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</row>
    <row r="145" spans="1:17">
      <c r="A145" s="1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</row>
    <row r="146" spans="1:17" ht="15.75" thickBot="1">
      <c r="A146" s="1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</row>
    <row r="147" spans="1:17" ht="19.5" thickBot="1">
      <c r="A147" s="116"/>
      <c r="C147" s="2"/>
      <c r="D147" s="2"/>
      <c r="E147" s="193" t="s">
        <v>13</v>
      </c>
      <c r="F147" s="194"/>
      <c r="G147" s="194"/>
      <c r="H147" s="194"/>
      <c r="I147" s="194"/>
      <c r="J147" s="195"/>
      <c r="K147" s="55"/>
      <c r="L147" s="55"/>
      <c r="M147" s="2"/>
      <c r="N147" s="2"/>
      <c r="O147" s="2"/>
      <c r="P147" s="2"/>
      <c r="Q147" s="1"/>
    </row>
    <row r="148" spans="1:17" ht="15.75" thickBot="1">
      <c r="A148" s="116"/>
      <c r="C148" s="2"/>
      <c r="D148" s="2"/>
      <c r="E148" s="190" t="s">
        <v>14</v>
      </c>
      <c r="F148" s="191"/>
      <c r="G148" s="191"/>
      <c r="H148" s="191"/>
      <c r="I148" s="192"/>
      <c r="J148" s="19">
        <v>0</v>
      </c>
      <c r="K148" s="33"/>
      <c r="L148" s="33"/>
      <c r="M148" s="2"/>
      <c r="N148" s="2"/>
      <c r="O148" s="2"/>
      <c r="P148" s="2"/>
      <c r="Q148" s="1"/>
    </row>
    <row r="149" spans="1:17" ht="16.5" thickBot="1">
      <c r="A149" s="116"/>
      <c r="C149" s="2"/>
      <c r="D149" s="2"/>
      <c r="E149" s="2"/>
      <c r="F149" s="2"/>
      <c r="G149" s="2"/>
      <c r="H149" s="2"/>
      <c r="I149" s="18" t="s">
        <v>3</v>
      </c>
      <c r="J149" s="8">
        <v>0</v>
      </c>
      <c r="K149" s="54"/>
      <c r="L149" s="54"/>
      <c r="M149" s="2"/>
      <c r="N149" s="2"/>
      <c r="O149" s="2"/>
      <c r="P149" s="2"/>
      <c r="Q149" s="1"/>
    </row>
    <row r="150" spans="1:17" ht="15.75" customHeight="1">
      <c r="A150" s="1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</row>
    <row r="151" spans="1:17" ht="15.75" customHeight="1">
      <c r="A151" s="1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</row>
    <row r="152" spans="1:17" ht="15.75" thickBot="1">
      <c r="A152" s="1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</row>
    <row r="153" spans="1:17" ht="19.5" thickBot="1">
      <c r="A153" s="116"/>
      <c r="C153" s="2"/>
      <c r="D153" s="2"/>
      <c r="E153" s="193" t="s">
        <v>15</v>
      </c>
      <c r="F153" s="194"/>
      <c r="G153" s="194"/>
      <c r="H153" s="194"/>
      <c r="I153" s="194"/>
      <c r="J153" s="195"/>
      <c r="K153" s="55"/>
      <c r="L153" s="55"/>
      <c r="M153" s="2"/>
      <c r="N153" s="2"/>
      <c r="O153" s="2"/>
      <c r="P153" s="2"/>
      <c r="Q153" s="1"/>
    </row>
    <row r="154" spans="1:17" ht="15.75" thickBot="1">
      <c r="A154" s="116"/>
      <c r="C154" s="2"/>
      <c r="D154" s="2"/>
      <c r="E154" s="190" t="s">
        <v>15</v>
      </c>
      <c r="F154" s="191"/>
      <c r="G154" s="191"/>
      <c r="H154" s="191"/>
      <c r="I154" s="192"/>
      <c r="J154" s="19">
        <v>0</v>
      </c>
      <c r="K154" s="33"/>
      <c r="L154" s="33"/>
      <c r="M154" s="2"/>
      <c r="N154" s="2"/>
      <c r="O154" s="2"/>
      <c r="P154" s="2"/>
      <c r="Q154" s="1"/>
    </row>
    <row r="155" spans="1:17" ht="16.5" thickBot="1">
      <c r="A155" s="116"/>
      <c r="C155" s="2"/>
      <c r="D155" s="2"/>
      <c r="E155" s="20"/>
      <c r="F155" s="20"/>
      <c r="G155" s="20"/>
      <c r="H155" s="20"/>
      <c r="I155" s="18" t="s">
        <v>3</v>
      </c>
      <c r="J155" s="8">
        <v>0</v>
      </c>
      <c r="K155" s="54"/>
      <c r="L155" s="54"/>
      <c r="M155" s="2"/>
      <c r="N155" s="2"/>
      <c r="O155" s="2"/>
      <c r="P155" s="2"/>
      <c r="Q155" s="1"/>
    </row>
    <row r="156" spans="1:17">
      <c r="A156" s="1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</row>
    <row r="157" spans="1:17">
      <c r="A157" s="1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</row>
    <row r="158" spans="1:17">
      <c r="A158" s="1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</row>
    <row r="159" spans="1:17" ht="15.75" thickBot="1">
      <c r="A159" s="116"/>
      <c r="C159" s="2"/>
      <c r="D159" s="2"/>
      <c r="E159" s="2"/>
      <c r="F159" s="2"/>
      <c r="G159" s="2"/>
      <c r="H159" s="2"/>
      <c r="I159" s="2" t="s">
        <v>35</v>
      </c>
      <c r="J159" s="2"/>
      <c r="K159" s="2"/>
      <c r="L159" s="2"/>
      <c r="M159" s="2"/>
      <c r="N159" s="2"/>
      <c r="O159" s="2"/>
      <c r="P159" s="2"/>
      <c r="Q159" s="1"/>
    </row>
    <row r="160" spans="1:17" ht="19.5" thickBot="1">
      <c r="A160" s="116"/>
      <c r="C160" s="2"/>
      <c r="D160" s="196" t="s">
        <v>16</v>
      </c>
      <c r="E160" s="197"/>
      <c r="F160" s="197"/>
      <c r="G160" s="197"/>
      <c r="H160" s="197"/>
      <c r="I160" s="197"/>
      <c r="J160" s="198"/>
      <c r="K160" s="144"/>
      <c r="L160" s="144"/>
      <c r="M160" s="2"/>
      <c r="N160" s="2"/>
      <c r="O160" s="2"/>
      <c r="P160" s="2"/>
      <c r="Q160" s="1"/>
    </row>
    <row r="161" spans="1:17" ht="15.75" thickBot="1">
      <c r="A161" s="116"/>
      <c r="C161" s="2"/>
      <c r="D161" s="21">
        <v>1</v>
      </c>
      <c r="E161" s="187" t="str">
        <f>+'[1]ACUM-MAYO'!A162</f>
        <v>ORDINARIA</v>
      </c>
      <c r="F161" s="188"/>
      <c r="G161" s="188"/>
      <c r="H161" s="189"/>
      <c r="I161" s="49">
        <v>7</v>
      </c>
      <c r="J161" s="22">
        <f>I161/I166</f>
        <v>1</v>
      </c>
      <c r="K161" s="56"/>
      <c r="L161" s="56"/>
      <c r="M161" s="2"/>
      <c r="N161" s="2"/>
      <c r="O161" s="2"/>
      <c r="P161" s="2"/>
      <c r="Q161" s="1"/>
    </row>
    <row r="162" spans="1:17" ht="19.5" customHeight="1" thickBot="1">
      <c r="A162" s="116"/>
      <c r="C162" s="2"/>
      <c r="D162" s="21">
        <v>2</v>
      </c>
      <c r="E162" s="187" t="str">
        <f>+'[1]ACUM-MAYO'!A163</f>
        <v>FUNDAMENTAL</v>
      </c>
      <c r="F162" s="188"/>
      <c r="G162" s="188"/>
      <c r="H162" s="189"/>
      <c r="I162" s="49">
        <v>0</v>
      </c>
      <c r="J162" s="23">
        <f>I162/I166</f>
        <v>0</v>
      </c>
      <c r="K162" s="56"/>
      <c r="L162" s="56"/>
      <c r="M162" s="2"/>
      <c r="N162" s="2"/>
      <c r="O162" s="2"/>
      <c r="P162" s="2"/>
      <c r="Q162" s="1"/>
    </row>
    <row r="163" spans="1:17" ht="15.75" thickBot="1">
      <c r="A163" s="116"/>
      <c r="C163" s="2"/>
      <c r="D163" s="145">
        <v>3</v>
      </c>
      <c r="E163" s="187" t="str">
        <f>+'[1]ACUM-MAYO'!A165</f>
        <v>RESERVADA</v>
      </c>
      <c r="F163" s="188"/>
      <c r="G163" s="188"/>
      <c r="H163" s="189"/>
      <c r="I163" s="49">
        <v>0</v>
      </c>
      <c r="J163" s="23">
        <f>I163/I166</f>
        <v>0</v>
      </c>
      <c r="K163" s="56"/>
      <c r="L163" s="56"/>
      <c r="M163" s="2"/>
      <c r="N163" s="2"/>
      <c r="O163" s="2"/>
      <c r="P163" s="2"/>
      <c r="Q163" s="1"/>
    </row>
    <row r="164" spans="1:17" ht="15.75" thickBot="1">
      <c r="A164" s="116"/>
      <c r="C164" s="2"/>
      <c r="D164" s="21">
        <v>4</v>
      </c>
      <c r="E164" s="187" t="s">
        <v>24</v>
      </c>
      <c r="F164" s="188"/>
      <c r="G164" s="188"/>
      <c r="H164" s="189"/>
      <c r="I164" s="49">
        <v>0</v>
      </c>
      <c r="J164" s="25">
        <f>I164/I166</f>
        <v>0</v>
      </c>
      <c r="K164" s="56"/>
      <c r="L164" s="56"/>
      <c r="M164" s="2"/>
      <c r="N164" s="2"/>
      <c r="O164" s="2"/>
      <c r="P164" s="2"/>
      <c r="Q164" s="1"/>
    </row>
    <row r="165" spans="1:17" ht="15.75" thickBot="1">
      <c r="A165" s="116"/>
      <c r="C165" s="2"/>
      <c r="D165" s="2"/>
      <c r="E165" s="2"/>
      <c r="F165" s="2"/>
      <c r="G165" s="2"/>
      <c r="H165" s="2"/>
      <c r="I165" s="26"/>
      <c r="J165" s="27"/>
      <c r="K165" s="27"/>
      <c r="L165" s="27"/>
      <c r="M165" s="2"/>
      <c r="N165" s="2"/>
      <c r="O165" s="2"/>
      <c r="P165" s="2"/>
      <c r="Q165" s="1"/>
    </row>
    <row r="166" spans="1:17" ht="16.5" thickBot="1">
      <c r="A166" s="116"/>
      <c r="C166" s="2"/>
      <c r="D166" s="12"/>
      <c r="E166" s="28"/>
      <c r="F166" s="28"/>
      <c r="G166" s="28"/>
      <c r="H166" s="50" t="s">
        <v>3</v>
      </c>
      <c r="I166" s="8">
        <f>SUM(I161:I165)</f>
        <v>7</v>
      </c>
      <c r="J166" s="29">
        <f>SUM(J161:J164)</f>
        <v>1</v>
      </c>
      <c r="K166" s="57"/>
      <c r="L166" s="57"/>
      <c r="M166" s="2"/>
      <c r="N166" s="2"/>
      <c r="O166" s="2"/>
      <c r="P166" s="2"/>
      <c r="Q166" s="1"/>
    </row>
    <row r="167" spans="1:17">
      <c r="A167" s="116"/>
      <c r="C167" s="2"/>
      <c r="D167" s="2"/>
      <c r="E167" s="2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1"/>
    </row>
    <row r="168" spans="1:17" s="13" customFormat="1" ht="15.75">
      <c r="A168" s="118"/>
      <c r="B168" s="12"/>
      <c r="C168" s="12"/>
      <c r="D168" s="2"/>
      <c r="E168" s="2"/>
      <c r="F168" s="2"/>
      <c r="G168" s="2"/>
      <c r="H168" s="30"/>
      <c r="I168" s="2"/>
      <c r="J168" s="2"/>
      <c r="K168" s="2"/>
      <c r="L168" s="2"/>
      <c r="M168" s="12"/>
      <c r="N168" s="12"/>
      <c r="O168" s="12"/>
      <c r="P168" s="12"/>
      <c r="Q168" s="11"/>
    </row>
    <row r="169" spans="1:17">
      <c r="A169" s="1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</row>
    <row r="170" spans="1:17">
      <c r="A170" s="116"/>
      <c r="C170" s="2"/>
      <c r="D170" s="2"/>
      <c r="E170" s="2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1"/>
    </row>
    <row r="171" spans="1:17">
      <c r="A171" s="116"/>
      <c r="C171" s="2"/>
      <c r="D171" s="2"/>
      <c r="E171" s="2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1"/>
    </row>
    <row r="172" spans="1:17">
      <c r="A172" s="116"/>
      <c r="C172" s="2"/>
      <c r="D172" s="2"/>
      <c r="E172" s="2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1"/>
    </row>
    <row r="173" spans="1:17">
      <c r="A173" s="116"/>
      <c r="C173" s="2"/>
      <c r="D173" s="2"/>
      <c r="E173" s="2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1"/>
    </row>
    <row r="174" spans="1:17">
      <c r="A174" s="116"/>
      <c r="C174" s="2"/>
      <c r="D174" s="2"/>
      <c r="E174" s="2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1"/>
    </row>
    <row r="175" spans="1:17">
      <c r="A175" s="116"/>
      <c r="C175" s="2"/>
      <c r="D175" s="2"/>
      <c r="E175" s="2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1"/>
    </row>
    <row r="176" spans="1:17">
      <c r="A176" s="116"/>
      <c r="C176" s="2"/>
      <c r="D176" s="2"/>
      <c r="E176" s="2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1"/>
    </row>
    <row r="177" spans="1:17">
      <c r="A177" s="116"/>
      <c r="C177" s="2"/>
      <c r="D177" s="2"/>
      <c r="E177" s="2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1"/>
    </row>
    <row r="178" spans="1:17">
      <c r="A178" s="116"/>
      <c r="C178" s="2"/>
      <c r="D178" s="2"/>
      <c r="E178" s="2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1"/>
    </row>
    <row r="179" spans="1:17">
      <c r="A179" s="116"/>
      <c r="C179" s="2"/>
      <c r="D179" s="2"/>
      <c r="E179" s="2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1"/>
    </row>
    <row r="180" spans="1:17">
      <c r="A180" s="116"/>
      <c r="C180" s="2"/>
      <c r="D180" s="2"/>
      <c r="E180" s="2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1"/>
    </row>
    <row r="181" spans="1:17">
      <c r="A181" s="116"/>
      <c r="C181" s="2"/>
      <c r="D181" s="2"/>
      <c r="E181" s="2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1"/>
    </row>
    <row r="182" spans="1:17">
      <c r="A182" s="116"/>
      <c r="C182" s="2"/>
      <c r="D182" s="2"/>
      <c r="E182" s="2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1"/>
    </row>
    <row r="183" spans="1:17">
      <c r="A183" s="116"/>
      <c r="C183" s="2"/>
      <c r="D183" s="2"/>
      <c r="E183" s="2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1"/>
    </row>
    <row r="184" spans="1:17">
      <c r="A184" s="116"/>
      <c r="C184" s="2"/>
      <c r="D184" s="2"/>
      <c r="E184" s="2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1"/>
    </row>
    <row r="185" spans="1:17">
      <c r="A185" s="116"/>
      <c r="C185" s="2"/>
      <c r="D185" s="2"/>
      <c r="E185" s="2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1"/>
    </row>
    <row r="186" spans="1:17">
      <c r="A186" s="116"/>
      <c r="C186" s="2"/>
      <c r="D186" s="2"/>
      <c r="E186" s="2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1"/>
    </row>
    <row r="187" spans="1:17">
      <c r="A187" s="116"/>
      <c r="C187" s="2"/>
      <c r="D187" s="2"/>
      <c r="E187" s="2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1"/>
    </row>
    <row r="188" spans="1:17" ht="15.75" thickBot="1">
      <c r="A188" s="116"/>
      <c r="C188" s="2"/>
      <c r="D188" s="2"/>
      <c r="E188" s="2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1"/>
    </row>
    <row r="189" spans="1:17" ht="19.5" thickBot="1">
      <c r="A189" s="116"/>
      <c r="C189" s="2"/>
      <c r="D189" s="196" t="s">
        <v>17</v>
      </c>
      <c r="E189" s="197"/>
      <c r="F189" s="197"/>
      <c r="G189" s="197"/>
      <c r="H189" s="197"/>
      <c r="I189" s="197"/>
      <c r="J189" s="198"/>
      <c r="K189" s="144"/>
      <c r="L189" s="144"/>
      <c r="M189" s="2"/>
      <c r="N189" s="2"/>
      <c r="O189" s="2"/>
      <c r="P189" s="2"/>
      <c r="Q189" s="1"/>
    </row>
    <row r="190" spans="1:17" ht="15.75" thickBot="1">
      <c r="A190" s="116"/>
      <c r="C190" s="2"/>
      <c r="D190" s="21">
        <v>1</v>
      </c>
      <c r="E190" s="187" t="str">
        <f>+'[1]ACUM-MAYO'!A173</f>
        <v>ECONOMICA ADMINISTRATIVA</v>
      </c>
      <c r="F190" s="188"/>
      <c r="G190" s="188"/>
      <c r="H190" s="189"/>
      <c r="I190" s="49">
        <v>7</v>
      </c>
      <c r="J190" s="31">
        <f>I190/I195</f>
        <v>1</v>
      </c>
      <c r="K190" s="51"/>
      <c r="L190" s="51"/>
      <c r="M190" s="2"/>
      <c r="N190" s="2"/>
      <c r="O190" s="2"/>
      <c r="P190" s="2"/>
      <c r="Q190" s="1"/>
    </row>
    <row r="191" spans="1:17" ht="19.5" customHeight="1" thickBot="1">
      <c r="A191" s="116"/>
      <c r="C191" s="2"/>
      <c r="D191" s="21">
        <v>2</v>
      </c>
      <c r="E191" s="187" t="str">
        <f>+'[1]ACUM-MAYO'!A174</f>
        <v>TRAMITE</v>
      </c>
      <c r="F191" s="188"/>
      <c r="G191" s="188"/>
      <c r="H191" s="189"/>
      <c r="I191" s="49">
        <v>0</v>
      </c>
      <c r="J191" s="14">
        <f>I191/I195</f>
        <v>0</v>
      </c>
      <c r="K191" s="51"/>
      <c r="L191" s="51"/>
      <c r="M191" s="2"/>
      <c r="N191" s="2"/>
      <c r="O191" s="2"/>
      <c r="P191" s="2"/>
      <c r="Q191" s="1"/>
    </row>
    <row r="192" spans="1:17" ht="15.75" customHeight="1" thickBot="1">
      <c r="A192" s="116"/>
      <c r="C192" s="2"/>
      <c r="D192" s="21">
        <v>3</v>
      </c>
      <c r="E192" s="187" t="str">
        <f>+'[1]ACUM-MAYO'!A175</f>
        <v>SERV. PUB.</v>
      </c>
      <c r="F192" s="188"/>
      <c r="G192" s="188"/>
      <c r="H192" s="189"/>
      <c r="I192" s="49">
        <v>0</v>
      </c>
      <c r="J192" s="14">
        <f>I192/I195</f>
        <v>0</v>
      </c>
      <c r="K192" s="51"/>
      <c r="L192" s="51"/>
      <c r="M192" s="2"/>
      <c r="N192" s="2"/>
      <c r="O192" s="2"/>
      <c r="P192" s="2"/>
      <c r="Q192" s="1"/>
    </row>
    <row r="193" spans="1:17" ht="15.75" thickBot="1">
      <c r="A193" s="116"/>
      <c r="C193" s="2"/>
      <c r="D193" s="21">
        <v>4</v>
      </c>
      <c r="E193" s="187" t="str">
        <f>+'[1]ACUM-MAYO'!A176</f>
        <v>LEGAL</v>
      </c>
      <c r="F193" s="188"/>
      <c r="G193" s="188"/>
      <c r="H193" s="189"/>
      <c r="I193" s="49">
        <v>0</v>
      </c>
      <c r="J193" s="32">
        <f>I193/I195</f>
        <v>0</v>
      </c>
      <c r="K193" s="51"/>
      <c r="L193" s="51"/>
      <c r="M193" s="2"/>
      <c r="N193" s="2"/>
      <c r="O193" s="2"/>
      <c r="P193" s="2"/>
      <c r="Q193" s="1"/>
    </row>
    <row r="194" spans="1:17" ht="15.75" customHeight="1" thickBot="1">
      <c r="A194" s="116"/>
      <c r="C194" s="2"/>
      <c r="D194" s="33"/>
      <c r="E194" s="34"/>
      <c r="F194" s="34"/>
      <c r="G194" s="34"/>
      <c r="H194" s="34"/>
      <c r="I194" s="34"/>
      <c r="J194" s="34"/>
      <c r="K194" s="34"/>
      <c r="L194" s="34"/>
      <c r="M194" s="2"/>
      <c r="N194" s="2"/>
      <c r="O194" s="2"/>
      <c r="P194" s="2"/>
      <c r="Q194" s="1"/>
    </row>
    <row r="195" spans="1:17" ht="16.5" thickBot="1">
      <c r="A195" s="116"/>
      <c r="C195" s="2"/>
      <c r="D195" s="12"/>
      <c r="E195" s="12"/>
      <c r="F195" s="12"/>
      <c r="G195" s="12"/>
      <c r="H195" s="15" t="s">
        <v>3</v>
      </c>
      <c r="I195" s="8">
        <f>SUM(I190:I193)</f>
        <v>7</v>
      </c>
      <c r="J195" s="16">
        <f>SUM(J190:J193)</f>
        <v>1</v>
      </c>
      <c r="K195" s="52"/>
      <c r="L195" s="52"/>
      <c r="M195" s="2"/>
      <c r="N195" s="2"/>
      <c r="O195" s="2"/>
      <c r="P195" s="2"/>
      <c r="Q195" s="1"/>
    </row>
    <row r="196" spans="1:17">
      <c r="A196" s="1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  <c r="N196" s="2"/>
      <c r="O196" s="2"/>
      <c r="P196" s="2"/>
      <c r="Q196" s="1"/>
    </row>
    <row r="197" spans="1:17" s="13" customFormat="1" ht="15.75">
      <c r="A197" s="118"/>
      <c r="B197" s="1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12"/>
      <c r="N197" s="12"/>
      <c r="O197" s="12"/>
      <c r="P197" s="12"/>
      <c r="Q197" s="11"/>
    </row>
    <row r="198" spans="1:17">
      <c r="A198" s="1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</row>
    <row r="199" spans="1:17">
      <c r="A199" s="1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</row>
    <row r="200" spans="1:17">
      <c r="A200" s="1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</row>
    <row r="201" spans="1:17">
      <c r="A201" s="1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</row>
    <row r="202" spans="1:17">
      <c r="A202" s="1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</row>
    <row r="203" spans="1:17">
      <c r="A203" s="1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</row>
    <row r="204" spans="1:17">
      <c r="A204" s="1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</row>
    <row r="205" spans="1:17">
      <c r="A205" s="1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</row>
    <row r="206" spans="1:17">
      <c r="A206" s="1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</row>
    <row r="207" spans="1:17">
      <c r="A207" s="1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</row>
    <row r="208" spans="1:17">
      <c r="A208" s="116"/>
      <c r="C208" s="2"/>
      <c r="D208" s="2"/>
      <c r="E208" s="2"/>
      <c r="F208" s="2"/>
      <c r="G208" s="2"/>
      <c r="H208" s="2"/>
      <c r="I208" s="2"/>
      <c r="J208" s="2"/>
      <c r="K208" s="2"/>
      <c r="L208" s="2"/>
      <c r="N208" s="2"/>
      <c r="O208" s="2"/>
      <c r="P208" s="2"/>
      <c r="Q208" s="1"/>
    </row>
    <row r="209" spans="1:17">
      <c r="A209" s="1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</row>
    <row r="210" spans="1:17">
      <c r="A210" s="1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</row>
    <row r="211" spans="1:17">
      <c r="A211" s="1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</row>
    <row r="212" spans="1:17">
      <c r="A212" s="116"/>
      <c r="C212" s="2"/>
      <c r="D212" s="34"/>
      <c r="E212" s="34"/>
      <c r="F212" s="34"/>
      <c r="G212" s="35"/>
      <c r="H212" s="30"/>
      <c r="I212" s="2"/>
      <c r="J212" s="2"/>
      <c r="K212" s="2"/>
      <c r="L212" s="2"/>
      <c r="M212" s="2"/>
      <c r="N212" s="2"/>
      <c r="O212" s="2"/>
      <c r="P212" s="2"/>
      <c r="Q212" s="1"/>
    </row>
    <row r="213" spans="1:17">
      <c r="A213" s="116"/>
      <c r="C213" s="2"/>
      <c r="D213" s="34"/>
      <c r="E213" s="34"/>
      <c r="F213" s="34"/>
      <c r="G213" s="35"/>
      <c r="H213" s="30"/>
      <c r="I213" s="2"/>
      <c r="J213" s="2"/>
      <c r="K213" s="2"/>
      <c r="L213" s="2"/>
      <c r="M213" s="2"/>
      <c r="N213" s="2"/>
      <c r="O213" s="2"/>
      <c r="P213" s="2"/>
      <c r="Q213" s="1"/>
    </row>
    <row r="214" spans="1:17">
      <c r="A214" s="116"/>
      <c r="C214" s="2"/>
      <c r="D214" s="34"/>
      <c r="E214" s="34"/>
      <c r="F214" s="34"/>
      <c r="G214" s="35"/>
      <c r="H214" s="30"/>
      <c r="I214" s="2"/>
      <c r="J214" s="2"/>
      <c r="K214" s="2"/>
      <c r="L214" s="2"/>
      <c r="M214" s="2"/>
      <c r="N214" s="2"/>
      <c r="O214" s="2"/>
      <c r="P214" s="2"/>
      <c r="Q214" s="1"/>
    </row>
    <row r="215" spans="1:17">
      <c r="A215" s="116"/>
      <c r="C215" s="2"/>
      <c r="D215" s="34"/>
      <c r="E215" s="34"/>
      <c r="F215" s="34"/>
      <c r="G215" s="35"/>
      <c r="H215" s="30"/>
      <c r="I215" s="2"/>
      <c r="J215" s="2"/>
      <c r="K215" s="2"/>
      <c r="L215" s="2"/>
      <c r="M215" s="2"/>
      <c r="N215" s="2"/>
      <c r="O215" s="2"/>
      <c r="P215" s="2"/>
      <c r="Q215" s="1"/>
    </row>
    <row r="216" spans="1:17">
      <c r="A216" s="116"/>
      <c r="C216" s="2"/>
      <c r="D216" s="34"/>
      <c r="E216" s="34"/>
      <c r="F216" s="34"/>
      <c r="G216" s="35"/>
      <c r="H216" s="30"/>
      <c r="I216" s="2"/>
      <c r="J216" s="2"/>
      <c r="K216" s="2"/>
      <c r="L216" s="2"/>
      <c r="M216" s="2"/>
      <c r="N216" s="2"/>
      <c r="O216" s="2"/>
      <c r="P216" s="2"/>
      <c r="Q216" s="1"/>
    </row>
    <row r="217" spans="1:17" ht="15.75" thickBot="1">
      <c r="A217" s="116"/>
      <c r="C217" s="2"/>
      <c r="D217" s="34"/>
      <c r="E217" s="34"/>
      <c r="F217" s="34"/>
      <c r="G217" s="35"/>
      <c r="H217" s="30"/>
      <c r="I217" s="2"/>
      <c r="J217" s="2"/>
      <c r="K217" s="2"/>
      <c r="L217" s="2"/>
      <c r="M217" s="2"/>
      <c r="N217" s="2"/>
      <c r="O217" s="2"/>
      <c r="P217" s="2"/>
      <c r="Q217" s="1"/>
    </row>
    <row r="218" spans="1:17" ht="19.5" thickBot="1">
      <c r="A218" s="116"/>
      <c r="C218" s="2"/>
      <c r="D218" s="196" t="s">
        <v>18</v>
      </c>
      <c r="E218" s="197"/>
      <c r="F218" s="197"/>
      <c r="G218" s="197"/>
      <c r="H218" s="197"/>
      <c r="I218" s="197"/>
      <c r="J218" s="198"/>
      <c r="K218" s="144"/>
      <c r="L218" s="144"/>
      <c r="M218" s="2"/>
      <c r="N218" s="2"/>
      <c r="O218" s="2"/>
      <c r="P218" s="2"/>
      <c r="Q218" s="1"/>
    </row>
    <row r="219" spans="1:17" ht="15.75" thickBot="1">
      <c r="A219" s="116"/>
      <c r="C219" s="2"/>
      <c r="D219" s="21">
        <v>1</v>
      </c>
      <c r="E219" s="36" t="str">
        <f>+'[1]ACUM-MAYO'!A186</f>
        <v>INFOMEX</v>
      </c>
      <c r="F219" s="37"/>
      <c r="G219" s="37"/>
      <c r="H219" s="38"/>
      <c r="I219" s="49">
        <v>3</v>
      </c>
      <c r="J219" s="31">
        <f>I219/I224</f>
        <v>0.42857142857142855</v>
      </c>
      <c r="K219" s="51"/>
      <c r="L219" s="51"/>
      <c r="M219" s="2"/>
      <c r="N219" s="2"/>
      <c r="O219" s="2"/>
      <c r="P219" s="2"/>
      <c r="Q219" s="1"/>
    </row>
    <row r="220" spans="1:17" ht="19.5" customHeight="1" thickBot="1">
      <c r="A220" s="116"/>
      <c r="C220" s="2"/>
      <c r="D220" s="21">
        <v>2</v>
      </c>
      <c r="E220" s="36" t="str">
        <f>+'[1]ACUM-MAYO'!A187</f>
        <v>CORREO ELECTRONICO</v>
      </c>
      <c r="F220" s="37"/>
      <c r="G220" s="37"/>
      <c r="H220" s="38"/>
      <c r="I220" s="49">
        <v>3</v>
      </c>
      <c r="J220" s="31">
        <f>I220/I224</f>
        <v>0.42857142857142855</v>
      </c>
      <c r="K220" s="51"/>
      <c r="L220" s="51"/>
      <c r="M220" s="2"/>
      <c r="N220" s="2"/>
      <c r="O220" s="2"/>
      <c r="P220" s="2"/>
      <c r="Q220" s="1"/>
    </row>
    <row r="221" spans="1:17" ht="15.75" customHeight="1" thickBot="1">
      <c r="A221" s="116"/>
      <c r="C221" s="2"/>
      <c r="D221" s="21">
        <v>3</v>
      </c>
      <c r="E221" s="36" t="str">
        <f>+'[1]ACUM-MAYO'!A188</f>
        <v>NOTIFICACIÓN PERSONAL</v>
      </c>
      <c r="F221" s="37"/>
      <c r="G221" s="37"/>
      <c r="H221" s="38"/>
      <c r="I221" s="49">
        <v>1</v>
      </c>
      <c r="J221" s="31">
        <f>I221/I224</f>
        <v>0.14285714285714285</v>
      </c>
      <c r="K221" s="51"/>
      <c r="L221" s="51"/>
      <c r="M221" s="2"/>
      <c r="N221" s="2"/>
      <c r="O221" s="2"/>
      <c r="P221" s="2"/>
      <c r="Q221" s="1"/>
    </row>
    <row r="222" spans="1:17" ht="15.75" customHeight="1" thickBot="1">
      <c r="A222" s="116"/>
      <c r="C222" s="2"/>
      <c r="D222" s="21">
        <v>4</v>
      </c>
      <c r="E222" s="36" t="str">
        <f>+'[1]ACUM-MAYO'!A189</f>
        <v>LISTAS</v>
      </c>
      <c r="F222" s="37"/>
      <c r="G222" s="146"/>
      <c r="H222" s="147"/>
      <c r="I222" s="49">
        <v>0</v>
      </c>
      <c r="J222" s="31">
        <f>I222/I224</f>
        <v>0</v>
      </c>
      <c r="K222" s="51"/>
      <c r="L222" s="51"/>
      <c r="M222" s="2"/>
      <c r="N222" s="39"/>
      <c r="O222" s="2"/>
      <c r="P222" s="2"/>
      <c r="Q222" s="1"/>
    </row>
    <row r="223" spans="1:17" ht="15.75" customHeight="1" thickBot="1">
      <c r="A223" s="1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9"/>
      <c r="O223" s="2"/>
      <c r="P223" s="2"/>
      <c r="Q223" s="1"/>
    </row>
    <row r="224" spans="1:17" ht="15.75" customHeight="1" thickBot="1">
      <c r="A224" s="116"/>
      <c r="C224" s="2"/>
      <c r="D224" s="12"/>
      <c r="E224" s="28"/>
      <c r="F224" s="28"/>
      <c r="G224" s="28"/>
      <c r="H224" s="15" t="s">
        <v>3</v>
      </c>
      <c r="I224" s="8">
        <f>SUM(I219:I223)</f>
        <v>7</v>
      </c>
      <c r="J224" s="16">
        <f>SUM(J219:J223)</f>
        <v>1</v>
      </c>
      <c r="K224" s="52"/>
      <c r="L224" s="52"/>
      <c r="M224" s="2"/>
      <c r="N224" s="2"/>
      <c r="O224" s="2"/>
      <c r="P224" s="2"/>
      <c r="Q224" s="1"/>
    </row>
    <row r="225" spans="1:17" ht="15.75" customHeight="1">
      <c r="A225" s="116"/>
      <c r="C225" s="2"/>
      <c r="D225" s="12"/>
      <c r="E225" s="28"/>
      <c r="F225" s="28"/>
      <c r="G225" s="28"/>
      <c r="H225" s="108"/>
      <c r="I225" s="109"/>
      <c r="J225" s="110"/>
      <c r="K225" s="52"/>
      <c r="L225" s="52"/>
      <c r="M225" s="2"/>
      <c r="N225" s="2"/>
      <c r="O225" s="2"/>
      <c r="P225" s="2"/>
      <c r="Q225" s="1"/>
    </row>
    <row r="226" spans="1:17" ht="15.75" customHeight="1">
      <c r="A226" s="116"/>
      <c r="C226" s="2"/>
      <c r="D226" s="12"/>
      <c r="E226" s="28"/>
      <c r="F226" s="28"/>
      <c r="G226" s="28"/>
      <c r="H226" s="108"/>
      <c r="I226" s="109"/>
      <c r="J226" s="110"/>
      <c r="K226" s="52"/>
      <c r="L226" s="52"/>
      <c r="M226" s="2"/>
      <c r="N226" s="2"/>
      <c r="O226" s="2"/>
      <c r="P226" s="2"/>
      <c r="Q226" s="1"/>
    </row>
    <row r="227" spans="1:17">
      <c r="A227" s="1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</row>
    <row r="228" spans="1:17" s="13" customFormat="1" ht="15.75">
      <c r="A228" s="118"/>
      <c r="B228" s="1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12"/>
      <c r="N228" s="12"/>
      <c r="O228" s="12"/>
      <c r="P228" s="12"/>
      <c r="Q228" s="11"/>
    </row>
    <row r="229" spans="1:17">
      <c r="A229" s="1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</row>
    <row r="230" spans="1:17">
      <c r="A230" s="1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</row>
    <row r="231" spans="1:17">
      <c r="A231" s="1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</row>
    <row r="232" spans="1:17">
      <c r="A232" s="1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</row>
    <row r="233" spans="1:17">
      <c r="A233" s="1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</row>
    <row r="234" spans="1:17">
      <c r="A234" s="1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</row>
    <row r="235" spans="1:17">
      <c r="A235" s="1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</row>
    <row r="236" spans="1:17">
      <c r="A236" s="1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</row>
    <row r="237" spans="1:17">
      <c r="A237" s="1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</row>
    <row r="238" spans="1:17">
      <c r="A238" s="1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</row>
    <row r="239" spans="1:17">
      <c r="A239" s="1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</row>
    <row r="240" spans="1:17">
      <c r="A240" s="1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</row>
    <row r="241" spans="1:17">
      <c r="A241" s="1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</row>
    <row r="242" spans="1:17">
      <c r="A242" s="1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</row>
    <row r="243" spans="1:17">
      <c r="A243" s="1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</row>
    <row r="244" spans="1:17">
      <c r="A244" s="1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</row>
    <row r="245" spans="1:17">
      <c r="A245" s="1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</row>
    <row r="246" spans="1:17" ht="15.75" thickBot="1">
      <c r="A246" s="1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</row>
    <row r="247" spans="1:17" ht="19.5" thickBot="1">
      <c r="A247" s="116"/>
      <c r="C247" s="2"/>
      <c r="D247" s="193" t="s">
        <v>27</v>
      </c>
      <c r="E247" s="221"/>
      <c r="F247" s="221"/>
      <c r="G247" s="195"/>
      <c r="H247" s="59"/>
      <c r="I247" s="2"/>
      <c r="J247" s="2"/>
      <c r="K247" s="2"/>
      <c r="L247" s="2"/>
      <c r="M247" s="2"/>
      <c r="N247" s="2"/>
      <c r="O247" s="2"/>
      <c r="P247" s="2"/>
      <c r="Q247" s="1"/>
    </row>
    <row r="248" spans="1:17" ht="27" customHeight="1" thickBot="1">
      <c r="A248" s="116"/>
      <c r="C248" s="2"/>
      <c r="D248" s="7">
        <v>1</v>
      </c>
      <c r="E248" s="179" t="s">
        <v>28</v>
      </c>
      <c r="F248" s="180"/>
      <c r="G248" s="62">
        <v>0</v>
      </c>
      <c r="H248" s="2"/>
      <c r="I248" s="2"/>
      <c r="J248" s="2"/>
      <c r="K248" s="2"/>
      <c r="L248" s="2"/>
      <c r="M248" s="2"/>
      <c r="N248" s="2"/>
      <c r="O248" s="2"/>
      <c r="P248" s="2"/>
      <c r="Q248" s="1"/>
    </row>
    <row r="249" spans="1:17" ht="19.5" customHeight="1" thickBot="1">
      <c r="A249" s="116"/>
      <c r="C249" s="42"/>
      <c r="D249" s="7">
        <v>2</v>
      </c>
      <c r="E249" s="179" t="s">
        <v>29</v>
      </c>
      <c r="F249" s="180"/>
      <c r="G249" s="60">
        <v>4</v>
      </c>
      <c r="H249" s="2"/>
      <c r="I249" s="2"/>
      <c r="J249" s="2"/>
      <c r="K249" s="2"/>
      <c r="L249" s="2"/>
      <c r="M249" s="2"/>
      <c r="N249" s="2"/>
      <c r="O249" s="2"/>
      <c r="P249" s="2"/>
      <c r="Q249" s="1"/>
    </row>
    <row r="250" spans="1:17" ht="24" customHeight="1" thickBot="1">
      <c r="A250" s="116"/>
      <c r="C250" s="43"/>
      <c r="D250" s="7">
        <v>3</v>
      </c>
      <c r="E250" s="179" t="s">
        <v>30</v>
      </c>
      <c r="F250" s="180"/>
      <c r="G250" s="60">
        <v>3</v>
      </c>
      <c r="H250" s="2"/>
      <c r="I250" s="2"/>
      <c r="J250" s="2"/>
      <c r="K250" s="2"/>
      <c r="L250" s="2"/>
      <c r="M250" s="2"/>
      <c r="N250" s="2"/>
      <c r="O250" s="2"/>
      <c r="P250" s="1"/>
      <c r="Q250" s="45"/>
    </row>
    <row r="251" spans="1:17" ht="15.75" customHeight="1" thickBot="1">
      <c r="A251" s="116"/>
      <c r="C251" s="43"/>
      <c r="D251" s="7">
        <v>4</v>
      </c>
      <c r="E251" s="179" t="s">
        <v>31</v>
      </c>
      <c r="F251" s="180"/>
      <c r="G251" s="60">
        <v>0</v>
      </c>
      <c r="H251" s="2"/>
      <c r="I251" s="2"/>
      <c r="J251" s="2"/>
      <c r="K251" s="2"/>
      <c r="L251" s="2"/>
      <c r="M251" s="2"/>
      <c r="N251" s="2"/>
      <c r="O251" s="2"/>
      <c r="P251" s="1"/>
      <c r="Q251" s="45"/>
    </row>
    <row r="252" spans="1:17" ht="15.75" customHeight="1" thickBot="1">
      <c r="A252" s="116"/>
      <c r="C252" s="43"/>
      <c r="D252" s="7">
        <v>5</v>
      </c>
      <c r="E252" s="179" t="s">
        <v>32</v>
      </c>
      <c r="F252" s="180"/>
      <c r="G252" s="60">
        <v>0</v>
      </c>
      <c r="H252" s="2"/>
      <c r="I252" s="2"/>
      <c r="J252" s="2"/>
      <c r="K252" s="2"/>
      <c r="L252" s="2"/>
      <c r="M252" s="2"/>
      <c r="N252" s="2"/>
      <c r="O252" s="2"/>
      <c r="P252" s="1"/>
      <c r="Q252" s="45"/>
    </row>
    <row r="253" spans="1:17" ht="15.75" customHeight="1" thickBot="1">
      <c r="A253" s="116"/>
      <c r="C253" s="43"/>
      <c r="D253" s="111">
        <v>6</v>
      </c>
      <c r="E253" s="224" t="s">
        <v>33</v>
      </c>
      <c r="F253" s="225"/>
      <c r="G253" s="112">
        <v>0</v>
      </c>
      <c r="H253" s="2"/>
      <c r="I253" s="2"/>
      <c r="J253" s="2"/>
      <c r="K253" s="2"/>
      <c r="L253" s="2"/>
      <c r="M253" s="2"/>
      <c r="N253" s="2"/>
      <c r="O253" s="2"/>
      <c r="P253" s="1"/>
      <c r="Q253" s="45"/>
    </row>
    <row r="254" spans="1:17" ht="15.75" customHeight="1" thickBot="1">
      <c r="A254" s="116"/>
      <c r="C254" s="43"/>
      <c r="D254" s="7">
        <v>7</v>
      </c>
      <c r="E254" s="226" t="s">
        <v>34</v>
      </c>
      <c r="F254" s="227"/>
      <c r="G254" s="113">
        <v>0</v>
      </c>
      <c r="H254" s="2"/>
      <c r="I254" s="2"/>
      <c r="J254" s="2"/>
      <c r="K254" s="2"/>
      <c r="L254" s="2"/>
      <c r="M254" s="2"/>
      <c r="N254" s="2"/>
      <c r="O254" s="2"/>
      <c r="P254" s="1"/>
      <c r="Q254" s="45"/>
    </row>
    <row r="255" spans="1:17" ht="15.75" customHeight="1" thickBot="1">
      <c r="A255" s="116"/>
      <c r="C255" s="43"/>
      <c r="D255" s="2"/>
      <c r="E255" s="222" t="s">
        <v>3</v>
      </c>
      <c r="F255" s="223"/>
      <c r="G255" s="61">
        <f>SUM(G248:G254)</f>
        <v>7</v>
      </c>
      <c r="H255" s="48"/>
      <c r="I255" s="2"/>
      <c r="J255" s="2"/>
      <c r="K255" s="2"/>
      <c r="L255" s="1"/>
      <c r="M255" s="45"/>
    </row>
    <row r="256" spans="1:17" ht="21" customHeight="1">
      <c r="A256" s="116"/>
      <c r="C256" s="43"/>
      <c r="D256" s="2"/>
      <c r="E256" s="2"/>
      <c r="F256" s="2"/>
      <c r="G256" s="2"/>
      <c r="H256" s="2"/>
      <c r="I256" s="2"/>
      <c r="J256" s="2"/>
      <c r="K256" s="2"/>
      <c r="L256" s="1"/>
      <c r="M256" s="45"/>
    </row>
    <row r="257" spans="1:13" ht="15.75" customHeight="1">
      <c r="A257" s="116"/>
      <c r="C257" s="43"/>
      <c r="D257" s="2"/>
      <c r="E257" s="2"/>
      <c r="F257" s="2"/>
      <c r="G257" s="2"/>
      <c r="H257" s="2"/>
      <c r="I257" s="2"/>
      <c r="J257" s="2"/>
      <c r="K257" s="2"/>
      <c r="L257" s="1"/>
      <c r="M257" s="45"/>
    </row>
    <row r="258" spans="1:13" ht="15.75" customHeight="1">
      <c r="A258" s="116"/>
      <c r="C258" s="43"/>
      <c r="D258" s="2"/>
      <c r="E258" s="2"/>
      <c r="F258" s="2"/>
      <c r="G258" s="2"/>
      <c r="H258" s="2"/>
      <c r="I258" s="2"/>
      <c r="J258" s="2"/>
      <c r="K258" s="2"/>
      <c r="L258" s="1"/>
      <c r="M258" s="45"/>
    </row>
    <row r="259" spans="1:13" ht="15.75" customHeight="1">
      <c r="A259" s="116"/>
      <c r="C259" s="43"/>
      <c r="D259" s="2"/>
      <c r="E259" s="2"/>
      <c r="F259" s="2"/>
      <c r="G259" s="2"/>
      <c r="H259" s="2"/>
      <c r="I259" s="2"/>
      <c r="J259" s="2"/>
      <c r="K259" s="2"/>
      <c r="L259" s="1"/>
      <c r="M259" s="45"/>
    </row>
    <row r="260" spans="1:13" ht="15.75" customHeight="1">
      <c r="A260" s="116"/>
      <c r="C260" s="43"/>
      <c r="D260" s="2"/>
      <c r="E260" s="2"/>
      <c r="F260" s="2"/>
      <c r="G260" s="2"/>
      <c r="H260" s="2"/>
      <c r="I260" s="2"/>
      <c r="J260" s="2"/>
      <c r="K260" s="2"/>
      <c r="L260" s="1"/>
      <c r="M260" s="45"/>
    </row>
    <row r="261" spans="1:13" ht="15.75" customHeight="1">
      <c r="A261" s="116"/>
      <c r="C261" s="43"/>
      <c r="D261" s="2"/>
      <c r="E261" s="2"/>
      <c r="F261" s="2"/>
      <c r="G261" s="2"/>
      <c r="H261" s="2"/>
      <c r="I261" s="2"/>
      <c r="J261" s="2"/>
      <c r="K261" s="2"/>
      <c r="L261" s="1"/>
      <c r="M261" s="45"/>
    </row>
    <row r="262" spans="1:13" ht="15.75" customHeight="1">
      <c r="A262" s="116"/>
      <c r="C262" s="43"/>
      <c r="D262" s="2"/>
      <c r="E262" s="2"/>
      <c r="F262" s="2"/>
      <c r="G262" s="2"/>
      <c r="H262" s="2"/>
      <c r="I262" s="2"/>
      <c r="J262" s="2"/>
      <c r="K262" s="2"/>
      <c r="L262" s="1"/>
      <c r="M262" s="45"/>
    </row>
    <row r="263" spans="1:13" ht="15.75" customHeight="1">
      <c r="A263" s="116"/>
      <c r="C263" s="43"/>
      <c r="D263" s="2"/>
      <c r="E263" s="2"/>
      <c r="F263" s="2"/>
      <c r="G263" s="2"/>
      <c r="H263" s="2"/>
      <c r="I263" s="2"/>
      <c r="J263" s="2"/>
      <c r="K263" s="2"/>
      <c r="L263" s="1"/>
      <c r="M263" s="45"/>
    </row>
    <row r="264" spans="1:13" ht="15.75" customHeight="1">
      <c r="A264" s="116"/>
      <c r="C264" s="43"/>
      <c r="D264" s="2"/>
      <c r="E264" s="2"/>
      <c r="F264" s="2"/>
      <c r="G264" s="2"/>
      <c r="H264" s="2"/>
      <c r="I264" s="2"/>
      <c r="J264" s="2"/>
      <c r="K264" s="2"/>
      <c r="L264" s="1"/>
      <c r="M264" s="45"/>
    </row>
    <row r="265" spans="1:13" ht="15.75" customHeight="1">
      <c r="A265" s="116"/>
      <c r="C265" s="43"/>
      <c r="D265" s="2"/>
      <c r="H265" s="2"/>
      <c r="I265" s="2"/>
      <c r="J265" s="2"/>
      <c r="K265" s="2"/>
      <c r="L265" s="1"/>
      <c r="M265" s="45"/>
    </row>
    <row r="266" spans="1:13" ht="15.75" customHeight="1">
      <c r="A266" s="116"/>
      <c r="C266" s="43"/>
      <c r="D266" s="2"/>
      <c r="E266" s="2"/>
      <c r="F266" s="2"/>
      <c r="G266" s="2"/>
      <c r="H266" s="2"/>
      <c r="I266" s="2"/>
      <c r="J266" s="2"/>
      <c r="K266" s="2"/>
      <c r="L266" s="1"/>
      <c r="M266" s="45"/>
    </row>
    <row r="267" spans="1:13" ht="15.75" customHeight="1">
      <c r="A267" s="116"/>
      <c r="C267" s="43"/>
      <c r="D267" s="2"/>
      <c r="E267" s="2"/>
      <c r="F267" s="2"/>
      <c r="G267" s="2"/>
      <c r="H267" s="2"/>
      <c r="I267" s="2"/>
      <c r="J267" s="2"/>
      <c r="K267" s="2"/>
      <c r="L267" s="1"/>
      <c r="M267" s="45"/>
    </row>
    <row r="268" spans="1:13" ht="15.75" customHeight="1">
      <c r="A268" s="116"/>
      <c r="C268" s="43"/>
      <c r="D268" s="2"/>
      <c r="E268" s="2"/>
      <c r="F268" s="2"/>
      <c r="G268" s="2"/>
      <c r="H268" s="2"/>
      <c r="I268" s="2"/>
      <c r="J268" s="2"/>
      <c r="K268" s="2"/>
      <c r="L268" s="1"/>
      <c r="M268" s="45"/>
    </row>
    <row r="269" spans="1:13" ht="15.75" customHeight="1">
      <c r="A269" s="116"/>
      <c r="C269" s="43"/>
      <c r="D269" s="2"/>
      <c r="E269" s="2"/>
      <c r="F269" s="2"/>
      <c r="G269" s="2"/>
      <c r="H269" s="2"/>
      <c r="I269" s="2"/>
      <c r="J269" s="2"/>
      <c r="K269" s="2"/>
      <c r="L269" s="1"/>
      <c r="M269" s="45"/>
    </row>
    <row r="270" spans="1:13" ht="15.75" customHeight="1">
      <c r="A270" s="116"/>
      <c r="C270" s="43"/>
      <c r="D270" s="2"/>
      <c r="E270" s="2"/>
      <c r="F270" s="2"/>
      <c r="G270" s="2"/>
      <c r="H270" s="2"/>
      <c r="I270" s="2"/>
      <c r="J270" s="2"/>
      <c r="K270" s="2"/>
      <c r="L270" s="1"/>
      <c r="M270" s="45"/>
    </row>
    <row r="271" spans="1:13" ht="15.75" customHeight="1">
      <c r="A271" s="116"/>
      <c r="C271" s="43"/>
      <c r="D271" s="2"/>
      <c r="E271" s="2"/>
      <c r="F271" s="2"/>
      <c r="G271" s="2"/>
      <c r="H271" s="2"/>
      <c r="I271" s="2"/>
      <c r="J271" s="2"/>
      <c r="K271" s="2"/>
      <c r="L271" s="1"/>
      <c r="M271" s="45"/>
    </row>
    <row r="272" spans="1:13" ht="15.75" customHeight="1">
      <c r="A272" s="116"/>
      <c r="C272" s="43"/>
      <c r="D272" s="2"/>
      <c r="E272" s="2"/>
      <c r="F272" s="2"/>
      <c r="G272" s="2"/>
      <c r="H272" s="2"/>
      <c r="I272" s="2"/>
      <c r="J272" s="2"/>
      <c r="K272" s="2"/>
      <c r="L272" s="1"/>
      <c r="M272" s="45"/>
    </row>
    <row r="273" spans="1:13" ht="15.75" customHeight="1">
      <c r="A273" s="116"/>
      <c r="C273" s="43"/>
      <c r="D273" s="2"/>
      <c r="E273" s="2"/>
      <c r="F273" s="2"/>
      <c r="G273" s="2"/>
      <c r="H273" s="2"/>
      <c r="I273" s="2"/>
      <c r="J273" s="2"/>
      <c r="K273" s="2"/>
      <c r="L273" s="1"/>
      <c r="M273" s="45"/>
    </row>
    <row r="274" spans="1:13" ht="15.75" customHeight="1">
      <c r="A274" s="116"/>
      <c r="C274" s="43"/>
      <c r="D274" s="2"/>
      <c r="E274" s="2"/>
      <c r="F274" s="2"/>
      <c r="G274" s="2"/>
      <c r="H274" s="2"/>
      <c r="I274" s="2"/>
      <c r="J274" s="2"/>
      <c r="K274" s="2"/>
      <c r="L274" s="1"/>
      <c r="M274" s="45"/>
    </row>
    <row r="275" spans="1:13" ht="15.75" customHeight="1">
      <c r="A275" s="116"/>
      <c r="C275" s="43"/>
      <c r="D275" s="2"/>
      <c r="E275" s="2"/>
      <c r="F275" s="2"/>
      <c r="G275" s="2"/>
      <c r="H275" s="2"/>
      <c r="I275" s="2"/>
      <c r="J275" s="2"/>
      <c r="K275" s="2"/>
      <c r="L275" s="1"/>
      <c r="M275" s="45"/>
    </row>
    <row r="276" spans="1:13" ht="15.75" customHeight="1">
      <c r="A276" s="116"/>
      <c r="C276" s="43"/>
      <c r="D276" s="2"/>
      <c r="E276" s="2"/>
      <c r="F276" s="2"/>
      <c r="G276" s="2"/>
      <c r="H276" s="2"/>
      <c r="I276" s="2"/>
      <c r="J276" s="2"/>
      <c r="K276" s="2"/>
      <c r="L276" s="1"/>
      <c r="M276" s="45"/>
    </row>
    <row r="277" spans="1:13" ht="15.75" customHeight="1">
      <c r="A277" s="116"/>
      <c r="C277" s="43"/>
      <c r="D277" s="2"/>
      <c r="E277" s="2"/>
      <c r="F277" s="2"/>
      <c r="G277" s="2"/>
      <c r="H277" s="2"/>
      <c r="I277" s="2"/>
      <c r="J277" s="2"/>
      <c r="K277" s="2"/>
      <c r="L277" s="1"/>
      <c r="M277" s="45"/>
    </row>
    <row r="278" spans="1:13" ht="15.75" customHeight="1">
      <c r="A278" s="116"/>
      <c r="C278" s="43"/>
      <c r="D278" s="2"/>
      <c r="E278" s="2"/>
      <c r="F278" s="2"/>
      <c r="G278" s="2"/>
      <c r="H278" s="2"/>
      <c r="I278" s="2"/>
      <c r="J278" s="2"/>
      <c r="K278" s="2"/>
      <c r="L278" s="1"/>
      <c r="M278" s="45"/>
    </row>
    <row r="279" spans="1:13" ht="15.75" customHeight="1">
      <c r="A279" s="116"/>
      <c r="C279" s="43"/>
      <c r="D279" s="2"/>
      <c r="E279" s="2"/>
      <c r="F279" s="2"/>
      <c r="G279" s="2"/>
      <c r="H279" s="2"/>
      <c r="I279" s="2"/>
      <c r="J279" s="2"/>
      <c r="K279" s="2"/>
      <c r="L279" s="1"/>
      <c r="M279" s="45"/>
    </row>
    <row r="280" spans="1:13" ht="15.75" customHeight="1">
      <c r="A280" s="116"/>
      <c r="C280" s="43"/>
      <c r="D280" s="2"/>
      <c r="E280" s="2"/>
      <c r="F280" s="2"/>
      <c r="G280" s="2"/>
      <c r="H280" s="2"/>
      <c r="I280" s="2"/>
      <c r="J280" s="2"/>
      <c r="K280" s="2"/>
      <c r="L280" s="1"/>
      <c r="M280" s="45"/>
    </row>
    <row r="281" spans="1:13" ht="15.75" customHeight="1">
      <c r="A281" s="116"/>
      <c r="C281" s="43"/>
      <c r="D281" s="2"/>
      <c r="E281" s="2"/>
      <c r="F281" s="2"/>
      <c r="G281" s="2"/>
      <c r="H281" s="2"/>
      <c r="I281" s="2"/>
      <c r="J281" s="2"/>
      <c r="K281" s="2"/>
      <c r="L281" s="1"/>
      <c r="M281" s="45"/>
    </row>
    <row r="282" spans="1:13" ht="31.5" customHeight="1">
      <c r="A282" s="116"/>
      <c r="C282" s="43"/>
      <c r="D282" s="2"/>
      <c r="E282" s="2"/>
      <c r="F282" s="2"/>
      <c r="G282" s="2"/>
      <c r="H282" s="2"/>
      <c r="I282" s="2"/>
      <c r="J282" s="2"/>
      <c r="K282" s="2"/>
      <c r="L282" s="1"/>
      <c r="M282" s="45"/>
    </row>
    <row r="283" spans="1:13" ht="15.75" customHeight="1">
      <c r="A283" s="116"/>
      <c r="C283" s="43"/>
      <c r="D283" s="2"/>
      <c r="E283" s="2"/>
      <c r="F283" s="2"/>
      <c r="G283" s="2"/>
      <c r="H283" s="2"/>
      <c r="I283" s="2"/>
      <c r="J283" s="2"/>
      <c r="K283" s="2"/>
      <c r="L283" s="1"/>
      <c r="M283" s="45"/>
    </row>
    <row r="284" spans="1:13" ht="15.75" customHeight="1">
      <c r="A284" s="116"/>
      <c r="C284" s="43"/>
      <c r="D284" s="2"/>
      <c r="E284" s="2"/>
      <c r="F284" s="2"/>
      <c r="G284" s="2"/>
      <c r="H284" s="2"/>
      <c r="I284" s="2"/>
      <c r="J284" s="2"/>
      <c r="K284" s="2"/>
      <c r="L284" s="1"/>
      <c r="M284" s="45"/>
    </row>
    <row r="285" spans="1:13" ht="15.75" customHeight="1">
      <c r="A285" s="116"/>
      <c r="C285" s="43"/>
      <c r="D285" s="2"/>
      <c r="E285" s="2"/>
      <c r="F285" s="2"/>
      <c r="G285" s="2"/>
      <c r="H285" s="2"/>
      <c r="I285" s="2"/>
      <c r="J285" s="2"/>
      <c r="K285" s="2"/>
      <c r="L285" s="1"/>
      <c r="M285" s="45"/>
    </row>
    <row r="286" spans="1:13" ht="15.75" customHeight="1">
      <c r="A286" s="116"/>
      <c r="C286" s="43"/>
      <c r="D286" s="2"/>
      <c r="E286" s="2"/>
      <c r="F286" s="2"/>
      <c r="G286" s="2"/>
      <c r="H286" s="2"/>
      <c r="I286" s="2"/>
      <c r="J286" s="2"/>
      <c r="K286" s="2"/>
      <c r="L286" s="1"/>
      <c r="M286" s="45"/>
    </row>
    <row r="287" spans="1:13" ht="15.75" customHeight="1">
      <c r="A287" s="116"/>
      <c r="C287" s="43"/>
      <c r="D287" s="2"/>
      <c r="H287" s="2"/>
      <c r="I287" s="2"/>
      <c r="J287" s="2"/>
      <c r="K287" s="2"/>
      <c r="L287" s="1"/>
      <c r="M287" s="45"/>
    </row>
    <row r="288" spans="1:13" ht="15.75" customHeight="1">
      <c r="A288" s="116"/>
      <c r="C288" s="43"/>
      <c r="D288" s="2"/>
      <c r="E288" s="2"/>
      <c r="F288" s="2"/>
      <c r="G288" s="2"/>
      <c r="H288" s="2"/>
      <c r="I288" s="2"/>
      <c r="J288" s="2"/>
      <c r="K288" s="2"/>
      <c r="L288" s="1"/>
      <c r="M288" s="45"/>
    </row>
    <row r="289" spans="1:13" ht="18.75" customHeight="1">
      <c r="A289" s="116"/>
      <c r="C289" s="43"/>
      <c r="D289" s="2"/>
      <c r="E289" s="2"/>
      <c r="F289" s="2"/>
      <c r="G289" s="2"/>
      <c r="H289" s="2"/>
      <c r="I289" s="2"/>
      <c r="J289" s="2"/>
      <c r="K289" s="2"/>
      <c r="L289" s="1"/>
      <c r="M289" s="45"/>
    </row>
    <row r="290" spans="1:13" ht="15.75" customHeight="1">
      <c r="A290" s="116"/>
      <c r="C290" s="43"/>
      <c r="D290" s="2"/>
      <c r="E290" s="2"/>
      <c r="F290" s="2"/>
      <c r="G290" s="2"/>
      <c r="H290" s="2"/>
      <c r="I290" s="2"/>
      <c r="J290" s="2"/>
      <c r="K290" s="2"/>
      <c r="L290" s="1"/>
      <c r="M290" s="45"/>
    </row>
    <row r="291" spans="1:13" ht="15.75" customHeight="1">
      <c r="A291" s="116"/>
      <c r="C291" s="43"/>
      <c r="D291" s="2"/>
      <c r="E291" s="2"/>
      <c r="F291" s="2"/>
      <c r="G291" s="2"/>
      <c r="H291" s="2"/>
      <c r="I291" s="2"/>
      <c r="J291" s="2"/>
      <c r="K291" s="2"/>
      <c r="L291" s="1"/>
      <c r="M291" s="45"/>
    </row>
    <row r="292" spans="1:13" ht="15.75" customHeight="1">
      <c r="A292" s="116"/>
      <c r="C292" s="43"/>
      <c r="D292" s="2"/>
      <c r="E292" s="2"/>
      <c r="F292" s="2"/>
      <c r="G292" s="2"/>
      <c r="H292" s="2"/>
      <c r="I292" s="2"/>
      <c r="J292" s="2"/>
      <c r="K292" s="2"/>
      <c r="L292" s="1"/>
      <c r="M292" s="45"/>
    </row>
    <row r="293" spans="1:13" ht="21" customHeight="1">
      <c r="A293" s="116"/>
      <c r="C293" s="43"/>
      <c r="D293" s="2"/>
      <c r="E293" s="2"/>
      <c r="F293" s="2"/>
      <c r="G293" s="2"/>
      <c r="H293" s="2"/>
      <c r="I293" s="2"/>
      <c r="J293" s="2"/>
      <c r="K293" s="2"/>
      <c r="L293" s="1"/>
      <c r="M293" s="45"/>
    </row>
    <row r="294" spans="1:13" ht="15.75" customHeight="1">
      <c r="A294" s="116"/>
      <c r="C294" s="43"/>
      <c r="D294" s="2"/>
      <c r="E294" s="2"/>
      <c r="F294" s="2"/>
      <c r="G294" s="2"/>
      <c r="H294" s="2"/>
      <c r="I294" s="2"/>
      <c r="J294" s="2"/>
      <c r="K294" s="2"/>
      <c r="L294" s="1"/>
      <c r="M294" s="45"/>
    </row>
    <row r="295" spans="1:13" ht="27.75" customHeight="1">
      <c r="A295" s="116"/>
      <c r="C295" s="43"/>
      <c r="D295" s="2"/>
      <c r="E295" s="2"/>
      <c r="F295" s="2"/>
      <c r="G295" s="2"/>
      <c r="H295" s="2"/>
      <c r="I295" s="2"/>
      <c r="J295" s="2"/>
      <c r="K295" s="2"/>
      <c r="L295" s="1"/>
      <c r="M295" s="45"/>
    </row>
    <row r="296" spans="1:13" ht="15.75" customHeight="1">
      <c r="A296" s="116"/>
      <c r="C296" s="43"/>
      <c r="D296" s="2"/>
      <c r="E296" s="2"/>
      <c r="F296" s="2"/>
      <c r="G296" s="2"/>
      <c r="H296" s="2"/>
      <c r="I296" s="2"/>
      <c r="J296" s="2"/>
      <c r="K296" s="2"/>
      <c r="L296" s="1"/>
      <c r="M296" s="45"/>
    </row>
    <row r="297" spans="1:13" ht="15.75" customHeight="1">
      <c r="A297" s="116"/>
      <c r="C297" s="43"/>
      <c r="D297" s="2"/>
      <c r="E297" s="2"/>
      <c r="F297" s="2"/>
      <c r="G297" s="2"/>
      <c r="H297" s="2"/>
      <c r="I297" s="2"/>
      <c r="J297" s="2"/>
      <c r="K297" s="2"/>
      <c r="L297" s="1"/>
      <c r="M297" s="45"/>
    </row>
    <row r="298" spans="1:13" ht="15.75" customHeight="1">
      <c r="A298" s="116"/>
      <c r="C298" s="43"/>
      <c r="D298" s="2"/>
      <c r="E298" s="2"/>
      <c r="F298" s="2"/>
      <c r="G298" s="2"/>
      <c r="H298" s="2"/>
      <c r="I298" s="2"/>
      <c r="J298" s="2"/>
      <c r="K298" s="2"/>
      <c r="L298" s="1"/>
      <c r="M298" s="45"/>
    </row>
    <row r="299" spans="1:13" ht="15.75" customHeight="1">
      <c r="A299" s="116"/>
      <c r="C299" s="43"/>
      <c r="D299" s="2"/>
      <c r="E299" s="2"/>
      <c r="F299" s="2"/>
      <c r="G299" s="2"/>
      <c r="H299" s="2"/>
      <c r="I299" s="2"/>
      <c r="J299" s="2"/>
      <c r="K299" s="2"/>
      <c r="L299" s="1"/>
      <c r="M299" s="45"/>
    </row>
    <row r="300" spans="1:13" ht="17.25" customHeight="1">
      <c r="A300" s="116"/>
      <c r="C300" s="43"/>
      <c r="D300" s="2"/>
      <c r="E300" s="2"/>
      <c r="F300" s="2"/>
      <c r="G300" s="2"/>
      <c r="H300" s="2"/>
      <c r="I300" s="2"/>
      <c r="J300" s="2"/>
      <c r="K300" s="2"/>
      <c r="L300" s="1"/>
      <c r="M300" s="45"/>
    </row>
    <row r="301" spans="1:13" ht="15.75" customHeight="1">
      <c r="A301" s="116"/>
      <c r="C301" s="43"/>
      <c r="D301" s="2"/>
      <c r="E301" s="2"/>
      <c r="F301" s="2"/>
      <c r="G301" s="2"/>
      <c r="H301" s="2"/>
      <c r="I301" s="2"/>
      <c r="J301" s="2"/>
      <c r="K301" s="2"/>
      <c r="L301" s="1"/>
      <c r="M301" s="45"/>
    </row>
    <row r="302" spans="1:13" ht="15.75" customHeight="1">
      <c r="A302" s="116"/>
      <c r="C302" s="43"/>
      <c r="D302" s="2"/>
      <c r="E302" s="2"/>
      <c r="F302" s="2"/>
      <c r="G302" s="2"/>
      <c r="H302" s="2"/>
      <c r="I302" s="2"/>
      <c r="J302" s="2"/>
      <c r="K302" s="2"/>
      <c r="L302" s="1"/>
      <c r="M302" s="45"/>
    </row>
    <row r="303" spans="1:13" ht="15.75" customHeight="1">
      <c r="A303" s="116"/>
      <c r="C303" s="43"/>
      <c r="D303" s="2"/>
      <c r="E303" s="2"/>
      <c r="F303" s="2"/>
      <c r="G303" s="2"/>
      <c r="H303" s="2"/>
      <c r="I303" s="2"/>
      <c r="J303" s="2"/>
      <c r="K303" s="2"/>
      <c r="L303" s="1"/>
      <c r="M303" s="45"/>
    </row>
    <row r="304" spans="1:13" ht="15.75" customHeight="1">
      <c r="A304" s="116"/>
      <c r="C304" s="43"/>
      <c r="D304" s="2"/>
      <c r="E304" s="2"/>
      <c r="F304" s="2"/>
      <c r="G304" s="2"/>
      <c r="H304" s="2"/>
      <c r="I304" s="2"/>
      <c r="J304" s="2"/>
      <c r="K304" s="2"/>
      <c r="L304" s="1"/>
      <c r="M304" s="45"/>
    </row>
    <row r="305" spans="1:17" ht="15.75" customHeight="1">
      <c r="A305" s="116"/>
      <c r="L305" s="1"/>
      <c r="M305" s="45"/>
    </row>
    <row r="306" spans="1:17" ht="15.75" customHeight="1">
      <c r="A306" s="116"/>
      <c r="C306" s="43"/>
      <c r="D306" s="2"/>
      <c r="H306" s="2"/>
      <c r="I306" s="2"/>
      <c r="J306" s="2"/>
      <c r="K306" s="2"/>
      <c r="L306" s="2"/>
      <c r="M306" s="2"/>
      <c r="N306" s="2"/>
      <c r="O306" s="2"/>
      <c r="P306" s="1"/>
      <c r="Q306" s="45"/>
    </row>
    <row r="307" spans="1:17" ht="15.75" customHeight="1" thickBot="1">
      <c r="A307" s="116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45"/>
    </row>
    <row r="308" spans="1:17" ht="15.75" customHeight="1" thickBot="1">
      <c r="A308" s="116"/>
      <c r="B308" s="212" t="s">
        <v>19</v>
      </c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1"/>
      <c r="Q308" s="45"/>
    </row>
    <row r="309" spans="1:17" ht="15.75" customHeight="1">
      <c r="A309" s="116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45"/>
    </row>
    <row r="310" spans="1:17" ht="15.75" customHeight="1">
      <c r="A310" s="116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45"/>
    </row>
    <row r="311" spans="1:17" ht="15.75" customHeight="1">
      <c r="A311" s="116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45"/>
    </row>
    <row r="312" spans="1:17" ht="15.75" customHeight="1">
      <c r="A312" s="116"/>
      <c r="C312" s="43"/>
      <c r="D312" s="2"/>
      <c r="E312" s="2"/>
      <c r="F312" s="2"/>
      <c r="G312" s="2"/>
      <c r="H312" s="13"/>
      <c r="I312" s="12"/>
      <c r="J312" s="12"/>
      <c r="K312" s="12"/>
      <c r="L312" s="12"/>
      <c r="M312" s="2"/>
      <c r="N312" s="2"/>
      <c r="O312" s="2"/>
      <c r="P312" s="1"/>
      <c r="Q312" s="45"/>
    </row>
    <row r="313" spans="1:17">
      <c r="A313" s="116"/>
      <c r="C313" s="4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</row>
    <row r="314" spans="1:17" s="13" customFormat="1" ht="15.75">
      <c r="A314" s="118"/>
      <c r="B314" s="1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12"/>
      <c r="N314" s="12"/>
      <c r="O314" s="12"/>
      <c r="P314" s="12"/>
      <c r="Q314" s="11"/>
    </row>
    <row r="315" spans="1:17">
      <c r="A315" s="1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</row>
    <row r="316" spans="1:17" ht="15.75" thickBot="1">
      <c r="A316" s="1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</row>
    <row r="317" spans="1:17" ht="24" customHeight="1" thickBot="1">
      <c r="A317" s="116"/>
      <c r="P317" s="46"/>
      <c r="Q317" s="44"/>
    </row>
    <row r="318" spans="1:17">
      <c r="A318" s="1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</row>
    <row r="319" spans="1:17">
      <c r="A319" s="1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</row>
    <row r="320" spans="1:17">
      <c r="A320" s="1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</row>
    <row r="321" spans="1:17">
      <c r="A321" s="1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</row>
    <row r="322" spans="1:17">
      <c r="A322" s="1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</row>
    <row r="323" spans="1:17">
      <c r="A323" s="1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</row>
    <row r="324" spans="1:17">
      <c r="A324" s="116"/>
      <c r="C324" s="2"/>
      <c r="H324" s="2"/>
      <c r="I324" s="2"/>
      <c r="J324" s="2"/>
      <c r="K324" s="2"/>
      <c r="L324" s="2"/>
      <c r="M324" s="2"/>
      <c r="N324" s="2"/>
      <c r="O324" s="2"/>
      <c r="P324" s="2"/>
      <c r="Q324" s="1"/>
    </row>
    <row r="325" spans="1:17">
      <c r="A325" s="116"/>
      <c r="C325" s="2"/>
      <c r="H325" s="2"/>
      <c r="I325" s="2"/>
      <c r="J325" s="2"/>
      <c r="K325" s="2"/>
      <c r="L325" s="2"/>
      <c r="M325" s="2"/>
      <c r="N325" s="2"/>
      <c r="O325" s="2"/>
      <c r="P325" s="2"/>
      <c r="Q325" s="1"/>
    </row>
    <row r="326" spans="1:17">
      <c r="A326" s="116"/>
      <c r="C326" s="2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</row>
    <row r="327" spans="1:17">
      <c r="A327" s="116"/>
      <c r="C327" s="2"/>
      <c r="H327" s="2"/>
      <c r="I327" s="2"/>
      <c r="J327" s="2"/>
      <c r="K327" s="2"/>
      <c r="L327" s="2"/>
      <c r="M327" s="2"/>
      <c r="N327" s="2"/>
      <c r="O327" s="2"/>
      <c r="P327" s="2"/>
      <c r="Q327" s="1"/>
    </row>
    <row r="328" spans="1:17">
      <c r="A328" s="116"/>
      <c r="C328" s="2"/>
      <c r="H328" s="2"/>
      <c r="I328" s="2"/>
      <c r="J328" s="2"/>
      <c r="K328" s="2"/>
      <c r="L328" s="2"/>
      <c r="M328" s="2"/>
      <c r="N328" s="2"/>
      <c r="O328" s="2"/>
      <c r="P328" s="2"/>
      <c r="Q328" s="1"/>
    </row>
    <row r="329" spans="1:17">
      <c r="A329" s="116"/>
      <c r="C329" s="2"/>
      <c r="H329" s="2"/>
      <c r="I329" s="2"/>
      <c r="J329" s="2"/>
      <c r="K329" s="2"/>
      <c r="L329" s="2"/>
      <c r="M329" s="2"/>
      <c r="N329" s="2"/>
      <c r="O329" s="2"/>
      <c r="P329" s="2"/>
      <c r="Q329" s="1"/>
    </row>
    <row r="330" spans="1:17">
      <c r="A330" s="116"/>
      <c r="C330" s="2"/>
      <c r="H330" s="2"/>
      <c r="I330" s="2"/>
      <c r="J330" s="2"/>
      <c r="K330" s="2"/>
      <c r="L330" s="2"/>
      <c r="M330" s="2"/>
      <c r="N330" s="2"/>
      <c r="O330" s="2"/>
      <c r="P330" s="2"/>
      <c r="Q330" s="1"/>
    </row>
    <row r="331" spans="1:17">
      <c r="A331" s="116"/>
      <c r="C331" s="2"/>
      <c r="H331" s="2"/>
      <c r="I331" s="2"/>
      <c r="J331" s="2"/>
      <c r="K331" s="2"/>
      <c r="L331" s="2"/>
      <c r="M331" s="2"/>
      <c r="N331" s="2"/>
      <c r="O331" s="2"/>
      <c r="P331" s="2"/>
      <c r="Q331" s="1"/>
    </row>
    <row r="332" spans="1:17">
      <c r="A332" s="116"/>
      <c r="C332" s="2"/>
      <c r="H332" s="2"/>
      <c r="I332" s="2"/>
      <c r="J332" s="2"/>
      <c r="K332" s="2"/>
      <c r="L332" s="2"/>
      <c r="M332" s="2"/>
      <c r="N332" s="2"/>
      <c r="O332" s="2"/>
      <c r="P332" s="2"/>
      <c r="Q332" s="1"/>
    </row>
    <row r="333" spans="1:17">
      <c r="A333" s="116"/>
      <c r="C333" s="2"/>
      <c r="H333" s="2"/>
      <c r="I333" s="2"/>
      <c r="J333" s="2"/>
      <c r="K333" s="2"/>
      <c r="L333" s="2"/>
      <c r="M333" s="2"/>
      <c r="N333" s="2"/>
      <c r="O333" s="2"/>
      <c r="P333" s="2"/>
      <c r="Q333" s="1"/>
    </row>
    <row r="334" spans="1:17">
      <c r="A334" s="116"/>
      <c r="C334" s="2"/>
      <c r="H334" s="2"/>
      <c r="I334" s="2"/>
      <c r="J334" s="2"/>
      <c r="K334" s="2"/>
      <c r="L334" s="2"/>
      <c r="M334" s="2"/>
      <c r="N334" s="2"/>
      <c r="O334" s="2"/>
      <c r="P334" s="2"/>
      <c r="Q334" s="1"/>
    </row>
    <row r="335" spans="1:17">
      <c r="A335" s="116"/>
      <c r="C335" s="2"/>
      <c r="H335" s="2"/>
      <c r="I335" s="2"/>
      <c r="J335" s="2"/>
      <c r="K335" s="2"/>
      <c r="L335" s="2"/>
      <c r="M335" s="2"/>
      <c r="N335" s="2"/>
      <c r="O335" s="2"/>
      <c r="P335" s="2"/>
      <c r="Q335" s="1"/>
    </row>
    <row r="336" spans="1:17">
      <c r="A336" s="116"/>
      <c r="C336" s="2"/>
      <c r="H336" s="2"/>
      <c r="I336" s="2"/>
      <c r="J336" s="2"/>
      <c r="K336" s="2"/>
      <c r="L336" s="2"/>
      <c r="M336" s="2"/>
      <c r="N336" s="2"/>
      <c r="O336" s="2"/>
      <c r="P336" s="2"/>
      <c r="Q336" s="1"/>
    </row>
    <row r="337" spans="1:17">
      <c r="A337" s="116"/>
      <c r="C337" s="2"/>
      <c r="H337" s="2"/>
      <c r="I337" s="2"/>
      <c r="J337" s="2"/>
      <c r="K337" s="2"/>
      <c r="L337" s="2"/>
      <c r="M337" s="2"/>
      <c r="N337" s="2"/>
      <c r="O337" s="2"/>
      <c r="P337" s="2"/>
      <c r="Q337" s="1"/>
    </row>
    <row r="338" spans="1:17">
      <c r="A338" s="116"/>
      <c r="C338" s="2"/>
      <c r="H338" s="2"/>
      <c r="I338" s="2"/>
      <c r="J338" s="2"/>
      <c r="K338" s="2"/>
      <c r="L338" s="2"/>
      <c r="M338" s="2"/>
      <c r="N338" s="2"/>
      <c r="O338" s="2"/>
      <c r="P338" s="2"/>
      <c r="Q338" s="1"/>
    </row>
    <row r="339" spans="1:17">
      <c r="A339" s="116"/>
      <c r="C339" s="2"/>
      <c r="H339" s="2"/>
      <c r="I339" s="2"/>
      <c r="J339" s="2"/>
      <c r="K339" s="2"/>
      <c r="L339" s="2"/>
      <c r="M339" s="2"/>
      <c r="N339" s="2"/>
      <c r="O339" s="2"/>
      <c r="P339" s="2"/>
      <c r="Q339" s="1"/>
    </row>
    <row r="340" spans="1:17">
      <c r="A340" s="116"/>
      <c r="C340" s="2"/>
      <c r="H340" s="2"/>
      <c r="I340" s="2"/>
      <c r="J340" s="2"/>
      <c r="K340" s="2"/>
      <c r="L340" s="2"/>
      <c r="M340" s="2"/>
      <c r="N340" s="2"/>
      <c r="O340" s="2"/>
      <c r="P340" s="2"/>
      <c r="Q340" s="1"/>
    </row>
    <row r="341" spans="1:17">
      <c r="A341" s="116"/>
      <c r="C341" s="2"/>
      <c r="M341" s="2"/>
      <c r="N341" s="2"/>
      <c r="O341" s="2"/>
      <c r="P341" s="2"/>
      <c r="Q341" s="1"/>
    </row>
    <row r="342" spans="1:17">
      <c r="A342" s="116"/>
      <c r="C342" s="2"/>
      <c r="M342" s="2"/>
      <c r="N342" s="2"/>
      <c r="O342" s="2"/>
      <c r="P342" s="2"/>
      <c r="Q342" s="1"/>
    </row>
    <row r="343" spans="1:17">
      <c r="A343" s="1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</row>
    <row r="344" spans="1:17">
      <c r="A344" s="1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45"/>
    </row>
    <row r="345" spans="1:17">
      <c r="A345" s="1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45"/>
    </row>
    <row r="346" spans="1:17">
      <c r="A346" s="1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45"/>
    </row>
    <row r="347" spans="1:17">
      <c r="A347" s="1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45"/>
    </row>
    <row r="348" spans="1:17">
      <c r="A348" s="1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45"/>
    </row>
    <row r="349" spans="1:17">
      <c r="A349" s="116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1:17">
      <c r="A350" s="63"/>
      <c r="B350" s="63"/>
      <c r="C350" s="63"/>
    </row>
    <row r="351" spans="1:17">
      <c r="A351" s="63"/>
      <c r="B351" s="63"/>
      <c r="C351" s="63"/>
    </row>
    <row r="352" spans="1:17">
      <c r="A352" s="63"/>
      <c r="B352" s="63"/>
      <c r="C352" s="63"/>
    </row>
    <row r="353" spans="1:3">
      <c r="A353" s="63"/>
      <c r="B353" s="63"/>
      <c r="C353" s="63"/>
    </row>
    <row r="354" spans="1:3">
      <c r="A354" s="63"/>
      <c r="B354" s="63"/>
      <c r="C354" s="63"/>
    </row>
    <row r="355" spans="1:3">
      <c r="A355" s="63"/>
      <c r="B355" s="63"/>
      <c r="C355" s="63"/>
    </row>
    <row r="356" spans="1:3">
      <c r="A356" s="63"/>
      <c r="B356" s="63"/>
      <c r="C356" s="63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5"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70" zoomScaleNormal="70" workbookViewId="0">
      <selection activeCell="N7" sqref="N7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thickBot="1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50.25" customHeight="1">
      <c r="A13" s="116"/>
      <c r="B13" s="228" t="s">
        <v>26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142"/>
      <c r="Q13" s="1"/>
    </row>
    <row r="14" spans="1:17" ht="43.5" customHeight="1" thickBot="1">
      <c r="A14" s="116"/>
      <c r="B14" s="230" t="s">
        <v>45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143"/>
      <c r="Q14" s="1"/>
    </row>
    <row r="15" spans="1:17">
      <c r="A15" s="116"/>
      <c r="B15" s="2" t="s">
        <v>37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</row>
    <row r="16" spans="1:17">
      <c r="A16" s="1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</row>
    <row r="17" spans="1:18">
      <c r="A17" s="1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</row>
    <row r="18" spans="1:18">
      <c r="A18" s="1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8" ht="15.75" thickBot="1">
      <c r="A19" s="1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</row>
    <row r="20" spans="1:18" ht="20.25" customHeight="1" thickBot="1">
      <c r="A20" s="116"/>
      <c r="C20" s="209" t="s">
        <v>39</v>
      </c>
      <c r="D20" s="210"/>
      <c r="E20" s="210"/>
      <c r="F20" s="211"/>
      <c r="G20" s="64"/>
      <c r="H20" s="209" t="s">
        <v>0</v>
      </c>
      <c r="I20" s="210"/>
      <c r="J20" s="210"/>
      <c r="K20" s="210"/>
      <c r="L20" s="211"/>
      <c r="M20" s="58"/>
      <c r="N20" s="58"/>
      <c r="O20" s="58"/>
      <c r="P20" s="2"/>
      <c r="Q20" s="1"/>
      <c r="R20" s="3"/>
    </row>
    <row r="21" spans="1:18" s="6" customFormat="1" ht="15.75" thickBot="1">
      <c r="A21" s="117"/>
      <c r="B21" s="5"/>
      <c r="C21" s="65" t="s">
        <v>1</v>
      </c>
      <c r="D21" s="66" t="s">
        <v>2</v>
      </c>
      <c r="E21" s="67" t="s">
        <v>36</v>
      </c>
      <c r="F21" s="65" t="s">
        <v>3</v>
      </c>
      <c r="G21" s="68"/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5"/>
      <c r="N21" s="5"/>
      <c r="O21" s="5"/>
      <c r="P21" s="4"/>
      <c r="Q21" s="4"/>
    </row>
    <row r="22" spans="1:18" ht="16.5" thickBot="1">
      <c r="A22" s="116"/>
      <c r="C22" s="69">
        <v>5</v>
      </c>
      <c r="D22" s="148">
        <v>3</v>
      </c>
      <c r="E22" s="148">
        <v>9</v>
      </c>
      <c r="F22" s="71">
        <v>17</v>
      </c>
      <c r="G22" s="72"/>
      <c r="H22" s="69">
        <v>9</v>
      </c>
      <c r="I22" s="69">
        <v>4</v>
      </c>
      <c r="J22" s="69">
        <v>0</v>
      </c>
      <c r="K22" s="69">
        <v>4</v>
      </c>
      <c r="L22" s="71">
        <v>17</v>
      </c>
      <c r="M22" s="2"/>
      <c r="N22" s="2"/>
      <c r="O22" s="10"/>
      <c r="P22" s="1"/>
      <c r="Q22" s="1"/>
    </row>
    <row r="23" spans="1:18" ht="16.5" thickBot="1">
      <c r="A23" s="116"/>
      <c r="C23" s="73">
        <f>+C22/F22</f>
        <v>0.29411764705882354</v>
      </c>
      <c r="D23" s="74">
        <f>+D22/F22</f>
        <v>0.17647058823529413</v>
      </c>
      <c r="E23" s="75">
        <f>+E22/F22</f>
        <v>0.52941176470588236</v>
      </c>
      <c r="F23" s="76">
        <f>SUM(C23:E23)</f>
        <v>1</v>
      </c>
      <c r="G23" s="72"/>
      <c r="H23" s="73">
        <f>+H22/L22</f>
        <v>0.52941176470588236</v>
      </c>
      <c r="I23" s="73">
        <f>+I22/L22</f>
        <v>0.23529411764705882</v>
      </c>
      <c r="J23" s="73">
        <f>+J22/L22</f>
        <v>0</v>
      </c>
      <c r="K23" s="73">
        <f>+K22/L22</f>
        <v>0.23529411764705882</v>
      </c>
      <c r="L23" s="76">
        <f>SUM(H23:K23)</f>
        <v>1</v>
      </c>
      <c r="M23" s="2"/>
      <c r="N23" s="2"/>
      <c r="O23" s="10"/>
      <c r="P23" s="1"/>
      <c r="Q23" s="1"/>
    </row>
    <row r="24" spans="1:18">
      <c r="A24" s="116"/>
      <c r="C24" s="2" t="s">
        <v>38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"/>
      <c r="R24" s="3"/>
    </row>
    <row r="25" spans="1:18">
      <c r="A25" s="116"/>
      <c r="C25" s="2"/>
      <c r="D25" s="2"/>
      <c r="E25" s="2"/>
      <c r="F25" s="2"/>
      <c r="G25" s="2"/>
      <c r="H25" s="2"/>
      <c r="I25" s="2"/>
      <c r="J25" s="2"/>
      <c r="K25" s="2"/>
      <c r="L25" s="2"/>
      <c r="M25" s="10"/>
      <c r="N25" s="10"/>
      <c r="O25" s="10"/>
      <c r="P25" s="10"/>
      <c r="Q25" s="1"/>
      <c r="R25" s="3"/>
    </row>
    <row r="26" spans="1:18">
      <c r="A26" s="116"/>
      <c r="C26" s="2"/>
      <c r="D26" s="2"/>
      <c r="E26" s="2"/>
      <c r="F26" s="2"/>
      <c r="G26" s="2"/>
      <c r="H26" s="2"/>
      <c r="I26" s="2"/>
      <c r="J26" s="2"/>
      <c r="K26" s="2"/>
      <c r="L26" s="2"/>
      <c r="M26" s="10"/>
      <c r="N26" s="10"/>
      <c r="O26" s="10"/>
      <c r="P26" s="2"/>
      <c r="Q26" s="1"/>
    </row>
    <row r="27" spans="1:18">
      <c r="A27" s="1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</row>
    <row r="28" spans="1:18">
      <c r="A28" s="1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</row>
    <row r="29" spans="1:18">
      <c r="A29" s="1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</row>
    <row r="30" spans="1:18">
      <c r="A30" s="1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1:18">
      <c r="A31" s="1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</row>
    <row r="32" spans="1:18">
      <c r="A32" s="1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</row>
    <row r="33" spans="1:17">
      <c r="A33" s="1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</row>
    <row r="34" spans="1:17">
      <c r="A34" s="1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</row>
    <row r="35" spans="1:17">
      <c r="A35" s="1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</row>
    <row r="36" spans="1:17">
      <c r="A36" s="1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</row>
    <row r="37" spans="1:17">
      <c r="A37" s="1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</row>
    <row r="38" spans="1:17">
      <c r="A38" s="1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</row>
    <row r="39" spans="1:17">
      <c r="A39" s="1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</row>
    <row r="40" spans="1:17">
      <c r="A40" s="1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1:17">
      <c r="A41" s="1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</row>
    <row r="42" spans="1:17">
      <c r="A42" s="1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</row>
    <row r="43" spans="1:17" ht="19.5" customHeight="1">
      <c r="A43" s="116"/>
      <c r="C43" s="2"/>
      <c r="D43" s="208" t="s">
        <v>8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"/>
      <c r="O43" s="2"/>
      <c r="P43" s="2"/>
      <c r="Q43" s="1"/>
    </row>
    <row r="44" spans="1:17" ht="16.5" thickBot="1">
      <c r="A44" s="116"/>
      <c r="C44" s="2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1">
        <v>0</v>
      </c>
      <c r="K44" s="182"/>
      <c r="L44" s="183"/>
      <c r="M44" s="81">
        <f>+$J44/$J61</f>
        <v>0</v>
      </c>
      <c r="N44" s="2"/>
      <c r="O44" s="2"/>
      <c r="P44" s="2"/>
      <c r="Q44" s="1"/>
    </row>
    <row r="45" spans="1:17" ht="16.5" thickBot="1">
      <c r="A45" s="116"/>
      <c r="C45" s="2"/>
      <c r="D45" s="69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4">
        <v>0</v>
      </c>
      <c r="K45" s="185"/>
      <c r="L45" s="186"/>
      <c r="M45" s="73">
        <f>+$J45/$J61</f>
        <v>0</v>
      </c>
      <c r="N45" s="2"/>
      <c r="O45" s="2"/>
      <c r="P45" s="2"/>
      <c r="Q45" s="1"/>
    </row>
    <row r="46" spans="1:17" ht="16.5" thickBot="1">
      <c r="A46" s="116"/>
      <c r="C46" s="2"/>
      <c r="D46" s="69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4">
        <v>0</v>
      </c>
      <c r="K46" s="185"/>
      <c r="L46" s="186"/>
      <c r="M46" s="73">
        <f>+$J46/$J61</f>
        <v>0</v>
      </c>
      <c r="N46" s="2"/>
      <c r="O46" s="2"/>
      <c r="P46" s="2"/>
      <c r="Q46" s="1"/>
    </row>
    <row r="47" spans="1:17" ht="16.5" thickBot="1">
      <c r="A47" s="116"/>
      <c r="C47" s="2"/>
      <c r="D47" s="69">
        <v>4</v>
      </c>
      <c r="E47" s="82" t="str">
        <f>+'[1]ACUM-MAYO'!A64</f>
        <v>NEGATIVA POR INEXISTENCIA</v>
      </c>
      <c r="F47" s="83"/>
      <c r="G47" s="83"/>
      <c r="H47" s="83"/>
      <c r="I47" s="84"/>
      <c r="J47" s="184">
        <v>3</v>
      </c>
      <c r="K47" s="185"/>
      <c r="L47" s="186"/>
      <c r="M47" s="73">
        <f>+$J47/$J61</f>
        <v>0.17647058823529413</v>
      </c>
      <c r="N47" s="2"/>
      <c r="O47" s="2"/>
      <c r="P47" s="2"/>
      <c r="Q47" s="1"/>
    </row>
    <row r="48" spans="1:17" ht="16.5" thickBot="1">
      <c r="A48" s="116"/>
      <c r="C48" s="2"/>
      <c r="D48" s="69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4">
        <v>0</v>
      </c>
      <c r="K48" s="185"/>
      <c r="L48" s="186"/>
      <c r="M48" s="73">
        <f>+$J48/$J61</f>
        <v>0</v>
      </c>
      <c r="N48" s="2"/>
      <c r="O48" s="2"/>
      <c r="P48" s="2"/>
      <c r="Q48" s="1"/>
    </row>
    <row r="49" spans="1:17" ht="16.5" thickBot="1">
      <c r="A49" s="116"/>
      <c r="C49" s="2"/>
      <c r="D49" s="69">
        <v>6</v>
      </c>
      <c r="E49" s="82" t="str">
        <f>+'[1]ACUM-MAYO'!A66</f>
        <v>AFIRMATIVO</v>
      </c>
      <c r="F49" s="83"/>
      <c r="G49" s="83"/>
      <c r="H49" s="83"/>
      <c r="I49" s="84"/>
      <c r="J49" s="184">
        <v>14</v>
      </c>
      <c r="K49" s="185"/>
      <c r="L49" s="186"/>
      <c r="M49" s="73">
        <v>0</v>
      </c>
      <c r="N49" s="2"/>
      <c r="O49" s="2"/>
      <c r="P49" s="2"/>
      <c r="Q49" s="1"/>
    </row>
    <row r="50" spans="1:17" ht="16.5" thickBot="1">
      <c r="A50" s="116"/>
      <c r="C50" s="2"/>
      <c r="D50" s="69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4">
        <v>0</v>
      </c>
      <c r="K50" s="185"/>
      <c r="L50" s="186"/>
      <c r="M50" s="73">
        <f>+$J50/J61</f>
        <v>0</v>
      </c>
      <c r="N50" s="2"/>
      <c r="O50" s="2"/>
      <c r="P50" s="2"/>
      <c r="Q50" s="1"/>
    </row>
    <row r="51" spans="1:17" ht="16.5" thickBot="1">
      <c r="A51" s="116"/>
      <c r="C51" s="2"/>
      <c r="D51" s="69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4">
        <v>0</v>
      </c>
      <c r="K51" s="185"/>
      <c r="L51" s="186"/>
      <c r="M51" s="73">
        <f>+$J51/J61</f>
        <v>0</v>
      </c>
      <c r="N51" s="2"/>
      <c r="O51" s="2"/>
      <c r="P51" s="2"/>
      <c r="Q51" s="1"/>
    </row>
    <row r="52" spans="1:17" ht="16.5" thickBot="1">
      <c r="A52" s="116"/>
      <c r="C52" s="2"/>
      <c r="D52" s="69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4">
        <v>0</v>
      </c>
      <c r="K52" s="185"/>
      <c r="L52" s="186"/>
      <c r="M52" s="73">
        <f>+J52/J61</f>
        <v>0</v>
      </c>
      <c r="N52" s="2"/>
      <c r="O52" s="2"/>
      <c r="P52" s="2"/>
      <c r="Q52" s="1"/>
    </row>
    <row r="53" spans="1:17" ht="16.5" thickBot="1">
      <c r="A53" s="116"/>
      <c r="C53" s="2"/>
      <c r="D53" s="69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4">
        <v>0</v>
      </c>
      <c r="K53" s="185"/>
      <c r="L53" s="186"/>
      <c r="M53" s="73">
        <f>+J53/J61</f>
        <v>0</v>
      </c>
      <c r="N53" s="2"/>
      <c r="O53" s="2"/>
      <c r="P53" s="2"/>
      <c r="Q53" s="1"/>
    </row>
    <row r="54" spans="1:17" ht="16.5" thickBot="1">
      <c r="A54" s="116"/>
      <c r="C54" s="2"/>
      <c r="D54" s="69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4">
        <v>0</v>
      </c>
      <c r="K54" s="185"/>
      <c r="L54" s="186"/>
      <c r="M54" s="73">
        <f>+$J54/J61</f>
        <v>0</v>
      </c>
      <c r="N54" s="2"/>
      <c r="O54" s="2"/>
      <c r="P54" s="2"/>
      <c r="Q54" s="1"/>
    </row>
    <row r="55" spans="1:17" ht="16.5" thickBot="1">
      <c r="A55" s="116"/>
      <c r="C55" s="2"/>
      <c r="D55" s="69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4">
        <v>0</v>
      </c>
      <c r="K55" s="185"/>
      <c r="L55" s="186"/>
      <c r="M55" s="73">
        <f>+$J55/J61</f>
        <v>0</v>
      </c>
      <c r="N55" s="2"/>
      <c r="O55" s="2"/>
      <c r="P55" s="2"/>
      <c r="Q55" s="1"/>
    </row>
    <row r="56" spans="1:17" ht="16.5" thickBot="1">
      <c r="A56" s="116"/>
      <c r="C56" s="2"/>
      <c r="D56" s="69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4">
        <v>0</v>
      </c>
      <c r="K56" s="185"/>
      <c r="L56" s="186"/>
      <c r="M56" s="73">
        <f>+$J56/J61</f>
        <v>0</v>
      </c>
      <c r="N56" s="2"/>
      <c r="O56" s="2"/>
      <c r="P56" s="2"/>
      <c r="Q56" s="1"/>
    </row>
    <row r="57" spans="1:17" ht="16.5" thickBot="1">
      <c r="A57" s="116"/>
      <c r="C57" s="2"/>
      <c r="D57" s="69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4">
        <v>0</v>
      </c>
      <c r="K57" s="185"/>
      <c r="L57" s="186"/>
      <c r="M57" s="73">
        <f>+$J57/J61</f>
        <v>0</v>
      </c>
      <c r="N57" s="2"/>
      <c r="O57" s="2"/>
      <c r="P57" s="2"/>
      <c r="Q57" s="1"/>
    </row>
    <row r="58" spans="1:17" ht="16.5" thickBot="1">
      <c r="A58" s="116"/>
      <c r="C58" s="2"/>
      <c r="D58" s="69">
        <v>15</v>
      </c>
      <c r="E58" s="82" t="str">
        <f>+'[1]ACUM-MAYO'!A75</f>
        <v>NEGATIVA  POR RESERVA</v>
      </c>
      <c r="F58" s="83"/>
      <c r="G58" s="83"/>
      <c r="H58" s="83"/>
      <c r="I58" s="84"/>
      <c r="J58" s="184">
        <v>0</v>
      </c>
      <c r="K58" s="185"/>
      <c r="L58" s="186"/>
      <c r="M58" s="73">
        <f>+$J58/J61</f>
        <v>0</v>
      </c>
      <c r="N58" s="2"/>
      <c r="O58" s="2"/>
      <c r="P58" s="2"/>
      <c r="Q58" s="1"/>
    </row>
    <row r="59" spans="1:17" ht="16.5" thickBot="1">
      <c r="A59" s="116"/>
      <c r="C59" s="2"/>
      <c r="D59" s="69">
        <v>16</v>
      </c>
      <c r="E59" s="82" t="str">
        <f>+'[1]ACUM-MAYO'!A76</f>
        <v>PREVENCIÓN ENTRAMITE</v>
      </c>
      <c r="F59" s="83"/>
      <c r="G59" s="83"/>
      <c r="H59" s="83"/>
      <c r="I59" s="84"/>
      <c r="J59" s="184">
        <v>0</v>
      </c>
      <c r="K59" s="185"/>
      <c r="L59" s="186"/>
      <c r="M59" s="73">
        <f>+J59/J61</f>
        <v>0</v>
      </c>
      <c r="N59" s="2"/>
      <c r="O59" s="2"/>
      <c r="P59" s="2"/>
      <c r="Q59" s="1"/>
    </row>
    <row r="60" spans="1:17" s="13" customFormat="1" ht="16.5" thickBot="1">
      <c r="A60" s="118"/>
      <c r="B60" s="12"/>
      <c r="C60" s="12"/>
      <c r="D60" s="12"/>
      <c r="E60" s="12"/>
      <c r="F60" s="12"/>
      <c r="G60" s="12"/>
      <c r="H60" s="12"/>
      <c r="I60" s="12"/>
      <c r="N60" s="12"/>
      <c r="O60" s="12"/>
      <c r="P60" s="12"/>
      <c r="Q60" s="11"/>
    </row>
    <row r="61" spans="1:17" ht="16.5" thickBot="1">
      <c r="A61" s="116"/>
      <c r="C61" s="2"/>
      <c r="D61" s="2"/>
      <c r="E61" s="2"/>
      <c r="F61" s="2"/>
      <c r="G61" s="2"/>
      <c r="H61" s="2"/>
      <c r="I61" s="2"/>
      <c r="J61" s="199">
        <f>SUM(J44:J59)</f>
        <v>17</v>
      </c>
      <c r="K61" s="200"/>
      <c r="L61" s="201"/>
      <c r="M61" s="9">
        <f>SUM(M44:M60)</f>
        <v>0.17647058823529413</v>
      </c>
      <c r="N61" s="2"/>
      <c r="O61" s="2"/>
      <c r="P61" s="2"/>
      <c r="Q61" s="1"/>
    </row>
    <row r="62" spans="1:17" ht="15.75">
      <c r="A62" s="116"/>
      <c r="C62" s="2"/>
      <c r="D62" s="2"/>
      <c r="E62" s="2"/>
      <c r="F62" s="2"/>
      <c r="G62" s="2"/>
      <c r="H62" s="2"/>
      <c r="I62" s="2"/>
      <c r="J62" s="114"/>
      <c r="K62" s="114"/>
      <c r="L62" s="114"/>
      <c r="M62" s="115"/>
      <c r="N62" s="2"/>
      <c r="O62" s="2"/>
      <c r="P62" s="2"/>
      <c r="Q62" s="1"/>
    </row>
    <row r="63" spans="1:17" ht="15.75">
      <c r="A63" s="116"/>
      <c r="C63" s="2"/>
      <c r="D63" s="2"/>
      <c r="E63" s="2"/>
      <c r="F63" s="2"/>
      <c r="G63" s="2"/>
      <c r="H63" s="2"/>
      <c r="I63" s="2"/>
      <c r="J63" s="114"/>
      <c r="K63" s="114"/>
      <c r="L63" s="114"/>
      <c r="M63" s="115"/>
      <c r="N63" s="2"/>
      <c r="O63" s="2"/>
      <c r="P63" s="2"/>
      <c r="Q63" s="1"/>
    </row>
    <row r="64" spans="1:17" ht="15.75">
      <c r="A64" s="116"/>
      <c r="C64" s="2"/>
      <c r="D64" s="2"/>
      <c r="E64" s="2"/>
      <c r="F64" s="2"/>
      <c r="G64" s="2"/>
      <c r="H64" s="2"/>
      <c r="I64" s="2"/>
      <c r="J64" s="114"/>
      <c r="K64" s="114"/>
      <c r="L64" s="114"/>
      <c r="M64" s="115"/>
      <c r="N64" s="2"/>
      <c r="O64" s="2"/>
      <c r="P64" s="2"/>
      <c r="Q64" s="1"/>
    </row>
    <row r="65" spans="1:17" ht="15.75">
      <c r="A65" s="116"/>
      <c r="C65" s="2"/>
      <c r="D65" s="2"/>
      <c r="E65" s="2"/>
      <c r="F65" s="2"/>
      <c r="G65" s="2"/>
      <c r="H65" s="2"/>
      <c r="I65" s="2"/>
      <c r="J65" s="114"/>
      <c r="K65" s="114"/>
      <c r="L65" s="114"/>
      <c r="M65" s="115"/>
      <c r="N65" s="2"/>
      <c r="O65" s="2"/>
      <c r="P65" s="2"/>
      <c r="Q65" s="1"/>
    </row>
    <row r="66" spans="1:17" ht="15.75">
      <c r="A66" s="116"/>
      <c r="C66" s="2"/>
      <c r="D66" s="2"/>
      <c r="E66" s="2"/>
      <c r="F66" s="2"/>
      <c r="G66" s="2"/>
      <c r="H66" s="2"/>
      <c r="I66" s="2"/>
      <c r="J66" s="114"/>
      <c r="K66" s="114"/>
      <c r="L66" s="114"/>
      <c r="M66" s="115"/>
      <c r="N66" s="2"/>
      <c r="O66" s="2"/>
      <c r="P66" s="2"/>
      <c r="Q66" s="1"/>
    </row>
    <row r="67" spans="1:17" ht="15.75">
      <c r="A67" s="116"/>
      <c r="C67" s="2"/>
      <c r="D67" s="2"/>
      <c r="E67" s="2"/>
      <c r="F67" s="2"/>
      <c r="G67" s="2"/>
      <c r="H67" s="2"/>
      <c r="I67" s="2"/>
      <c r="J67" s="114"/>
      <c r="K67" s="114"/>
      <c r="L67" s="114"/>
      <c r="M67" s="115"/>
      <c r="N67" s="2"/>
      <c r="O67" s="2"/>
      <c r="P67" s="2"/>
      <c r="Q67" s="1"/>
    </row>
    <row r="68" spans="1:17" ht="15.75">
      <c r="A68" s="116"/>
      <c r="C68" s="2"/>
      <c r="D68" s="2"/>
      <c r="E68" s="2"/>
      <c r="F68" s="2"/>
      <c r="G68" s="2"/>
      <c r="H68" s="2"/>
      <c r="I68" s="2"/>
      <c r="J68" s="114"/>
      <c r="K68" s="114"/>
      <c r="L68" s="114"/>
      <c r="M68" s="115"/>
      <c r="N68" s="2"/>
      <c r="O68" s="2"/>
      <c r="P68" s="2"/>
      <c r="Q68" s="1"/>
    </row>
    <row r="69" spans="1:17" ht="15.75">
      <c r="A69" s="116"/>
      <c r="C69" s="2"/>
      <c r="D69" s="2"/>
      <c r="E69" s="2"/>
      <c r="F69" s="2"/>
      <c r="G69" s="2"/>
      <c r="H69" s="2"/>
      <c r="I69" s="2"/>
      <c r="J69" s="114"/>
      <c r="K69" s="114"/>
      <c r="L69" s="114"/>
      <c r="M69" s="115"/>
      <c r="N69" s="2"/>
      <c r="O69" s="2"/>
      <c r="P69" s="2"/>
      <c r="Q69" s="1"/>
    </row>
    <row r="70" spans="1:17">
      <c r="A70" s="1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</row>
    <row r="71" spans="1:17">
      <c r="A71" s="1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</row>
    <row r="72" spans="1:17">
      <c r="A72" s="1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</row>
    <row r="73" spans="1:17">
      <c r="A73" s="1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</row>
    <row r="74" spans="1:17">
      <c r="A74" s="1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</row>
    <row r="75" spans="1:17">
      <c r="A75" s="1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</row>
    <row r="76" spans="1:17">
      <c r="A76" s="1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</row>
    <row r="77" spans="1:17">
      <c r="A77" s="1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</row>
    <row r="78" spans="1:17">
      <c r="A78" s="1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</row>
    <row r="79" spans="1:17">
      <c r="A79" s="11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</row>
    <row r="80" spans="1:17">
      <c r="A80" s="11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</row>
    <row r="81" spans="1:17">
      <c r="A81" s="1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</row>
    <row r="82" spans="1:17">
      <c r="A82" s="1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</row>
    <row r="83" spans="1:17">
      <c r="A83" s="1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</row>
    <row r="84" spans="1:17">
      <c r="A84" s="1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</row>
    <row r="85" spans="1:17">
      <c r="A85" s="11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</row>
    <row r="86" spans="1:17">
      <c r="A86" s="1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</row>
    <row r="87" spans="1:17">
      <c r="A87" s="1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</row>
    <row r="88" spans="1:17">
      <c r="A88" s="11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</row>
    <row r="89" spans="1:17">
      <c r="A89" s="1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</row>
    <row r="90" spans="1:17">
      <c r="A90" s="1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</row>
    <row r="91" spans="1:17">
      <c r="A91" s="1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</row>
    <row r="92" spans="1:17">
      <c r="A92" s="1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</row>
    <row r="93" spans="1:17">
      <c r="A93" s="1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</row>
    <row r="94" spans="1:17">
      <c r="A94" s="1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</row>
    <row r="95" spans="1:17">
      <c r="A95" s="1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</row>
    <row r="96" spans="1:17">
      <c r="A96" s="1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</row>
    <row r="97" spans="1:17">
      <c r="A97" s="1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</row>
    <row r="98" spans="1:17">
      <c r="A98" s="1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</row>
    <row r="99" spans="1:17">
      <c r="A99" s="11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</row>
    <row r="100" spans="1:17">
      <c r="A100" s="11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</row>
    <row r="101" spans="1:17">
      <c r="A101" s="1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</row>
    <row r="102" spans="1:17" ht="15.75" thickBot="1">
      <c r="A102" s="1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</row>
    <row r="103" spans="1:17" ht="19.5" customHeight="1" thickBot="1">
      <c r="A103" s="116"/>
      <c r="C103" s="2"/>
      <c r="D103" s="214" t="s">
        <v>9</v>
      </c>
      <c r="E103" s="215"/>
      <c r="F103" s="215"/>
      <c r="G103" s="215"/>
      <c r="H103" s="215"/>
      <c r="I103" s="215"/>
      <c r="J103" s="216"/>
      <c r="K103" s="144"/>
      <c r="L103" s="144"/>
      <c r="M103" s="2"/>
      <c r="N103" s="2"/>
      <c r="O103" s="2"/>
      <c r="P103" s="2"/>
      <c r="Q103" s="1"/>
    </row>
    <row r="104" spans="1:17" ht="15.75" customHeight="1" thickBot="1">
      <c r="A104" s="116"/>
      <c r="C104" s="2"/>
      <c r="D104" s="106">
        <v>1</v>
      </c>
      <c r="E104" s="89" t="s">
        <v>20</v>
      </c>
      <c r="F104" s="90"/>
      <c r="G104" s="91"/>
      <c r="H104" s="91"/>
      <c r="I104" s="92">
        <v>13</v>
      </c>
      <c r="J104" s="93">
        <f>+I104/I110</f>
        <v>0.76470588235294112</v>
      </c>
      <c r="K104" s="51"/>
      <c r="L104" s="51"/>
      <c r="M104" s="2"/>
      <c r="N104" s="2"/>
      <c r="O104" s="2"/>
      <c r="P104" s="2"/>
      <c r="Q104" s="1"/>
    </row>
    <row r="105" spans="1:17" ht="15.75" customHeight="1" thickBot="1">
      <c r="A105" s="116"/>
      <c r="C105" s="2"/>
      <c r="D105" s="106">
        <v>2</v>
      </c>
      <c r="E105" s="94" t="s">
        <v>21</v>
      </c>
      <c r="F105" s="95"/>
      <c r="G105" s="91"/>
      <c r="H105" s="91"/>
      <c r="I105" s="96">
        <v>3</v>
      </c>
      <c r="J105" s="93">
        <f>I105/I110</f>
        <v>0.17647058823529413</v>
      </c>
      <c r="K105" s="51"/>
      <c r="L105" s="51"/>
      <c r="M105" s="2"/>
      <c r="N105" s="2"/>
      <c r="O105" s="2"/>
      <c r="P105" s="2"/>
      <c r="Q105" s="1"/>
    </row>
    <row r="106" spans="1:17" ht="37.5" customHeight="1" thickBot="1">
      <c r="A106" s="116"/>
      <c r="C106" s="2"/>
      <c r="D106" s="106">
        <v>3</v>
      </c>
      <c r="E106" s="218" t="s">
        <v>25</v>
      </c>
      <c r="F106" s="219"/>
      <c r="G106" s="219"/>
      <c r="H106" s="220"/>
      <c r="I106" s="96">
        <v>1</v>
      </c>
      <c r="J106" s="93">
        <f>+I106/I110</f>
        <v>5.8823529411764705E-2</v>
      </c>
      <c r="K106" s="51"/>
      <c r="L106" s="51"/>
      <c r="M106" s="2"/>
      <c r="N106" s="2"/>
      <c r="O106" s="2"/>
      <c r="P106" s="2"/>
      <c r="Q106" s="1"/>
    </row>
    <row r="107" spans="1:17" ht="15.75" customHeight="1" thickBot="1">
      <c r="A107" s="116"/>
      <c r="C107" s="2"/>
      <c r="D107" s="106">
        <v>4</v>
      </c>
      <c r="E107" s="94" t="s">
        <v>22</v>
      </c>
      <c r="F107" s="95"/>
      <c r="G107" s="91"/>
      <c r="H107" s="91"/>
      <c r="I107" s="96">
        <v>0</v>
      </c>
      <c r="J107" s="93">
        <f>I107/I110</f>
        <v>0</v>
      </c>
      <c r="K107" s="51"/>
      <c r="L107" s="51"/>
      <c r="M107" s="2"/>
      <c r="N107" s="2"/>
      <c r="O107" s="2"/>
      <c r="P107" s="2"/>
      <c r="Q107" s="1"/>
    </row>
    <row r="108" spans="1:17" ht="15.75" customHeight="1" thickBot="1">
      <c r="A108" s="116"/>
      <c r="C108" s="2"/>
      <c r="D108" s="107">
        <v>5</v>
      </c>
      <c r="E108" s="94" t="s">
        <v>23</v>
      </c>
      <c r="F108" s="95"/>
      <c r="G108" s="91"/>
      <c r="H108" s="91"/>
      <c r="I108" s="92">
        <v>0</v>
      </c>
      <c r="J108" s="97">
        <f>+I108/I110</f>
        <v>0</v>
      </c>
      <c r="K108" s="51"/>
      <c r="L108" s="51"/>
      <c r="M108" s="2"/>
      <c r="N108" s="2"/>
      <c r="O108" s="2"/>
      <c r="P108" s="2"/>
      <c r="Q108" s="1"/>
    </row>
    <row r="109" spans="1:17" ht="15.75" customHeight="1" thickBot="1">
      <c r="A109" s="116"/>
      <c r="C109" s="2"/>
      <c r="D109" s="98"/>
      <c r="E109" s="99"/>
      <c r="F109" s="99"/>
      <c r="G109" s="105"/>
      <c r="H109" s="99"/>
      <c r="I109" s="99"/>
      <c r="J109" s="99"/>
      <c r="K109" s="2"/>
      <c r="L109" s="2"/>
      <c r="M109" s="2"/>
      <c r="N109" s="2"/>
      <c r="O109" s="2"/>
      <c r="P109" s="2"/>
      <c r="Q109" s="1"/>
    </row>
    <row r="110" spans="1:17" ht="15.75" customHeight="1" thickBot="1">
      <c r="A110" s="116"/>
      <c r="C110" s="2"/>
      <c r="D110" s="100"/>
      <c r="E110" s="100"/>
      <c r="F110" s="100"/>
      <c r="G110" s="101"/>
      <c r="H110" s="102" t="s">
        <v>3</v>
      </c>
      <c r="I110" s="103">
        <f>SUM(I104:I109)</f>
        <v>17</v>
      </c>
      <c r="J110" s="104">
        <f>SUM(J104:J109)</f>
        <v>1</v>
      </c>
      <c r="K110" s="52"/>
      <c r="L110" s="52"/>
      <c r="M110" s="2"/>
      <c r="N110" s="2"/>
      <c r="O110" s="2"/>
      <c r="P110" s="2"/>
      <c r="Q110" s="1"/>
    </row>
    <row r="111" spans="1:17">
      <c r="A111" s="11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1"/>
    </row>
    <row r="112" spans="1:17" s="13" customFormat="1" ht="15.75">
      <c r="A112" s="118"/>
      <c r="B112" s="1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12"/>
      <c r="N112" s="12"/>
      <c r="O112" s="12"/>
      <c r="P112" s="12"/>
      <c r="Q112" s="11"/>
    </row>
    <row r="113" spans="1:17" ht="18.75">
      <c r="A113" s="116"/>
      <c r="C113" s="2"/>
      <c r="D113" s="217"/>
      <c r="E113" s="217"/>
      <c r="F113" s="217"/>
      <c r="G113" s="217"/>
      <c r="H113" s="217"/>
      <c r="I113" s="217"/>
      <c r="J113" s="217"/>
      <c r="K113" s="144"/>
      <c r="L113" s="144"/>
      <c r="M113" s="2"/>
      <c r="N113" s="2"/>
      <c r="O113" s="2"/>
      <c r="P113" s="2"/>
      <c r="Q113" s="1"/>
    </row>
    <row r="114" spans="1:17">
      <c r="A114" s="11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P114" s="2"/>
      <c r="Q114" s="1"/>
    </row>
    <row r="115" spans="1:17">
      <c r="A115" s="11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</row>
    <row r="116" spans="1:17">
      <c r="A116" s="11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</row>
    <row r="117" spans="1:17">
      <c r="A117" s="11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</row>
    <row r="118" spans="1:17">
      <c r="A118" s="11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</row>
    <row r="119" spans="1:17">
      <c r="A119" s="1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</row>
    <row r="120" spans="1:17">
      <c r="A120" s="11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</row>
    <row r="121" spans="1:17">
      <c r="A121" s="11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</row>
    <row r="122" spans="1:17">
      <c r="A122" s="1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 t="s">
        <v>10</v>
      </c>
      <c r="P122" s="2"/>
      <c r="Q122" s="1"/>
    </row>
    <row r="123" spans="1:17">
      <c r="A123" s="11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</row>
    <row r="124" spans="1:17">
      <c r="A124" s="1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</row>
    <row r="125" spans="1:17">
      <c r="A125" s="1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</row>
    <row r="126" spans="1:17">
      <c r="A126" s="1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</row>
    <row r="127" spans="1:17">
      <c r="A127" s="1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</row>
    <row r="128" spans="1:17">
      <c r="A128" s="1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</row>
    <row r="129" spans="1:17">
      <c r="A129" s="1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</row>
    <row r="130" spans="1:17">
      <c r="A130" s="1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</row>
    <row r="131" spans="1:17">
      <c r="A131" s="1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</row>
    <row r="132" spans="1:17">
      <c r="A132" s="1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</row>
    <row r="133" spans="1:17">
      <c r="A133" s="1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</row>
    <row r="134" spans="1:17">
      <c r="A134" s="1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</row>
    <row r="135" spans="1:17">
      <c r="A135" s="1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</row>
    <row r="136" spans="1:17">
      <c r="A136" s="1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</row>
    <row r="137" spans="1:17">
      <c r="A137" s="1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</row>
    <row r="138" spans="1:17">
      <c r="A138" s="1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</row>
    <row r="139" spans="1:17" ht="15.75" thickBot="1">
      <c r="A139" s="1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</row>
    <row r="140" spans="1:17" ht="19.5" thickBot="1">
      <c r="A140" s="116"/>
      <c r="C140" s="2"/>
      <c r="D140" s="2"/>
      <c r="E140" s="196" t="s">
        <v>11</v>
      </c>
      <c r="F140" s="197"/>
      <c r="G140" s="197"/>
      <c r="H140" s="197"/>
      <c r="I140" s="197"/>
      <c r="J140" s="198"/>
      <c r="K140" s="144"/>
      <c r="L140" s="144"/>
      <c r="M140" s="2"/>
      <c r="N140" s="2"/>
      <c r="O140" s="2"/>
      <c r="P140" s="2"/>
      <c r="Q140" s="1"/>
    </row>
    <row r="141" spans="1:17" ht="15.75" thickBot="1">
      <c r="A141" s="116"/>
      <c r="C141" s="2"/>
      <c r="D141" s="2"/>
      <c r="E141" s="190" t="s">
        <v>12</v>
      </c>
      <c r="F141" s="191"/>
      <c r="G141" s="191"/>
      <c r="H141" s="191"/>
      <c r="I141" s="192"/>
      <c r="J141" s="17">
        <v>81</v>
      </c>
      <c r="K141" s="53"/>
      <c r="L141" s="53"/>
      <c r="M141" s="2"/>
      <c r="N141" s="2"/>
      <c r="O141" s="2"/>
      <c r="P141" s="2"/>
      <c r="Q141" s="1"/>
    </row>
    <row r="142" spans="1:17" ht="19.5" customHeight="1" thickBot="1">
      <c r="A142" s="116"/>
      <c r="C142" s="2"/>
      <c r="D142" s="2"/>
      <c r="E142" s="2"/>
      <c r="F142" s="2"/>
      <c r="G142" s="2"/>
      <c r="H142" s="2"/>
      <c r="I142" s="18" t="s">
        <v>3</v>
      </c>
      <c r="J142" s="8">
        <v>81</v>
      </c>
      <c r="K142" s="54"/>
      <c r="L142" s="54"/>
      <c r="M142" s="2"/>
      <c r="N142" s="2"/>
      <c r="O142" s="2"/>
      <c r="P142" s="2"/>
      <c r="Q142" s="1"/>
    </row>
    <row r="143" spans="1:17" ht="15.75" customHeight="1">
      <c r="A143" s="1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</row>
    <row r="144" spans="1:17">
      <c r="A144" s="1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</row>
    <row r="145" spans="1:17">
      <c r="A145" s="1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</row>
    <row r="146" spans="1:17" ht="15.75" thickBot="1">
      <c r="A146" s="1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</row>
    <row r="147" spans="1:17" ht="19.5" thickBot="1">
      <c r="A147" s="116"/>
      <c r="C147" s="2"/>
      <c r="D147" s="2"/>
      <c r="E147" s="193" t="s">
        <v>13</v>
      </c>
      <c r="F147" s="194"/>
      <c r="G147" s="194"/>
      <c r="H147" s="194"/>
      <c r="I147" s="194"/>
      <c r="J147" s="195"/>
      <c r="K147" s="55"/>
      <c r="L147" s="55"/>
      <c r="M147" s="2"/>
      <c r="N147" s="2"/>
      <c r="O147" s="2"/>
      <c r="P147" s="2"/>
      <c r="Q147" s="1"/>
    </row>
    <row r="148" spans="1:17" ht="15.75" thickBot="1">
      <c r="A148" s="116"/>
      <c r="C148" s="2"/>
      <c r="D148" s="2"/>
      <c r="E148" s="190" t="s">
        <v>14</v>
      </c>
      <c r="F148" s="191"/>
      <c r="G148" s="191"/>
      <c r="H148" s="191"/>
      <c r="I148" s="192"/>
      <c r="J148" s="19">
        <v>0</v>
      </c>
      <c r="K148" s="33"/>
      <c r="L148" s="33"/>
      <c r="M148" s="2"/>
      <c r="N148" s="2"/>
      <c r="O148" s="2"/>
      <c r="P148" s="2"/>
      <c r="Q148" s="1"/>
    </row>
    <row r="149" spans="1:17" ht="16.5" thickBot="1">
      <c r="A149" s="116"/>
      <c r="C149" s="2"/>
      <c r="D149" s="2"/>
      <c r="E149" s="2"/>
      <c r="F149" s="2"/>
      <c r="G149" s="2"/>
      <c r="H149" s="2"/>
      <c r="I149" s="18" t="s">
        <v>3</v>
      </c>
      <c r="J149" s="8">
        <v>0</v>
      </c>
      <c r="K149" s="54"/>
      <c r="L149" s="54"/>
      <c r="M149" s="2"/>
      <c r="N149" s="2"/>
      <c r="O149" s="2"/>
      <c r="P149" s="2"/>
      <c r="Q149" s="1"/>
    </row>
    <row r="150" spans="1:17" ht="15.75" customHeight="1">
      <c r="A150" s="1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</row>
    <row r="151" spans="1:17" ht="15.75" customHeight="1">
      <c r="A151" s="1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</row>
    <row r="152" spans="1:17" ht="15.75" thickBot="1">
      <c r="A152" s="1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</row>
    <row r="153" spans="1:17" ht="19.5" thickBot="1">
      <c r="A153" s="116"/>
      <c r="C153" s="2"/>
      <c r="D153" s="2"/>
      <c r="E153" s="193" t="s">
        <v>15</v>
      </c>
      <c r="F153" s="194"/>
      <c r="G153" s="194"/>
      <c r="H153" s="194"/>
      <c r="I153" s="194"/>
      <c r="J153" s="195"/>
      <c r="K153" s="55"/>
      <c r="L153" s="55"/>
      <c r="M153" s="2"/>
      <c r="N153" s="2"/>
      <c r="O153" s="2"/>
      <c r="P153" s="2"/>
      <c r="Q153" s="1"/>
    </row>
    <row r="154" spans="1:17" ht="15.75" thickBot="1">
      <c r="A154" s="116"/>
      <c r="C154" s="2"/>
      <c r="D154" s="2"/>
      <c r="E154" s="190" t="s">
        <v>15</v>
      </c>
      <c r="F154" s="191"/>
      <c r="G154" s="191"/>
      <c r="H154" s="191"/>
      <c r="I154" s="192"/>
      <c r="J154" s="19">
        <v>1</v>
      </c>
      <c r="K154" s="33"/>
      <c r="L154" s="33"/>
      <c r="M154" s="2"/>
      <c r="N154" s="2"/>
      <c r="O154" s="2"/>
      <c r="P154" s="2"/>
      <c r="Q154" s="1"/>
    </row>
    <row r="155" spans="1:17" ht="16.5" thickBot="1">
      <c r="A155" s="116"/>
      <c r="C155" s="2"/>
      <c r="D155" s="2"/>
      <c r="E155" s="20"/>
      <c r="F155" s="20"/>
      <c r="G155" s="20"/>
      <c r="H155" s="20"/>
      <c r="I155" s="18" t="s">
        <v>3</v>
      </c>
      <c r="J155" s="8">
        <v>1</v>
      </c>
      <c r="K155" s="54"/>
      <c r="L155" s="54"/>
      <c r="M155" s="2"/>
      <c r="N155" s="2"/>
      <c r="O155" s="2"/>
      <c r="P155" s="2"/>
      <c r="Q155" s="1"/>
    </row>
    <row r="156" spans="1:17">
      <c r="A156" s="1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</row>
    <row r="157" spans="1:17">
      <c r="A157" s="1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</row>
    <row r="158" spans="1:17">
      <c r="A158" s="1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</row>
    <row r="159" spans="1:17" ht="15.75" thickBot="1">
      <c r="A159" s="116"/>
      <c r="C159" s="2"/>
      <c r="D159" s="2"/>
      <c r="E159" s="2"/>
      <c r="F159" s="2"/>
      <c r="G159" s="2"/>
      <c r="H159" s="2"/>
      <c r="I159" s="2" t="s">
        <v>35</v>
      </c>
      <c r="J159" s="2"/>
      <c r="K159" s="2"/>
      <c r="L159" s="2"/>
      <c r="M159" s="2"/>
      <c r="N159" s="2"/>
      <c r="O159" s="2"/>
      <c r="P159" s="2"/>
      <c r="Q159" s="1"/>
    </row>
    <row r="160" spans="1:17" ht="19.5" thickBot="1">
      <c r="A160" s="116"/>
      <c r="C160" s="2"/>
      <c r="D160" s="196" t="s">
        <v>16</v>
      </c>
      <c r="E160" s="197"/>
      <c r="F160" s="197"/>
      <c r="G160" s="197"/>
      <c r="H160" s="197"/>
      <c r="I160" s="197"/>
      <c r="J160" s="198"/>
      <c r="K160" s="144"/>
      <c r="L160" s="144"/>
      <c r="M160" s="2"/>
      <c r="N160" s="2"/>
      <c r="O160" s="2"/>
      <c r="P160" s="2"/>
      <c r="Q160" s="1"/>
    </row>
    <row r="161" spans="1:17" ht="15.75" thickBot="1">
      <c r="A161" s="116"/>
      <c r="C161" s="2"/>
      <c r="D161" s="21">
        <v>1</v>
      </c>
      <c r="E161" s="187" t="str">
        <f>+'[1]ACUM-MAYO'!A162</f>
        <v>ORDINARIA</v>
      </c>
      <c r="F161" s="188"/>
      <c r="G161" s="188"/>
      <c r="H161" s="189"/>
      <c r="I161" s="49">
        <v>17</v>
      </c>
      <c r="J161" s="22">
        <f>I161/I166</f>
        <v>1</v>
      </c>
      <c r="K161" s="56"/>
      <c r="L161" s="56"/>
      <c r="M161" s="2"/>
      <c r="N161" s="2"/>
      <c r="O161" s="2"/>
      <c r="P161" s="2"/>
      <c r="Q161" s="1"/>
    </row>
    <row r="162" spans="1:17" ht="19.5" customHeight="1" thickBot="1">
      <c r="A162" s="116"/>
      <c r="C162" s="2"/>
      <c r="D162" s="21">
        <v>2</v>
      </c>
      <c r="E162" s="187" t="str">
        <f>+'[1]ACUM-MAYO'!A163</f>
        <v>FUNDAMENTAL</v>
      </c>
      <c r="F162" s="188"/>
      <c r="G162" s="188"/>
      <c r="H162" s="189"/>
      <c r="I162" s="49">
        <v>0</v>
      </c>
      <c r="J162" s="23">
        <f>I162/I166</f>
        <v>0</v>
      </c>
      <c r="K162" s="56"/>
      <c r="L162" s="56"/>
      <c r="M162" s="2"/>
      <c r="N162" s="2"/>
      <c r="O162" s="2"/>
      <c r="P162" s="2"/>
      <c r="Q162" s="1"/>
    </row>
    <row r="163" spans="1:17" ht="15.75" thickBot="1">
      <c r="A163" s="116"/>
      <c r="C163" s="2"/>
      <c r="D163" s="145">
        <v>3</v>
      </c>
      <c r="E163" s="187" t="str">
        <f>+'[1]ACUM-MAYO'!A165</f>
        <v>RESERVADA</v>
      </c>
      <c r="F163" s="188"/>
      <c r="G163" s="188"/>
      <c r="H163" s="189"/>
      <c r="I163" s="49">
        <v>0</v>
      </c>
      <c r="J163" s="23">
        <f>I163/I166</f>
        <v>0</v>
      </c>
      <c r="K163" s="56"/>
      <c r="L163" s="56"/>
      <c r="M163" s="2"/>
      <c r="N163" s="2"/>
      <c r="O163" s="2"/>
      <c r="P163" s="2"/>
      <c r="Q163" s="1"/>
    </row>
    <row r="164" spans="1:17" ht="15.75" thickBot="1">
      <c r="A164" s="116"/>
      <c r="C164" s="2"/>
      <c r="D164" s="21">
        <v>4</v>
      </c>
      <c r="E164" s="187" t="s">
        <v>24</v>
      </c>
      <c r="F164" s="188"/>
      <c r="G164" s="188"/>
      <c r="H164" s="189"/>
      <c r="I164" s="49">
        <v>0</v>
      </c>
      <c r="J164" s="25">
        <f>I164/I166</f>
        <v>0</v>
      </c>
      <c r="K164" s="56"/>
      <c r="L164" s="56"/>
      <c r="M164" s="2"/>
      <c r="N164" s="2"/>
      <c r="O164" s="2"/>
      <c r="P164" s="2"/>
      <c r="Q164" s="1"/>
    </row>
    <row r="165" spans="1:17" ht="15.75" thickBot="1">
      <c r="A165" s="116"/>
      <c r="C165" s="2"/>
      <c r="D165" s="2"/>
      <c r="E165" s="2"/>
      <c r="F165" s="2"/>
      <c r="G165" s="2"/>
      <c r="H165" s="2"/>
      <c r="I165" s="26"/>
      <c r="J165" s="27"/>
      <c r="K165" s="27"/>
      <c r="L165" s="27"/>
      <c r="M165" s="2"/>
      <c r="N165" s="2"/>
      <c r="O165" s="2"/>
      <c r="P165" s="2"/>
      <c r="Q165" s="1"/>
    </row>
    <row r="166" spans="1:17" ht="16.5" thickBot="1">
      <c r="A166" s="116"/>
      <c r="C166" s="2"/>
      <c r="D166" s="12"/>
      <c r="E166" s="28"/>
      <c r="F166" s="28"/>
      <c r="G166" s="28"/>
      <c r="H166" s="50" t="s">
        <v>3</v>
      </c>
      <c r="I166" s="8">
        <f>SUM(I161:I165)</f>
        <v>17</v>
      </c>
      <c r="J166" s="29">
        <f>SUM(J161:J164)</f>
        <v>1</v>
      </c>
      <c r="K166" s="57"/>
      <c r="L166" s="57"/>
      <c r="M166" s="2"/>
      <c r="N166" s="2"/>
      <c r="O166" s="2"/>
      <c r="P166" s="2"/>
      <c r="Q166" s="1"/>
    </row>
    <row r="167" spans="1:17">
      <c r="A167" s="116"/>
      <c r="C167" s="2"/>
      <c r="D167" s="2"/>
      <c r="E167" s="2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1"/>
    </row>
    <row r="168" spans="1:17" s="13" customFormat="1" ht="15.75">
      <c r="A168" s="118"/>
      <c r="B168" s="12"/>
      <c r="C168" s="12"/>
      <c r="D168" s="2"/>
      <c r="E168" s="2"/>
      <c r="F168" s="2"/>
      <c r="G168" s="2"/>
      <c r="H168" s="30"/>
      <c r="I168" s="2"/>
      <c r="J168" s="2"/>
      <c r="K168" s="2"/>
      <c r="L168" s="2"/>
      <c r="M168" s="12"/>
      <c r="N168" s="12"/>
      <c r="O168" s="12"/>
      <c r="P168" s="12"/>
      <c r="Q168" s="11"/>
    </row>
    <row r="169" spans="1:17">
      <c r="A169" s="1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</row>
    <row r="170" spans="1:17">
      <c r="A170" s="116"/>
      <c r="C170" s="2"/>
      <c r="D170" s="2"/>
      <c r="E170" s="2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1"/>
    </row>
    <row r="171" spans="1:17">
      <c r="A171" s="116"/>
      <c r="C171" s="2"/>
      <c r="D171" s="2"/>
      <c r="E171" s="2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1"/>
    </row>
    <row r="172" spans="1:17">
      <c r="A172" s="116"/>
      <c r="C172" s="2"/>
      <c r="D172" s="2"/>
      <c r="E172" s="2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1"/>
    </row>
    <row r="173" spans="1:17">
      <c r="A173" s="116"/>
      <c r="C173" s="2"/>
      <c r="D173" s="2"/>
      <c r="E173" s="2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1"/>
    </row>
    <row r="174" spans="1:17">
      <c r="A174" s="116"/>
      <c r="C174" s="2"/>
      <c r="D174" s="2"/>
      <c r="E174" s="2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1"/>
    </row>
    <row r="175" spans="1:17">
      <c r="A175" s="116"/>
      <c r="C175" s="2"/>
      <c r="D175" s="2"/>
      <c r="E175" s="2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1"/>
    </row>
    <row r="176" spans="1:17">
      <c r="A176" s="116"/>
      <c r="C176" s="2"/>
      <c r="D176" s="2"/>
      <c r="E176" s="2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1"/>
    </row>
    <row r="177" spans="1:17">
      <c r="A177" s="116"/>
      <c r="C177" s="2"/>
      <c r="D177" s="2"/>
      <c r="E177" s="2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1"/>
    </row>
    <row r="178" spans="1:17">
      <c r="A178" s="116"/>
      <c r="C178" s="2"/>
      <c r="D178" s="2"/>
      <c r="E178" s="2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1"/>
    </row>
    <row r="179" spans="1:17">
      <c r="A179" s="116"/>
      <c r="C179" s="2"/>
      <c r="D179" s="2"/>
      <c r="E179" s="2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1"/>
    </row>
    <row r="180" spans="1:17">
      <c r="A180" s="116"/>
      <c r="C180" s="2"/>
      <c r="D180" s="2"/>
      <c r="E180" s="2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1"/>
    </row>
    <row r="181" spans="1:17">
      <c r="A181" s="116"/>
      <c r="C181" s="2"/>
      <c r="D181" s="2"/>
      <c r="E181" s="2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1"/>
    </row>
    <row r="182" spans="1:17">
      <c r="A182" s="116"/>
      <c r="C182" s="2"/>
      <c r="D182" s="2"/>
      <c r="E182" s="2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1"/>
    </row>
    <row r="183" spans="1:17">
      <c r="A183" s="116"/>
      <c r="C183" s="2"/>
      <c r="D183" s="2"/>
      <c r="E183" s="2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1"/>
    </row>
    <row r="184" spans="1:17">
      <c r="A184" s="116"/>
      <c r="C184" s="2"/>
      <c r="D184" s="2"/>
      <c r="E184" s="2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1"/>
    </row>
    <row r="185" spans="1:17">
      <c r="A185" s="116"/>
      <c r="C185" s="2"/>
      <c r="D185" s="2"/>
      <c r="E185" s="2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1"/>
    </row>
    <row r="186" spans="1:17">
      <c r="A186" s="116"/>
      <c r="C186" s="2"/>
      <c r="D186" s="2"/>
      <c r="E186" s="2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1"/>
    </row>
    <row r="187" spans="1:17">
      <c r="A187" s="116"/>
      <c r="C187" s="2"/>
      <c r="D187" s="2"/>
      <c r="E187" s="2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1"/>
    </row>
    <row r="188" spans="1:17" ht="15.75" thickBot="1">
      <c r="A188" s="116"/>
      <c r="C188" s="2"/>
      <c r="D188" s="2"/>
      <c r="E188" s="2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1"/>
    </row>
    <row r="189" spans="1:17" ht="19.5" thickBot="1">
      <c r="A189" s="116"/>
      <c r="C189" s="2"/>
      <c r="D189" s="196" t="s">
        <v>17</v>
      </c>
      <c r="E189" s="197"/>
      <c r="F189" s="197"/>
      <c r="G189" s="197"/>
      <c r="H189" s="197"/>
      <c r="I189" s="197"/>
      <c r="J189" s="198"/>
      <c r="K189" s="144"/>
      <c r="L189" s="144"/>
      <c r="M189" s="2"/>
      <c r="N189" s="2"/>
      <c r="O189" s="2"/>
      <c r="P189" s="2"/>
      <c r="Q189" s="1"/>
    </row>
    <row r="190" spans="1:17" ht="15.75" thickBot="1">
      <c r="A190" s="116"/>
      <c r="C190" s="2"/>
      <c r="D190" s="21">
        <v>1</v>
      </c>
      <c r="E190" s="187" t="str">
        <f>+'[1]ACUM-MAYO'!A173</f>
        <v>ECONOMICA ADMINISTRATIVA</v>
      </c>
      <c r="F190" s="188"/>
      <c r="G190" s="188"/>
      <c r="H190" s="189"/>
      <c r="I190" s="49">
        <v>17</v>
      </c>
      <c r="J190" s="31">
        <f>I190/I195</f>
        <v>1</v>
      </c>
      <c r="K190" s="51"/>
      <c r="L190" s="51"/>
      <c r="M190" s="2"/>
      <c r="N190" s="2"/>
      <c r="O190" s="2"/>
      <c r="P190" s="2"/>
      <c r="Q190" s="1"/>
    </row>
    <row r="191" spans="1:17" ht="19.5" customHeight="1" thickBot="1">
      <c r="A191" s="116"/>
      <c r="C191" s="2"/>
      <c r="D191" s="21">
        <v>2</v>
      </c>
      <c r="E191" s="187" t="str">
        <f>+'[1]ACUM-MAYO'!A174</f>
        <v>TRAMITE</v>
      </c>
      <c r="F191" s="188"/>
      <c r="G191" s="188"/>
      <c r="H191" s="189"/>
      <c r="I191" s="49">
        <v>0</v>
      </c>
      <c r="J191" s="14">
        <f>I191/I195</f>
        <v>0</v>
      </c>
      <c r="K191" s="51"/>
      <c r="L191" s="51"/>
      <c r="M191" s="2"/>
      <c r="N191" s="2"/>
      <c r="O191" s="2"/>
      <c r="P191" s="2"/>
      <c r="Q191" s="1"/>
    </row>
    <row r="192" spans="1:17" ht="15.75" customHeight="1" thickBot="1">
      <c r="A192" s="116"/>
      <c r="C192" s="2"/>
      <c r="D192" s="21">
        <v>3</v>
      </c>
      <c r="E192" s="187" t="str">
        <f>+'[1]ACUM-MAYO'!A175</f>
        <v>SERV. PUB.</v>
      </c>
      <c r="F192" s="188"/>
      <c r="G192" s="188"/>
      <c r="H192" s="189"/>
      <c r="I192" s="49">
        <v>0</v>
      </c>
      <c r="J192" s="14">
        <f>I192/I195</f>
        <v>0</v>
      </c>
      <c r="K192" s="51"/>
      <c r="L192" s="51"/>
      <c r="M192" s="2"/>
      <c r="N192" s="2"/>
      <c r="O192" s="2"/>
      <c r="P192" s="2"/>
      <c r="Q192" s="1"/>
    </row>
    <row r="193" spans="1:17" ht="15.75" thickBot="1">
      <c r="A193" s="116"/>
      <c r="C193" s="2"/>
      <c r="D193" s="21">
        <v>4</v>
      </c>
      <c r="E193" s="187" t="str">
        <f>+'[1]ACUM-MAYO'!A176</f>
        <v>LEGAL</v>
      </c>
      <c r="F193" s="188"/>
      <c r="G193" s="188"/>
      <c r="H193" s="189"/>
      <c r="I193" s="49">
        <v>0</v>
      </c>
      <c r="J193" s="32">
        <f>I193/I195</f>
        <v>0</v>
      </c>
      <c r="K193" s="51"/>
      <c r="L193" s="51"/>
      <c r="M193" s="2"/>
      <c r="N193" s="2"/>
      <c r="O193" s="2"/>
      <c r="P193" s="2"/>
      <c r="Q193" s="1"/>
    </row>
    <row r="194" spans="1:17" ht="15.75" customHeight="1" thickBot="1">
      <c r="A194" s="116"/>
      <c r="C194" s="2"/>
      <c r="D194" s="33"/>
      <c r="E194" s="34"/>
      <c r="F194" s="34"/>
      <c r="G194" s="34"/>
      <c r="H194" s="34"/>
      <c r="I194" s="34"/>
      <c r="J194" s="34"/>
      <c r="K194" s="34"/>
      <c r="L194" s="34"/>
      <c r="M194" s="2"/>
      <c r="N194" s="2"/>
      <c r="O194" s="2"/>
      <c r="P194" s="2"/>
      <c r="Q194" s="1"/>
    </row>
    <row r="195" spans="1:17" ht="16.5" thickBot="1">
      <c r="A195" s="116"/>
      <c r="C195" s="2"/>
      <c r="D195" s="12"/>
      <c r="E195" s="12"/>
      <c r="F195" s="12"/>
      <c r="G195" s="12"/>
      <c r="H195" s="15" t="s">
        <v>3</v>
      </c>
      <c r="I195" s="8">
        <f>SUM(I190:I193)</f>
        <v>17</v>
      </c>
      <c r="J195" s="16">
        <f>SUM(J190:J193)</f>
        <v>1</v>
      </c>
      <c r="K195" s="52"/>
      <c r="L195" s="52"/>
      <c r="M195" s="2"/>
      <c r="N195" s="2"/>
      <c r="O195" s="2"/>
      <c r="P195" s="2"/>
      <c r="Q195" s="1"/>
    </row>
    <row r="196" spans="1:17">
      <c r="A196" s="1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  <c r="N196" s="2"/>
      <c r="O196" s="2"/>
      <c r="P196" s="2"/>
      <c r="Q196" s="1"/>
    </row>
    <row r="197" spans="1:17" s="13" customFormat="1" ht="15.75">
      <c r="A197" s="118"/>
      <c r="B197" s="1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12"/>
      <c r="N197" s="12"/>
      <c r="O197" s="12"/>
      <c r="P197" s="12"/>
      <c r="Q197" s="11"/>
    </row>
    <row r="198" spans="1:17">
      <c r="A198" s="1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</row>
    <row r="199" spans="1:17">
      <c r="A199" s="1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</row>
    <row r="200" spans="1:17">
      <c r="A200" s="1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</row>
    <row r="201" spans="1:17">
      <c r="A201" s="1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</row>
    <row r="202" spans="1:17">
      <c r="A202" s="1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</row>
    <row r="203" spans="1:17">
      <c r="A203" s="1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</row>
    <row r="204" spans="1:17">
      <c r="A204" s="1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</row>
    <row r="205" spans="1:17">
      <c r="A205" s="1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</row>
    <row r="206" spans="1:17">
      <c r="A206" s="1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</row>
    <row r="207" spans="1:17">
      <c r="A207" s="1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</row>
    <row r="208" spans="1:17">
      <c r="A208" s="116"/>
      <c r="C208" s="2"/>
      <c r="D208" s="2"/>
      <c r="E208" s="2"/>
      <c r="F208" s="2"/>
      <c r="G208" s="2"/>
      <c r="H208" s="2"/>
      <c r="I208" s="2"/>
      <c r="J208" s="2"/>
      <c r="K208" s="2"/>
      <c r="L208" s="2"/>
      <c r="N208" s="2"/>
      <c r="O208" s="2"/>
      <c r="P208" s="2"/>
      <c r="Q208" s="1"/>
    </row>
    <row r="209" spans="1:17">
      <c r="A209" s="1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</row>
    <row r="210" spans="1:17">
      <c r="A210" s="1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</row>
    <row r="211" spans="1:17">
      <c r="A211" s="1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</row>
    <row r="212" spans="1:17">
      <c r="A212" s="116"/>
      <c r="C212" s="2"/>
      <c r="D212" s="34"/>
      <c r="E212" s="34"/>
      <c r="F212" s="34"/>
      <c r="G212" s="35"/>
      <c r="H212" s="30"/>
      <c r="I212" s="2"/>
      <c r="J212" s="2"/>
      <c r="K212" s="2"/>
      <c r="L212" s="2"/>
      <c r="M212" s="2"/>
      <c r="N212" s="2"/>
      <c r="O212" s="2"/>
      <c r="P212" s="2"/>
      <c r="Q212" s="1"/>
    </row>
    <row r="213" spans="1:17">
      <c r="A213" s="116"/>
      <c r="C213" s="2"/>
      <c r="D213" s="34"/>
      <c r="E213" s="34"/>
      <c r="F213" s="34"/>
      <c r="G213" s="35"/>
      <c r="H213" s="30"/>
      <c r="I213" s="2"/>
      <c r="J213" s="2"/>
      <c r="K213" s="2"/>
      <c r="L213" s="2"/>
      <c r="M213" s="2"/>
      <c r="N213" s="2"/>
      <c r="O213" s="2"/>
      <c r="P213" s="2"/>
      <c r="Q213" s="1"/>
    </row>
    <row r="214" spans="1:17">
      <c r="A214" s="116"/>
      <c r="C214" s="2"/>
      <c r="D214" s="34"/>
      <c r="E214" s="34"/>
      <c r="F214" s="34"/>
      <c r="G214" s="35"/>
      <c r="H214" s="30"/>
      <c r="I214" s="2"/>
      <c r="J214" s="2"/>
      <c r="K214" s="2"/>
      <c r="L214" s="2"/>
      <c r="M214" s="2"/>
      <c r="N214" s="2"/>
      <c r="O214" s="2"/>
      <c r="P214" s="2"/>
      <c r="Q214" s="1"/>
    </row>
    <row r="215" spans="1:17">
      <c r="A215" s="116"/>
      <c r="C215" s="2"/>
      <c r="D215" s="34"/>
      <c r="E215" s="34"/>
      <c r="F215" s="34"/>
      <c r="G215" s="35"/>
      <c r="H215" s="30"/>
      <c r="I215" s="2"/>
      <c r="J215" s="2"/>
      <c r="K215" s="2"/>
      <c r="L215" s="2"/>
      <c r="M215" s="2"/>
      <c r="N215" s="2"/>
      <c r="O215" s="2"/>
      <c r="P215" s="2"/>
      <c r="Q215" s="1"/>
    </row>
    <row r="216" spans="1:17">
      <c r="A216" s="116"/>
      <c r="C216" s="2"/>
      <c r="D216" s="34"/>
      <c r="E216" s="34"/>
      <c r="F216" s="34"/>
      <c r="G216" s="35"/>
      <c r="H216" s="30"/>
      <c r="I216" s="2"/>
      <c r="J216" s="2"/>
      <c r="K216" s="2"/>
      <c r="L216" s="2"/>
      <c r="M216" s="2"/>
      <c r="N216" s="2"/>
      <c r="O216" s="2"/>
      <c r="P216" s="2"/>
      <c r="Q216" s="1"/>
    </row>
    <row r="217" spans="1:17" ht="15.75" thickBot="1">
      <c r="A217" s="116"/>
      <c r="C217" s="2"/>
      <c r="D217" s="34"/>
      <c r="E217" s="34"/>
      <c r="F217" s="34"/>
      <c r="G217" s="35"/>
      <c r="H217" s="30"/>
      <c r="I217" s="2"/>
      <c r="J217" s="2"/>
      <c r="K217" s="2"/>
      <c r="L217" s="2"/>
      <c r="M217" s="2"/>
      <c r="N217" s="2"/>
      <c r="O217" s="2"/>
      <c r="P217" s="2"/>
      <c r="Q217" s="1"/>
    </row>
    <row r="218" spans="1:17" ht="19.5" thickBot="1">
      <c r="A218" s="116"/>
      <c r="C218" s="2"/>
      <c r="D218" s="196" t="s">
        <v>18</v>
      </c>
      <c r="E218" s="197"/>
      <c r="F218" s="197"/>
      <c r="G218" s="197"/>
      <c r="H218" s="197"/>
      <c r="I218" s="197"/>
      <c r="J218" s="198"/>
      <c r="K218" s="144"/>
      <c r="L218" s="144"/>
      <c r="M218" s="2"/>
      <c r="N218" s="2"/>
      <c r="O218" s="2"/>
      <c r="P218" s="2"/>
      <c r="Q218" s="1"/>
    </row>
    <row r="219" spans="1:17" ht="15.75" thickBot="1">
      <c r="A219" s="116"/>
      <c r="C219" s="2"/>
      <c r="D219" s="21">
        <v>1</v>
      </c>
      <c r="E219" s="36" t="str">
        <f>+'[1]ACUM-MAYO'!A186</f>
        <v>INFOMEX</v>
      </c>
      <c r="F219" s="37"/>
      <c r="G219" s="37"/>
      <c r="H219" s="38"/>
      <c r="I219" s="49">
        <v>5</v>
      </c>
      <c r="J219" s="31">
        <f>I219/I224</f>
        <v>0.29411764705882354</v>
      </c>
      <c r="K219" s="51"/>
      <c r="L219" s="51"/>
      <c r="M219" s="2"/>
      <c r="N219" s="2"/>
      <c r="O219" s="2"/>
      <c r="P219" s="2"/>
      <c r="Q219" s="1"/>
    </row>
    <row r="220" spans="1:17" ht="19.5" customHeight="1" thickBot="1">
      <c r="A220" s="116"/>
      <c r="C220" s="2"/>
      <c r="D220" s="21">
        <v>2</v>
      </c>
      <c r="E220" s="36" t="str">
        <f>+'[1]ACUM-MAYO'!A187</f>
        <v>CORREO ELECTRONICO</v>
      </c>
      <c r="F220" s="37"/>
      <c r="G220" s="37"/>
      <c r="H220" s="38"/>
      <c r="I220" s="49">
        <v>9</v>
      </c>
      <c r="J220" s="31">
        <f>I220/I224</f>
        <v>0.52941176470588236</v>
      </c>
      <c r="K220" s="51"/>
      <c r="L220" s="51"/>
      <c r="M220" s="2"/>
      <c r="N220" s="2"/>
      <c r="O220" s="2"/>
      <c r="P220" s="2"/>
      <c r="Q220" s="1"/>
    </row>
    <row r="221" spans="1:17" ht="15.75" customHeight="1" thickBot="1">
      <c r="A221" s="116"/>
      <c r="C221" s="2"/>
      <c r="D221" s="21">
        <v>3</v>
      </c>
      <c r="E221" s="36" t="str">
        <f>+'[1]ACUM-MAYO'!A188</f>
        <v>NOTIFICACIÓN PERSONAL</v>
      </c>
      <c r="F221" s="37"/>
      <c r="G221" s="37"/>
      <c r="H221" s="38"/>
      <c r="I221" s="49">
        <v>3</v>
      </c>
      <c r="J221" s="31">
        <f>I221/I224</f>
        <v>0.17647058823529413</v>
      </c>
      <c r="K221" s="51"/>
      <c r="L221" s="51"/>
      <c r="M221" s="2"/>
      <c r="N221" s="2"/>
      <c r="O221" s="2"/>
      <c r="P221" s="2"/>
      <c r="Q221" s="1"/>
    </row>
    <row r="222" spans="1:17" ht="15.75" customHeight="1" thickBot="1">
      <c r="A222" s="116"/>
      <c r="C222" s="2"/>
      <c r="D222" s="21">
        <v>4</v>
      </c>
      <c r="E222" s="36" t="str">
        <f>+'[1]ACUM-MAYO'!A189</f>
        <v>LISTAS</v>
      </c>
      <c r="F222" s="37"/>
      <c r="G222" s="146"/>
      <c r="H222" s="147"/>
      <c r="I222" s="49">
        <v>0</v>
      </c>
      <c r="J222" s="31">
        <f>I222/I224</f>
        <v>0</v>
      </c>
      <c r="K222" s="51"/>
      <c r="L222" s="51"/>
      <c r="M222" s="2"/>
      <c r="N222" s="39"/>
      <c r="O222" s="2"/>
      <c r="P222" s="2"/>
      <c r="Q222" s="1"/>
    </row>
    <row r="223" spans="1:17" ht="15.75" customHeight="1" thickBot="1">
      <c r="A223" s="1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9"/>
      <c r="O223" s="2"/>
      <c r="P223" s="2"/>
      <c r="Q223" s="1"/>
    </row>
    <row r="224" spans="1:17" ht="15.75" customHeight="1" thickBot="1">
      <c r="A224" s="116"/>
      <c r="C224" s="2"/>
      <c r="D224" s="12"/>
      <c r="E224" s="28"/>
      <c r="F224" s="28"/>
      <c r="G224" s="28"/>
      <c r="H224" s="15" t="s">
        <v>3</v>
      </c>
      <c r="I224" s="8">
        <f>SUM(I219:I223)</f>
        <v>17</v>
      </c>
      <c r="J224" s="16">
        <f>SUM(J219:J223)</f>
        <v>1</v>
      </c>
      <c r="K224" s="52"/>
      <c r="L224" s="52"/>
      <c r="M224" s="2"/>
      <c r="N224" s="2"/>
      <c r="O224" s="2"/>
      <c r="P224" s="2"/>
      <c r="Q224" s="1"/>
    </row>
    <row r="225" spans="1:17" ht="15.75" customHeight="1">
      <c r="A225" s="116"/>
      <c r="C225" s="2"/>
      <c r="D225" s="12"/>
      <c r="E225" s="28"/>
      <c r="F225" s="28"/>
      <c r="G225" s="28"/>
      <c r="H225" s="108"/>
      <c r="I225" s="109"/>
      <c r="J225" s="110"/>
      <c r="K225" s="52"/>
      <c r="L225" s="52"/>
      <c r="M225" s="2"/>
      <c r="N225" s="2"/>
      <c r="O225" s="2"/>
      <c r="P225" s="2"/>
      <c r="Q225" s="1"/>
    </row>
    <row r="226" spans="1:17" ht="15.75" customHeight="1">
      <c r="A226" s="116"/>
      <c r="C226" s="2"/>
      <c r="D226" s="12"/>
      <c r="E226" s="28"/>
      <c r="F226" s="28"/>
      <c r="G226" s="28"/>
      <c r="H226" s="108"/>
      <c r="I226" s="109"/>
      <c r="J226" s="110"/>
      <c r="K226" s="52"/>
      <c r="L226" s="52"/>
      <c r="M226" s="2"/>
      <c r="N226" s="2"/>
      <c r="O226" s="2"/>
      <c r="P226" s="2"/>
      <c r="Q226" s="1"/>
    </row>
    <row r="227" spans="1:17">
      <c r="A227" s="1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</row>
    <row r="228" spans="1:17" s="13" customFormat="1" ht="15.75">
      <c r="A228" s="118"/>
      <c r="B228" s="1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12"/>
      <c r="N228" s="12"/>
      <c r="O228" s="12"/>
      <c r="P228" s="12"/>
      <c r="Q228" s="11"/>
    </row>
    <row r="229" spans="1:17">
      <c r="A229" s="1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</row>
    <row r="230" spans="1:17">
      <c r="A230" s="1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</row>
    <row r="231" spans="1:17">
      <c r="A231" s="1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</row>
    <row r="232" spans="1:17">
      <c r="A232" s="1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</row>
    <row r="233" spans="1:17">
      <c r="A233" s="1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</row>
    <row r="234" spans="1:17">
      <c r="A234" s="1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</row>
    <row r="235" spans="1:17">
      <c r="A235" s="1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</row>
    <row r="236" spans="1:17">
      <c r="A236" s="1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</row>
    <row r="237" spans="1:17">
      <c r="A237" s="1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</row>
    <row r="238" spans="1:17">
      <c r="A238" s="1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</row>
    <row r="239" spans="1:17">
      <c r="A239" s="1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</row>
    <row r="240" spans="1:17">
      <c r="A240" s="1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</row>
    <row r="241" spans="1:17">
      <c r="A241" s="1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</row>
    <row r="242" spans="1:17">
      <c r="A242" s="1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</row>
    <row r="243" spans="1:17">
      <c r="A243" s="1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</row>
    <row r="244" spans="1:17">
      <c r="A244" s="1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</row>
    <row r="245" spans="1:17">
      <c r="A245" s="1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</row>
    <row r="246" spans="1:17" ht="15.75" thickBot="1">
      <c r="A246" s="1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</row>
    <row r="247" spans="1:17" ht="19.5" thickBot="1">
      <c r="A247" s="116"/>
      <c r="C247" s="2"/>
      <c r="D247" s="193" t="s">
        <v>27</v>
      </c>
      <c r="E247" s="221"/>
      <c r="F247" s="221"/>
      <c r="G247" s="195"/>
      <c r="H247" s="59"/>
      <c r="I247" s="2"/>
      <c r="J247" s="2"/>
      <c r="K247" s="2"/>
      <c r="L247" s="2"/>
      <c r="M247" s="2"/>
      <c r="N247" s="2"/>
      <c r="O247" s="2"/>
      <c r="P247" s="2"/>
      <c r="Q247" s="1"/>
    </row>
    <row r="248" spans="1:17" ht="27" customHeight="1" thickBot="1">
      <c r="A248" s="116"/>
      <c r="C248" s="2"/>
      <c r="D248" s="7">
        <v>1</v>
      </c>
      <c r="E248" s="179" t="s">
        <v>28</v>
      </c>
      <c r="F248" s="180"/>
      <c r="G248" s="62">
        <v>0</v>
      </c>
      <c r="H248" s="2"/>
      <c r="I248" s="2"/>
      <c r="J248" s="2"/>
      <c r="K248" s="2"/>
      <c r="L248" s="2"/>
      <c r="M248" s="2"/>
      <c r="N248" s="2"/>
      <c r="O248" s="2"/>
      <c r="P248" s="2"/>
      <c r="Q248" s="1"/>
    </row>
    <row r="249" spans="1:17" ht="19.5" customHeight="1" thickBot="1">
      <c r="A249" s="116"/>
      <c r="C249" s="42"/>
      <c r="D249" s="7">
        <v>2</v>
      </c>
      <c r="E249" s="179" t="s">
        <v>29</v>
      </c>
      <c r="F249" s="180"/>
      <c r="G249" s="60">
        <v>12</v>
      </c>
      <c r="H249" s="2"/>
      <c r="I249" s="2"/>
      <c r="J249" s="2"/>
      <c r="K249" s="2"/>
      <c r="L249" s="2"/>
      <c r="M249" s="2"/>
      <c r="N249" s="2"/>
      <c r="O249" s="2"/>
      <c r="P249" s="2"/>
      <c r="Q249" s="1"/>
    </row>
    <row r="250" spans="1:17" ht="24" customHeight="1" thickBot="1">
      <c r="A250" s="116"/>
      <c r="C250" s="43"/>
      <c r="D250" s="7">
        <v>3</v>
      </c>
      <c r="E250" s="179" t="s">
        <v>30</v>
      </c>
      <c r="F250" s="180"/>
      <c r="G250" s="60">
        <v>0</v>
      </c>
      <c r="H250" s="2"/>
      <c r="I250" s="2"/>
      <c r="J250" s="2"/>
      <c r="K250" s="2"/>
      <c r="L250" s="2"/>
      <c r="M250" s="2"/>
      <c r="N250" s="2"/>
      <c r="O250" s="2"/>
      <c r="P250" s="1"/>
      <c r="Q250" s="45"/>
    </row>
    <row r="251" spans="1:17" ht="15.75" customHeight="1" thickBot="1">
      <c r="A251" s="116"/>
      <c r="C251" s="43"/>
      <c r="D251" s="7">
        <v>4</v>
      </c>
      <c r="E251" s="179" t="s">
        <v>31</v>
      </c>
      <c r="F251" s="180"/>
      <c r="G251" s="60">
        <v>0</v>
      </c>
      <c r="H251" s="2"/>
      <c r="I251" s="2"/>
      <c r="J251" s="2"/>
      <c r="K251" s="2"/>
      <c r="L251" s="2"/>
      <c r="M251" s="2"/>
      <c r="N251" s="2"/>
      <c r="O251" s="2"/>
      <c r="P251" s="1"/>
      <c r="Q251" s="45"/>
    </row>
    <row r="252" spans="1:17" ht="15.75" customHeight="1" thickBot="1">
      <c r="A252" s="116"/>
      <c r="C252" s="43"/>
      <c r="D252" s="7">
        <v>5</v>
      </c>
      <c r="E252" s="179" t="s">
        <v>32</v>
      </c>
      <c r="F252" s="180"/>
      <c r="G252" s="60">
        <v>0</v>
      </c>
      <c r="H252" s="2"/>
      <c r="I252" s="2"/>
      <c r="J252" s="2"/>
      <c r="K252" s="2"/>
      <c r="L252" s="2"/>
      <c r="M252" s="2"/>
      <c r="N252" s="2"/>
      <c r="O252" s="2"/>
      <c r="P252" s="1"/>
      <c r="Q252" s="45"/>
    </row>
    <row r="253" spans="1:17" ht="15.75" customHeight="1" thickBot="1">
      <c r="A253" s="116"/>
      <c r="C253" s="43"/>
      <c r="D253" s="111">
        <v>6</v>
      </c>
      <c r="E253" s="224" t="s">
        <v>33</v>
      </c>
      <c r="F253" s="225"/>
      <c r="G253" s="112">
        <v>0</v>
      </c>
      <c r="H253" s="2"/>
      <c r="I253" s="2"/>
      <c r="J253" s="2"/>
      <c r="K253" s="2"/>
      <c r="L253" s="2"/>
      <c r="M253" s="2"/>
      <c r="N253" s="2"/>
      <c r="O253" s="2"/>
      <c r="P253" s="1"/>
      <c r="Q253" s="45"/>
    </row>
    <row r="254" spans="1:17" ht="15.75" customHeight="1" thickBot="1">
      <c r="A254" s="116"/>
      <c r="C254" s="43"/>
      <c r="D254" s="7">
        <v>7</v>
      </c>
      <c r="E254" s="226" t="s">
        <v>34</v>
      </c>
      <c r="F254" s="227"/>
      <c r="G254" s="113">
        <v>5</v>
      </c>
      <c r="H254" s="2"/>
      <c r="I254" s="2"/>
      <c r="J254" s="2"/>
      <c r="K254" s="2"/>
      <c r="L254" s="2"/>
      <c r="M254" s="2"/>
      <c r="N254" s="2"/>
      <c r="O254" s="2"/>
      <c r="P254" s="1"/>
      <c r="Q254" s="45"/>
    </row>
    <row r="255" spans="1:17" ht="15.75" customHeight="1" thickBot="1">
      <c r="A255" s="116"/>
      <c r="C255" s="43"/>
      <c r="D255" s="2"/>
      <c r="E255" s="222" t="s">
        <v>3</v>
      </c>
      <c r="F255" s="223"/>
      <c r="G255" s="61">
        <f>SUM(G248:G254)</f>
        <v>17</v>
      </c>
      <c r="H255" s="48"/>
      <c r="I255" s="2"/>
      <c r="J255" s="2"/>
      <c r="K255" s="2"/>
      <c r="L255" s="1"/>
      <c r="M255" s="45"/>
    </row>
    <row r="256" spans="1:17" ht="21" customHeight="1">
      <c r="A256" s="116"/>
      <c r="C256" s="43"/>
      <c r="D256" s="2"/>
      <c r="E256" s="2"/>
      <c r="F256" s="2"/>
      <c r="G256" s="2"/>
      <c r="H256" s="2"/>
      <c r="I256" s="2"/>
      <c r="J256" s="2"/>
      <c r="K256" s="2"/>
      <c r="L256" s="1"/>
      <c r="M256" s="45"/>
    </row>
    <row r="257" spans="1:13" ht="15.75" customHeight="1">
      <c r="A257" s="116"/>
      <c r="C257" s="43"/>
      <c r="D257" s="2"/>
      <c r="E257" s="2"/>
      <c r="F257" s="2"/>
      <c r="G257" s="2"/>
      <c r="H257" s="2"/>
      <c r="I257" s="2"/>
      <c r="J257" s="2"/>
      <c r="K257" s="2"/>
      <c r="L257" s="1"/>
      <c r="M257" s="45"/>
    </row>
    <row r="258" spans="1:13" ht="15.75" customHeight="1">
      <c r="A258" s="116"/>
      <c r="C258" s="43"/>
      <c r="D258" s="2"/>
      <c r="E258" s="2"/>
      <c r="F258" s="2"/>
      <c r="G258" s="2"/>
      <c r="H258" s="2"/>
      <c r="I258" s="2"/>
      <c r="J258" s="2"/>
      <c r="K258" s="2"/>
      <c r="L258" s="1"/>
      <c r="M258" s="45"/>
    </row>
    <row r="259" spans="1:13" ht="15.75" customHeight="1">
      <c r="A259" s="116"/>
      <c r="C259" s="43"/>
      <c r="D259" s="2"/>
      <c r="E259" s="2"/>
      <c r="F259" s="2"/>
      <c r="G259" s="2"/>
      <c r="H259" s="2"/>
      <c r="I259" s="2"/>
      <c r="J259" s="2"/>
      <c r="K259" s="2"/>
      <c r="L259" s="1"/>
      <c r="M259" s="45"/>
    </row>
    <row r="260" spans="1:13" ht="15.75" customHeight="1">
      <c r="A260" s="116"/>
      <c r="C260" s="43"/>
      <c r="D260" s="2"/>
      <c r="E260" s="2"/>
      <c r="F260" s="2"/>
      <c r="G260" s="2"/>
      <c r="H260" s="2"/>
      <c r="I260" s="2"/>
      <c r="J260" s="2"/>
      <c r="K260" s="2"/>
      <c r="L260" s="1"/>
      <c r="M260" s="45"/>
    </row>
    <row r="261" spans="1:13" ht="15.75" customHeight="1">
      <c r="A261" s="116"/>
      <c r="C261" s="43"/>
      <c r="D261" s="2"/>
      <c r="E261" s="2"/>
      <c r="F261" s="2"/>
      <c r="G261" s="2"/>
      <c r="H261" s="2"/>
      <c r="I261" s="2"/>
      <c r="J261" s="2"/>
      <c r="K261" s="2"/>
      <c r="L261" s="1"/>
      <c r="M261" s="45"/>
    </row>
    <row r="262" spans="1:13" ht="15.75" customHeight="1">
      <c r="A262" s="116"/>
      <c r="C262" s="43"/>
      <c r="D262" s="2"/>
      <c r="E262" s="2"/>
      <c r="F262" s="2"/>
      <c r="G262" s="2"/>
      <c r="H262" s="2"/>
      <c r="I262" s="2"/>
      <c r="J262" s="2"/>
      <c r="K262" s="2"/>
      <c r="L262" s="1"/>
      <c r="M262" s="45"/>
    </row>
    <row r="263" spans="1:13" ht="15.75" customHeight="1">
      <c r="A263" s="116"/>
      <c r="C263" s="43"/>
      <c r="D263" s="2"/>
      <c r="E263" s="2"/>
      <c r="F263" s="2"/>
      <c r="G263" s="2"/>
      <c r="H263" s="2"/>
      <c r="I263" s="2"/>
      <c r="J263" s="2"/>
      <c r="K263" s="2"/>
      <c r="L263" s="1"/>
      <c r="M263" s="45"/>
    </row>
    <row r="264" spans="1:13" ht="15.75" customHeight="1">
      <c r="A264" s="116"/>
      <c r="C264" s="43"/>
      <c r="D264" s="2"/>
      <c r="E264" s="2"/>
      <c r="F264" s="2"/>
      <c r="G264" s="2"/>
      <c r="H264" s="2"/>
      <c r="I264" s="2"/>
      <c r="J264" s="2"/>
      <c r="K264" s="2"/>
      <c r="L264" s="1"/>
      <c r="M264" s="45"/>
    </row>
    <row r="265" spans="1:13" ht="15.75" customHeight="1">
      <c r="A265" s="116"/>
      <c r="C265" s="43"/>
      <c r="D265" s="2"/>
      <c r="H265" s="2"/>
      <c r="I265" s="2"/>
      <c r="J265" s="2"/>
      <c r="K265" s="2"/>
      <c r="L265" s="1"/>
      <c r="M265" s="45"/>
    </row>
    <row r="266" spans="1:13" ht="15.75" customHeight="1">
      <c r="A266" s="116"/>
      <c r="C266" s="43"/>
      <c r="D266" s="2"/>
      <c r="E266" s="2"/>
      <c r="F266" s="2"/>
      <c r="G266" s="2"/>
      <c r="H266" s="2"/>
      <c r="I266" s="2"/>
      <c r="J266" s="2"/>
      <c r="K266" s="2"/>
      <c r="L266" s="1"/>
      <c r="M266" s="45"/>
    </row>
    <row r="267" spans="1:13" ht="15.75" customHeight="1">
      <c r="A267" s="116"/>
      <c r="C267" s="43"/>
      <c r="D267" s="2"/>
      <c r="E267" s="2"/>
      <c r="F267" s="2"/>
      <c r="G267" s="2"/>
      <c r="H267" s="2"/>
      <c r="I267" s="2"/>
      <c r="J267" s="2"/>
      <c r="K267" s="2"/>
      <c r="L267" s="1"/>
      <c r="M267" s="45"/>
    </row>
    <row r="268" spans="1:13" ht="15.75" customHeight="1">
      <c r="A268" s="116"/>
      <c r="C268" s="43"/>
      <c r="D268" s="2"/>
      <c r="E268" s="2"/>
      <c r="F268" s="2"/>
      <c r="G268" s="2"/>
      <c r="H268" s="2"/>
      <c r="I268" s="2"/>
      <c r="J268" s="2"/>
      <c r="K268" s="2"/>
      <c r="L268" s="1"/>
      <c r="M268" s="45"/>
    </row>
    <row r="269" spans="1:13" ht="15.75" customHeight="1">
      <c r="A269" s="116"/>
      <c r="C269" s="43"/>
      <c r="D269" s="2"/>
      <c r="E269" s="2"/>
      <c r="F269" s="2"/>
      <c r="G269" s="2"/>
      <c r="H269" s="2"/>
      <c r="I269" s="2"/>
      <c r="J269" s="2"/>
      <c r="K269" s="2"/>
      <c r="L269" s="1"/>
      <c r="M269" s="45"/>
    </row>
    <row r="270" spans="1:13" ht="15.75" customHeight="1">
      <c r="A270" s="116"/>
      <c r="C270" s="43"/>
      <c r="D270" s="2"/>
      <c r="E270" s="2"/>
      <c r="F270" s="2"/>
      <c r="G270" s="2"/>
      <c r="H270" s="2"/>
      <c r="I270" s="2"/>
      <c r="J270" s="2"/>
      <c r="K270" s="2"/>
      <c r="L270" s="1"/>
      <c r="M270" s="45"/>
    </row>
    <row r="271" spans="1:13" ht="15.75" customHeight="1">
      <c r="A271" s="116"/>
      <c r="C271" s="43"/>
      <c r="D271" s="2"/>
      <c r="E271" s="2"/>
      <c r="F271" s="2"/>
      <c r="G271" s="2"/>
      <c r="H271" s="2"/>
      <c r="I271" s="2"/>
      <c r="J271" s="2"/>
      <c r="K271" s="2"/>
      <c r="L271" s="1"/>
      <c r="M271" s="45"/>
    </row>
    <row r="272" spans="1:13" ht="15.75" customHeight="1">
      <c r="A272" s="116"/>
      <c r="C272" s="43"/>
      <c r="D272" s="2"/>
      <c r="E272" s="2"/>
      <c r="F272" s="2"/>
      <c r="G272" s="2"/>
      <c r="H272" s="2"/>
      <c r="I272" s="2"/>
      <c r="J272" s="2"/>
      <c r="K272" s="2"/>
      <c r="L272" s="1"/>
      <c r="M272" s="45"/>
    </row>
    <row r="273" spans="1:13" ht="15.75" customHeight="1">
      <c r="A273" s="116"/>
      <c r="C273" s="43"/>
      <c r="D273" s="2"/>
      <c r="E273" s="2"/>
      <c r="F273" s="2"/>
      <c r="G273" s="2"/>
      <c r="H273" s="2"/>
      <c r="I273" s="2"/>
      <c r="J273" s="2"/>
      <c r="K273" s="2"/>
      <c r="L273" s="1"/>
      <c r="M273" s="45"/>
    </row>
    <row r="274" spans="1:13" ht="15.75" customHeight="1">
      <c r="A274" s="116"/>
      <c r="C274" s="43"/>
      <c r="D274" s="2"/>
      <c r="E274" s="2"/>
      <c r="F274" s="2"/>
      <c r="G274" s="2"/>
      <c r="H274" s="2"/>
      <c r="I274" s="2"/>
      <c r="J274" s="2"/>
      <c r="K274" s="2"/>
      <c r="L274" s="1"/>
      <c r="M274" s="45"/>
    </row>
    <row r="275" spans="1:13" ht="15.75" customHeight="1">
      <c r="A275" s="116"/>
      <c r="C275" s="43"/>
      <c r="D275" s="2"/>
      <c r="E275" s="2"/>
      <c r="F275" s="2"/>
      <c r="G275" s="2"/>
      <c r="H275" s="2"/>
      <c r="I275" s="2"/>
      <c r="J275" s="2"/>
      <c r="K275" s="2"/>
      <c r="L275" s="1"/>
      <c r="M275" s="45"/>
    </row>
    <row r="276" spans="1:13" ht="15.75" customHeight="1">
      <c r="A276" s="116"/>
      <c r="C276" s="43"/>
      <c r="D276" s="2"/>
      <c r="E276" s="2"/>
      <c r="F276" s="2"/>
      <c r="G276" s="2"/>
      <c r="H276" s="2"/>
      <c r="I276" s="2"/>
      <c r="J276" s="2"/>
      <c r="K276" s="2"/>
      <c r="L276" s="1"/>
      <c r="M276" s="45"/>
    </row>
    <row r="277" spans="1:13" ht="15.75" customHeight="1">
      <c r="A277" s="116"/>
      <c r="C277" s="43"/>
      <c r="D277" s="2"/>
      <c r="E277" s="2"/>
      <c r="F277" s="2"/>
      <c r="G277" s="2"/>
      <c r="H277" s="2"/>
      <c r="I277" s="2"/>
      <c r="J277" s="2"/>
      <c r="K277" s="2"/>
      <c r="L277" s="1"/>
      <c r="M277" s="45"/>
    </row>
    <row r="278" spans="1:13" ht="15.75" customHeight="1">
      <c r="A278" s="116"/>
      <c r="C278" s="43"/>
      <c r="D278" s="2"/>
      <c r="E278" s="2"/>
      <c r="F278" s="2"/>
      <c r="G278" s="2"/>
      <c r="H278" s="2"/>
      <c r="I278" s="2"/>
      <c r="J278" s="2"/>
      <c r="K278" s="2"/>
      <c r="L278" s="1"/>
      <c r="M278" s="45"/>
    </row>
    <row r="279" spans="1:13" ht="15.75" customHeight="1">
      <c r="A279" s="116"/>
      <c r="C279" s="43"/>
      <c r="D279" s="2"/>
      <c r="E279" s="2"/>
      <c r="F279" s="2"/>
      <c r="G279" s="2"/>
      <c r="H279" s="2"/>
      <c r="I279" s="2"/>
      <c r="J279" s="2"/>
      <c r="K279" s="2"/>
      <c r="L279" s="1"/>
      <c r="M279" s="45"/>
    </row>
    <row r="280" spans="1:13" ht="15.75" customHeight="1">
      <c r="A280" s="116"/>
      <c r="C280" s="43"/>
      <c r="D280" s="2"/>
      <c r="E280" s="2"/>
      <c r="F280" s="2"/>
      <c r="G280" s="2"/>
      <c r="H280" s="2"/>
      <c r="I280" s="2"/>
      <c r="J280" s="2"/>
      <c r="K280" s="2"/>
      <c r="L280" s="1"/>
      <c r="M280" s="45"/>
    </row>
    <row r="281" spans="1:13" ht="15.75" customHeight="1">
      <c r="A281" s="116"/>
      <c r="C281" s="43"/>
      <c r="D281" s="2"/>
      <c r="E281" s="2"/>
      <c r="F281" s="2"/>
      <c r="G281" s="2"/>
      <c r="H281" s="2"/>
      <c r="I281" s="2"/>
      <c r="J281" s="2"/>
      <c r="K281" s="2"/>
      <c r="L281" s="1"/>
      <c r="M281" s="45"/>
    </row>
    <row r="282" spans="1:13" ht="31.5" customHeight="1">
      <c r="A282" s="116"/>
      <c r="C282" s="43"/>
      <c r="D282" s="2"/>
      <c r="E282" s="2"/>
      <c r="F282" s="2"/>
      <c r="G282" s="2"/>
      <c r="H282" s="2"/>
      <c r="I282" s="2"/>
      <c r="J282" s="2"/>
      <c r="K282" s="2"/>
      <c r="L282" s="1"/>
      <c r="M282" s="45"/>
    </row>
    <row r="283" spans="1:13" ht="15.75" customHeight="1">
      <c r="A283" s="116"/>
      <c r="C283" s="43"/>
      <c r="D283" s="2"/>
      <c r="E283" s="2"/>
      <c r="F283" s="2"/>
      <c r="G283" s="2"/>
      <c r="H283" s="2"/>
      <c r="I283" s="2"/>
      <c r="J283" s="2"/>
      <c r="K283" s="2"/>
      <c r="L283" s="1"/>
      <c r="M283" s="45"/>
    </row>
    <row r="284" spans="1:13" ht="15.75" customHeight="1">
      <c r="A284" s="116"/>
      <c r="C284" s="43"/>
      <c r="D284" s="2"/>
      <c r="E284" s="2"/>
      <c r="F284" s="2"/>
      <c r="G284" s="2"/>
      <c r="H284" s="2"/>
      <c r="I284" s="2"/>
      <c r="J284" s="2"/>
      <c r="K284" s="2"/>
      <c r="L284" s="1"/>
      <c r="M284" s="45"/>
    </row>
    <row r="285" spans="1:13" ht="15.75" customHeight="1">
      <c r="A285" s="116"/>
      <c r="C285" s="43"/>
      <c r="D285" s="2"/>
      <c r="E285" s="2"/>
      <c r="F285" s="2"/>
      <c r="G285" s="2"/>
      <c r="H285" s="2"/>
      <c r="I285" s="2"/>
      <c r="J285" s="2"/>
      <c r="K285" s="2"/>
      <c r="L285" s="1"/>
      <c r="M285" s="45"/>
    </row>
    <row r="286" spans="1:13" ht="15.75" customHeight="1">
      <c r="A286" s="116"/>
      <c r="C286" s="43"/>
      <c r="D286" s="2"/>
      <c r="E286" s="2"/>
      <c r="F286" s="2"/>
      <c r="G286" s="2"/>
      <c r="H286" s="2"/>
      <c r="I286" s="2"/>
      <c r="J286" s="2"/>
      <c r="K286" s="2"/>
      <c r="L286" s="1"/>
      <c r="M286" s="45"/>
    </row>
    <row r="287" spans="1:13" ht="15.75" customHeight="1">
      <c r="A287" s="116"/>
      <c r="C287" s="43"/>
      <c r="D287" s="2"/>
      <c r="H287" s="2"/>
      <c r="I287" s="2"/>
      <c r="J287" s="2"/>
      <c r="K287" s="2"/>
      <c r="L287" s="1"/>
      <c r="M287" s="45"/>
    </row>
    <row r="288" spans="1:13" ht="15.75" customHeight="1">
      <c r="A288" s="116"/>
      <c r="C288" s="43"/>
      <c r="D288" s="2"/>
      <c r="E288" s="2"/>
      <c r="F288" s="2"/>
      <c r="G288" s="2"/>
      <c r="H288" s="2"/>
      <c r="I288" s="2"/>
      <c r="J288" s="2"/>
      <c r="K288" s="2"/>
      <c r="L288" s="1"/>
      <c r="M288" s="45"/>
    </row>
    <row r="289" spans="1:13" ht="18.75" customHeight="1">
      <c r="A289" s="116"/>
      <c r="C289" s="43"/>
      <c r="D289" s="2"/>
      <c r="E289" s="2"/>
      <c r="F289" s="2"/>
      <c r="G289" s="2"/>
      <c r="H289" s="2"/>
      <c r="I289" s="2"/>
      <c r="J289" s="2"/>
      <c r="K289" s="2"/>
      <c r="L289" s="1"/>
      <c r="M289" s="45"/>
    </row>
    <row r="290" spans="1:13" ht="15.75" customHeight="1">
      <c r="A290" s="116"/>
      <c r="C290" s="43"/>
      <c r="D290" s="2"/>
      <c r="E290" s="2"/>
      <c r="F290" s="2"/>
      <c r="G290" s="2"/>
      <c r="H290" s="2"/>
      <c r="I290" s="2"/>
      <c r="J290" s="2"/>
      <c r="K290" s="2"/>
      <c r="L290" s="1"/>
      <c r="M290" s="45"/>
    </row>
    <row r="291" spans="1:13" ht="15.75" customHeight="1">
      <c r="A291" s="116"/>
      <c r="C291" s="43"/>
      <c r="D291" s="2"/>
      <c r="E291" s="2"/>
      <c r="F291" s="2"/>
      <c r="G291" s="2"/>
      <c r="H291" s="2"/>
      <c r="I291" s="2"/>
      <c r="J291" s="2"/>
      <c r="K291" s="2"/>
      <c r="L291" s="1"/>
      <c r="M291" s="45"/>
    </row>
    <row r="292" spans="1:13" ht="15.75" customHeight="1">
      <c r="A292" s="116"/>
      <c r="C292" s="43"/>
      <c r="D292" s="2"/>
      <c r="E292" s="2"/>
      <c r="F292" s="2"/>
      <c r="G292" s="2"/>
      <c r="H292" s="2"/>
      <c r="I292" s="2"/>
      <c r="J292" s="2"/>
      <c r="K292" s="2"/>
      <c r="L292" s="1"/>
      <c r="M292" s="45"/>
    </row>
    <row r="293" spans="1:13" ht="21" customHeight="1">
      <c r="A293" s="116"/>
      <c r="C293" s="43"/>
      <c r="D293" s="2"/>
      <c r="E293" s="2"/>
      <c r="F293" s="2"/>
      <c r="G293" s="2"/>
      <c r="H293" s="2"/>
      <c r="I293" s="2"/>
      <c r="J293" s="2"/>
      <c r="K293" s="2"/>
      <c r="L293" s="1"/>
      <c r="M293" s="45"/>
    </row>
    <row r="294" spans="1:13" ht="15.75" customHeight="1">
      <c r="A294" s="116"/>
      <c r="C294" s="43"/>
      <c r="D294" s="2"/>
      <c r="E294" s="2"/>
      <c r="F294" s="2"/>
      <c r="G294" s="2"/>
      <c r="H294" s="2"/>
      <c r="I294" s="2"/>
      <c r="J294" s="2"/>
      <c r="K294" s="2"/>
      <c r="L294" s="1"/>
      <c r="M294" s="45"/>
    </row>
    <row r="295" spans="1:13" ht="27.75" customHeight="1">
      <c r="A295" s="116"/>
      <c r="C295" s="43"/>
      <c r="D295" s="2"/>
      <c r="E295" s="2"/>
      <c r="F295" s="2"/>
      <c r="G295" s="2"/>
      <c r="H295" s="2"/>
      <c r="I295" s="2"/>
      <c r="J295" s="2"/>
      <c r="K295" s="2"/>
      <c r="L295" s="1"/>
      <c r="M295" s="45"/>
    </row>
    <row r="296" spans="1:13" ht="15.75" customHeight="1">
      <c r="A296" s="116"/>
      <c r="C296" s="43"/>
      <c r="D296" s="2"/>
      <c r="E296" s="2"/>
      <c r="F296" s="2"/>
      <c r="G296" s="2"/>
      <c r="H296" s="2"/>
      <c r="I296" s="2"/>
      <c r="J296" s="2"/>
      <c r="K296" s="2"/>
      <c r="L296" s="1"/>
      <c r="M296" s="45"/>
    </row>
    <row r="297" spans="1:13" ht="15.75" customHeight="1">
      <c r="A297" s="116"/>
      <c r="C297" s="43"/>
      <c r="D297" s="2"/>
      <c r="E297" s="2"/>
      <c r="F297" s="2"/>
      <c r="G297" s="2"/>
      <c r="H297" s="2"/>
      <c r="I297" s="2"/>
      <c r="J297" s="2"/>
      <c r="K297" s="2"/>
      <c r="L297" s="1"/>
      <c r="M297" s="45"/>
    </row>
    <row r="298" spans="1:13" ht="15.75" customHeight="1">
      <c r="A298" s="116"/>
      <c r="C298" s="43"/>
      <c r="D298" s="2"/>
      <c r="E298" s="2"/>
      <c r="F298" s="2"/>
      <c r="G298" s="2"/>
      <c r="H298" s="2"/>
      <c r="I298" s="2"/>
      <c r="J298" s="2"/>
      <c r="K298" s="2"/>
      <c r="L298" s="1"/>
      <c r="M298" s="45"/>
    </row>
    <row r="299" spans="1:13" ht="15.75" customHeight="1">
      <c r="A299" s="116"/>
      <c r="C299" s="43"/>
      <c r="D299" s="2"/>
      <c r="E299" s="2"/>
      <c r="F299" s="2"/>
      <c r="G299" s="2"/>
      <c r="H299" s="2"/>
      <c r="I299" s="2"/>
      <c r="J299" s="2"/>
      <c r="K299" s="2"/>
      <c r="L299" s="1"/>
      <c r="M299" s="45"/>
    </row>
    <row r="300" spans="1:13" ht="17.25" customHeight="1">
      <c r="A300" s="116"/>
      <c r="C300" s="43"/>
      <c r="D300" s="2"/>
      <c r="E300" s="2"/>
      <c r="F300" s="2"/>
      <c r="G300" s="2"/>
      <c r="H300" s="2"/>
      <c r="I300" s="2"/>
      <c r="J300" s="2"/>
      <c r="K300" s="2"/>
      <c r="L300" s="1"/>
      <c r="M300" s="45"/>
    </row>
    <row r="301" spans="1:13" ht="15.75" customHeight="1">
      <c r="A301" s="116"/>
      <c r="C301" s="43"/>
      <c r="D301" s="2"/>
      <c r="E301" s="2"/>
      <c r="F301" s="2"/>
      <c r="G301" s="2"/>
      <c r="H301" s="2"/>
      <c r="I301" s="2"/>
      <c r="J301" s="2"/>
      <c r="K301" s="2"/>
      <c r="L301" s="1"/>
      <c r="M301" s="45"/>
    </row>
    <row r="302" spans="1:13" ht="15.75" customHeight="1">
      <c r="A302" s="116"/>
      <c r="C302" s="43"/>
      <c r="D302" s="2"/>
      <c r="E302" s="2"/>
      <c r="F302" s="2"/>
      <c r="G302" s="2"/>
      <c r="H302" s="2"/>
      <c r="I302" s="2"/>
      <c r="J302" s="2"/>
      <c r="K302" s="2"/>
      <c r="L302" s="1"/>
      <c r="M302" s="45"/>
    </row>
    <row r="303" spans="1:13" ht="15.75" customHeight="1">
      <c r="A303" s="116"/>
      <c r="C303" s="43"/>
      <c r="D303" s="2"/>
      <c r="E303" s="2"/>
      <c r="F303" s="2"/>
      <c r="G303" s="2"/>
      <c r="H303" s="2"/>
      <c r="I303" s="2"/>
      <c r="J303" s="2"/>
      <c r="K303" s="2"/>
      <c r="L303" s="1"/>
      <c r="M303" s="45"/>
    </row>
    <row r="304" spans="1:13" ht="15.75" customHeight="1">
      <c r="A304" s="116"/>
      <c r="C304" s="43"/>
      <c r="D304" s="2"/>
      <c r="E304" s="2"/>
      <c r="F304" s="2"/>
      <c r="G304" s="2"/>
      <c r="H304" s="2"/>
      <c r="I304" s="2"/>
      <c r="J304" s="2"/>
      <c r="K304" s="2"/>
      <c r="L304" s="1"/>
      <c r="M304" s="45"/>
    </row>
    <row r="305" spans="1:17" ht="15.75" customHeight="1">
      <c r="A305" s="116"/>
      <c r="L305" s="1"/>
      <c r="M305" s="45"/>
    </row>
    <row r="306" spans="1:17" ht="15.75" customHeight="1">
      <c r="A306" s="116"/>
      <c r="C306" s="43"/>
      <c r="D306" s="2"/>
      <c r="H306" s="2"/>
      <c r="I306" s="2"/>
      <c r="J306" s="2"/>
      <c r="K306" s="2"/>
      <c r="L306" s="2"/>
      <c r="M306" s="2"/>
      <c r="N306" s="2"/>
      <c r="O306" s="2"/>
      <c r="P306" s="1"/>
      <c r="Q306" s="45"/>
    </row>
    <row r="307" spans="1:17" ht="15.75" customHeight="1" thickBot="1">
      <c r="A307" s="116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45"/>
    </row>
    <row r="308" spans="1:17" ht="15.75" customHeight="1" thickBot="1">
      <c r="A308" s="116"/>
      <c r="B308" s="212" t="s">
        <v>19</v>
      </c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1"/>
      <c r="Q308" s="45"/>
    </row>
    <row r="309" spans="1:17" ht="15.75" customHeight="1">
      <c r="A309" s="116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45"/>
    </row>
    <row r="310" spans="1:17" ht="15.75" customHeight="1">
      <c r="A310" s="116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45"/>
    </row>
    <row r="311" spans="1:17" ht="15.75" customHeight="1">
      <c r="A311" s="116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45"/>
    </row>
    <row r="312" spans="1:17" ht="15.75" customHeight="1">
      <c r="A312" s="116"/>
      <c r="C312" s="43"/>
      <c r="D312" s="2"/>
      <c r="E312" s="2"/>
      <c r="F312" s="2"/>
      <c r="G312" s="2"/>
      <c r="H312" s="13"/>
      <c r="I312" s="12"/>
      <c r="J312" s="12"/>
      <c r="K312" s="12"/>
      <c r="L312" s="12"/>
      <c r="M312" s="2"/>
      <c r="N312" s="2"/>
      <c r="O312" s="2"/>
      <c r="P312" s="1"/>
      <c r="Q312" s="45"/>
    </row>
    <row r="313" spans="1:17">
      <c r="A313" s="116"/>
      <c r="C313" s="4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</row>
    <row r="314" spans="1:17" s="13" customFormat="1" ht="15.75">
      <c r="A314" s="118"/>
      <c r="B314" s="1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12"/>
      <c r="N314" s="12"/>
      <c r="O314" s="12"/>
      <c r="P314" s="12"/>
      <c r="Q314" s="11"/>
    </row>
    <row r="315" spans="1:17">
      <c r="A315" s="1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</row>
    <row r="316" spans="1:17" ht="15.75" thickBot="1">
      <c r="A316" s="1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</row>
    <row r="317" spans="1:17" ht="24" customHeight="1" thickBot="1">
      <c r="A317" s="116"/>
      <c r="P317" s="46"/>
      <c r="Q317" s="44"/>
    </row>
    <row r="318" spans="1:17">
      <c r="A318" s="1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</row>
    <row r="319" spans="1:17">
      <c r="A319" s="1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</row>
    <row r="320" spans="1:17">
      <c r="A320" s="1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</row>
    <row r="321" spans="1:17">
      <c r="A321" s="1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</row>
    <row r="322" spans="1:17">
      <c r="A322" s="1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</row>
    <row r="323" spans="1:17">
      <c r="A323" s="1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</row>
    <row r="324" spans="1:17">
      <c r="A324" s="116"/>
      <c r="C324" s="2"/>
      <c r="H324" s="2"/>
      <c r="I324" s="2"/>
      <c r="J324" s="2"/>
      <c r="K324" s="2"/>
      <c r="L324" s="2"/>
      <c r="M324" s="2"/>
      <c r="N324" s="2"/>
      <c r="O324" s="2"/>
      <c r="P324" s="2"/>
      <c r="Q324" s="1"/>
    </row>
    <row r="325" spans="1:17">
      <c r="A325" s="116"/>
      <c r="C325" s="2"/>
      <c r="H325" s="2"/>
      <c r="I325" s="2"/>
      <c r="J325" s="2"/>
      <c r="K325" s="2"/>
      <c r="L325" s="2"/>
      <c r="M325" s="2"/>
      <c r="N325" s="2"/>
      <c r="O325" s="2"/>
      <c r="P325" s="2"/>
      <c r="Q325" s="1"/>
    </row>
    <row r="326" spans="1:17">
      <c r="A326" s="116"/>
      <c r="C326" s="2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</row>
    <row r="327" spans="1:17">
      <c r="A327" s="116"/>
      <c r="C327" s="2"/>
      <c r="H327" s="2"/>
      <c r="I327" s="2"/>
      <c r="J327" s="2"/>
      <c r="K327" s="2"/>
      <c r="L327" s="2"/>
      <c r="M327" s="2"/>
      <c r="N327" s="2"/>
      <c r="O327" s="2"/>
      <c r="P327" s="2"/>
      <c r="Q327" s="1"/>
    </row>
    <row r="328" spans="1:17">
      <c r="A328" s="116"/>
      <c r="C328" s="2"/>
      <c r="H328" s="2"/>
      <c r="I328" s="2"/>
      <c r="J328" s="2"/>
      <c r="K328" s="2"/>
      <c r="L328" s="2"/>
      <c r="M328" s="2"/>
      <c r="N328" s="2"/>
      <c r="O328" s="2"/>
      <c r="P328" s="2"/>
      <c r="Q328" s="1"/>
    </row>
    <row r="329" spans="1:17">
      <c r="A329" s="116"/>
      <c r="C329" s="2"/>
      <c r="H329" s="2"/>
      <c r="I329" s="2"/>
      <c r="J329" s="2"/>
      <c r="K329" s="2"/>
      <c r="L329" s="2"/>
      <c r="M329" s="2"/>
      <c r="N329" s="2"/>
      <c r="O329" s="2"/>
      <c r="P329" s="2"/>
      <c r="Q329" s="1"/>
    </row>
    <row r="330" spans="1:17">
      <c r="A330" s="116"/>
      <c r="C330" s="2"/>
      <c r="H330" s="2"/>
      <c r="I330" s="2"/>
      <c r="J330" s="2"/>
      <c r="K330" s="2"/>
      <c r="L330" s="2"/>
      <c r="M330" s="2"/>
      <c r="N330" s="2"/>
      <c r="O330" s="2"/>
      <c r="P330" s="2"/>
      <c r="Q330" s="1"/>
    </row>
    <row r="331" spans="1:17">
      <c r="A331" s="116"/>
      <c r="C331" s="2"/>
      <c r="H331" s="2"/>
      <c r="I331" s="2"/>
      <c r="J331" s="2"/>
      <c r="K331" s="2"/>
      <c r="L331" s="2"/>
      <c r="M331" s="2"/>
      <c r="N331" s="2"/>
      <c r="O331" s="2"/>
      <c r="P331" s="2"/>
      <c r="Q331" s="1"/>
    </row>
    <row r="332" spans="1:17">
      <c r="A332" s="116"/>
      <c r="C332" s="2"/>
      <c r="H332" s="2"/>
      <c r="I332" s="2"/>
      <c r="J332" s="2"/>
      <c r="K332" s="2"/>
      <c r="L332" s="2"/>
      <c r="M332" s="2"/>
      <c r="N332" s="2"/>
      <c r="O332" s="2"/>
      <c r="P332" s="2"/>
      <c r="Q332" s="1"/>
    </row>
    <row r="333" spans="1:17">
      <c r="A333" s="116"/>
      <c r="C333" s="2"/>
      <c r="H333" s="2"/>
      <c r="I333" s="2"/>
      <c r="J333" s="2"/>
      <c r="K333" s="2"/>
      <c r="L333" s="2"/>
      <c r="M333" s="2"/>
      <c r="N333" s="2"/>
      <c r="O333" s="2"/>
      <c r="P333" s="2"/>
      <c r="Q333" s="1"/>
    </row>
    <row r="334" spans="1:17">
      <c r="A334" s="116"/>
      <c r="C334" s="2"/>
      <c r="H334" s="2"/>
      <c r="I334" s="2"/>
      <c r="J334" s="2"/>
      <c r="K334" s="2"/>
      <c r="L334" s="2"/>
      <c r="M334" s="2"/>
      <c r="N334" s="2"/>
      <c r="O334" s="2"/>
      <c r="P334" s="2"/>
      <c r="Q334" s="1"/>
    </row>
    <row r="335" spans="1:17">
      <c r="A335" s="116"/>
      <c r="C335" s="2"/>
      <c r="H335" s="2"/>
      <c r="I335" s="2"/>
      <c r="J335" s="2"/>
      <c r="K335" s="2"/>
      <c r="L335" s="2"/>
      <c r="M335" s="2"/>
      <c r="N335" s="2"/>
      <c r="O335" s="2"/>
      <c r="P335" s="2"/>
      <c r="Q335" s="1"/>
    </row>
    <row r="336" spans="1:17">
      <c r="A336" s="116"/>
      <c r="C336" s="2"/>
      <c r="H336" s="2"/>
      <c r="I336" s="2"/>
      <c r="J336" s="2"/>
      <c r="K336" s="2"/>
      <c r="L336" s="2"/>
      <c r="M336" s="2"/>
      <c r="N336" s="2"/>
      <c r="O336" s="2"/>
      <c r="P336" s="2"/>
      <c r="Q336" s="1"/>
    </row>
    <row r="337" spans="1:17">
      <c r="A337" s="116"/>
      <c r="C337" s="2"/>
      <c r="H337" s="2"/>
      <c r="I337" s="2"/>
      <c r="J337" s="2"/>
      <c r="K337" s="2"/>
      <c r="L337" s="2"/>
      <c r="M337" s="2"/>
      <c r="N337" s="2"/>
      <c r="O337" s="2"/>
      <c r="P337" s="2"/>
      <c r="Q337" s="1"/>
    </row>
    <row r="338" spans="1:17">
      <c r="A338" s="116"/>
      <c r="C338" s="2"/>
      <c r="H338" s="2"/>
      <c r="I338" s="2"/>
      <c r="J338" s="2"/>
      <c r="K338" s="2"/>
      <c r="L338" s="2"/>
      <c r="M338" s="2"/>
      <c r="N338" s="2"/>
      <c r="O338" s="2"/>
      <c r="P338" s="2"/>
      <c r="Q338" s="1"/>
    </row>
    <row r="339" spans="1:17">
      <c r="A339" s="116"/>
      <c r="C339" s="2"/>
      <c r="H339" s="2"/>
      <c r="I339" s="2"/>
      <c r="J339" s="2"/>
      <c r="K339" s="2"/>
      <c r="L339" s="2"/>
      <c r="M339" s="2"/>
      <c r="N339" s="2"/>
      <c r="O339" s="2"/>
      <c r="P339" s="2"/>
      <c r="Q339" s="1"/>
    </row>
    <row r="340" spans="1:17">
      <c r="A340" s="116"/>
      <c r="C340" s="2"/>
      <c r="H340" s="2"/>
      <c r="I340" s="2"/>
      <c r="J340" s="2"/>
      <c r="K340" s="2"/>
      <c r="L340" s="2"/>
      <c r="M340" s="2"/>
      <c r="N340" s="2"/>
      <c r="O340" s="2"/>
      <c r="P340" s="2"/>
      <c r="Q340" s="1"/>
    </row>
    <row r="341" spans="1:17">
      <c r="A341" s="116"/>
      <c r="C341" s="2"/>
      <c r="M341" s="2"/>
      <c r="N341" s="2"/>
      <c r="O341" s="2"/>
      <c r="P341" s="2"/>
      <c r="Q341" s="1"/>
    </row>
    <row r="342" spans="1:17">
      <c r="A342" s="116"/>
      <c r="C342" s="2"/>
      <c r="M342" s="2"/>
      <c r="N342" s="2"/>
      <c r="O342" s="2"/>
      <c r="P342" s="2"/>
      <c r="Q342" s="1"/>
    </row>
    <row r="343" spans="1:17">
      <c r="A343" s="1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</row>
    <row r="344" spans="1:17">
      <c r="A344" s="1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45"/>
    </row>
    <row r="345" spans="1:17">
      <c r="A345" s="1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45"/>
    </row>
    <row r="346" spans="1:17">
      <c r="A346" s="1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45"/>
    </row>
    <row r="347" spans="1:17">
      <c r="A347" s="1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45"/>
    </row>
    <row r="348" spans="1:17">
      <c r="A348" s="1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45"/>
    </row>
    <row r="349" spans="1:17">
      <c r="A349" s="116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1:17">
      <c r="A350" s="63"/>
      <c r="B350" s="63"/>
      <c r="C350" s="63"/>
    </row>
    <row r="351" spans="1:17">
      <c r="A351" s="63"/>
      <c r="B351" s="63"/>
      <c r="C351" s="63"/>
    </row>
    <row r="352" spans="1:17">
      <c r="A352" s="63"/>
      <c r="B352" s="63"/>
      <c r="C352" s="63"/>
    </row>
    <row r="353" spans="1:3">
      <c r="A353" s="63"/>
      <c r="B353" s="63"/>
      <c r="C353" s="63"/>
    </row>
    <row r="354" spans="1:3">
      <c r="A354" s="63"/>
      <c r="B354" s="63"/>
      <c r="C354" s="63"/>
    </row>
    <row r="355" spans="1:3">
      <c r="A355" s="63"/>
      <c r="B355" s="63"/>
      <c r="C355" s="63"/>
    </row>
    <row r="356" spans="1:3">
      <c r="A356" s="63"/>
      <c r="B356" s="63"/>
      <c r="C356" s="63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paperSize="5"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0" zoomScaleNormal="80" workbookViewId="0">
      <selection activeCell="C20" sqref="C20:F20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thickBot="1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50.25" customHeight="1">
      <c r="A13" s="116"/>
      <c r="B13" s="228" t="s">
        <v>26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142"/>
      <c r="Q13" s="1"/>
    </row>
    <row r="14" spans="1:17" ht="43.5" customHeight="1" thickBot="1">
      <c r="A14" s="116"/>
      <c r="B14" s="230" t="s">
        <v>46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143"/>
      <c r="Q14" s="1"/>
    </row>
    <row r="15" spans="1:17">
      <c r="A15" s="116"/>
      <c r="B15" s="2" t="s">
        <v>37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</row>
    <row r="16" spans="1:17">
      <c r="A16" s="1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</row>
    <row r="17" spans="1:18">
      <c r="A17" s="1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</row>
    <row r="18" spans="1:18">
      <c r="A18" s="1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8" ht="15.75" thickBot="1">
      <c r="A19" s="1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</row>
    <row r="20" spans="1:18" ht="20.25" customHeight="1" thickBot="1">
      <c r="A20" s="116"/>
      <c r="C20" s="209" t="s">
        <v>47</v>
      </c>
      <c r="D20" s="210"/>
      <c r="E20" s="210"/>
      <c r="F20" s="211"/>
      <c r="G20" s="64"/>
      <c r="H20" s="209" t="s">
        <v>0</v>
      </c>
      <c r="I20" s="210"/>
      <c r="J20" s="210"/>
      <c r="K20" s="210"/>
      <c r="L20" s="211"/>
      <c r="M20" s="58"/>
      <c r="N20" s="58"/>
      <c r="O20" s="58"/>
      <c r="P20" s="2"/>
      <c r="Q20" s="1"/>
      <c r="R20" s="3"/>
    </row>
    <row r="21" spans="1:18" s="6" customFormat="1" ht="15.75" thickBot="1">
      <c r="A21" s="117"/>
      <c r="B21" s="5"/>
      <c r="C21" s="65" t="s">
        <v>1</v>
      </c>
      <c r="D21" s="66" t="s">
        <v>2</v>
      </c>
      <c r="E21" s="67" t="s">
        <v>36</v>
      </c>
      <c r="F21" s="65" t="s">
        <v>3</v>
      </c>
      <c r="G21" s="68" t="s">
        <v>48</v>
      </c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5"/>
      <c r="N21" s="5"/>
      <c r="O21" s="5"/>
      <c r="P21" s="4"/>
      <c r="Q21" s="4"/>
    </row>
    <row r="22" spans="1:18" ht="16.5" thickBot="1">
      <c r="A22" s="116"/>
      <c r="C22" s="69">
        <v>16</v>
      </c>
      <c r="D22" s="153">
        <v>3</v>
      </c>
      <c r="E22" s="153">
        <v>2</v>
      </c>
      <c r="F22" s="71">
        <f>SUM(C22:E22)</f>
        <v>21</v>
      </c>
      <c r="G22" s="72"/>
      <c r="H22" s="69">
        <v>9</v>
      </c>
      <c r="I22" s="69">
        <v>7</v>
      </c>
      <c r="J22" s="69">
        <v>0</v>
      </c>
      <c r="K22" s="69">
        <v>5</v>
      </c>
      <c r="L22" s="71">
        <f>SUM(H22:K22)</f>
        <v>21</v>
      </c>
      <c r="M22" s="2"/>
      <c r="N22" s="2"/>
      <c r="O22" s="10"/>
      <c r="P22" s="1"/>
      <c r="Q22" s="1"/>
    </row>
    <row r="23" spans="1:18" ht="16.5" thickBot="1">
      <c r="A23" s="116"/>
      <c r="C23" s="73">
        <f>+C22/F22</f>
        <v>0.76190476190476186</v>
      </c>
      <c r="D23" s="74">
        <f>+D22/F22</f>
        <v>0.14285714285714285</v>
      </c>
      <c r="E23" s="75">
        <f>+E22/F22</f>
        <v>9.5238095238095233E-2</v>
      </c>
      <c r="F23" s="76">
        <f>SUM(C23:E23)</f>
        <v>0.99999999999999989</v>
      </c>
      <c r="G23" s="72"/>
      <c r="H23" s="73">
        <f>+H22/L22</f>
        <v>0.42857142857142855</v>
      </c>
      <c r="I23" s="73">
        <f>+I22/L22</f>
        <v>0.33333333333333331</v>
      </c>
      <c r="J23" s="73">
        <f>+J22/L22</f>
        <v>0</v>
      </c>
      <c r="K23" s="73">
        <f>+K22/L22</f>
        <v>0.23809523809523808</v>
      </c>
      <c r="L23" s="76">
        <f>SUM(H23:K23)</f>
        <v>1</v>
      </c>
      <c r="M23" s="2"/>
      <c r="N23" s="2"/>
      <c r="O23" s="10"/>
      <c r="P23" s="1"/>
      <c r="Q23" s="1"/>
    </row>
    <row r="24" spans="1:18">
      <c r="A24" s="116"/>
      <c r="C24" s="2" t="s">
        <v>38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"/>
      <c r="R24" s="3"/>
    </row>
    <row r="25" spans="1:18">
      <c r="A25" s="116"/>
      <c r="C25" s="2"/>
      <c r="D25" s="2"/>
      <c r="E25" s="2"/>
      <c r="F25" s="2"/>
      <c r="G25" s="2"/>
      <c r="H25" s="2"/>
      <c r="I25" s="2"/>
      <c r="J25" s="2"/>
      <c r="K25" s="2"/>
      <c r="L25" s="2"/>
      <c r="M25" s="10"/>
      <c r="N25" s="10"/>
      <c r="O25" s="10"/>
      <c r="P25" s="10"/>
      <c r="Q25" s="1"/>
      <c r="R25" s="3"/>
    </row>
    <row r="26" spans="1:18">
      <c r="A26" s="116"/>
      <c r="C26" s="2"/>
      <c r="D26" s="2"/>
      <c r="E26" s="2"/>
      <c r="F26" s="2"/>
      <c r="G26" s="2"/>
      <c r="H26" s="2"/>
      <c r="I26" s="2"/>
      <c r="J26" s="2"/>
      <c r="K26" s="2"/>
      <c r="L26" s="2"/>
      <c r="M26" s="10"/>
      <c r="N26" s="10"/>
      <c r="O26" s="10"/>
      <c r="P26" s="2"/>
      <c r="Q26" s="1"/>
    </row>
    <row r="27" spans="1:18">
      <c r="A27" s="1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</row>
    <row r="28" spans="1:18">
      <c r="A28" s="1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</row>
    <row r="29" spans="1:18">
      <c r="A29" s="1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</row>
    <row r="30" spans="1:18">
      <c r="A30" s="1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1:18">
      <c r="A31" s="1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</row>
    <row r="32" spans="1:18">
      <c r="A32" s="1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</row>
    <row r="33" spans="1:17">
      <c r="A33" s="1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</row>
    <row r="34" spans="1:17">
      <c r="A34" s="1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</row>
    <row r="35" spans="1:17">
      <c r="A35" s="1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</row>
    <row r="36" spans="1:17">
      <c r="A36" s="1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</row>
    <row r="37" spans="1:17">
      <c r="A37" s="1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</row>
    <row r="38" spans="1:17">
      <c r="A38" s="1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</row>
    <row r="39" spans="1:17">
      <c r="A39" s="1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</row>
    <row r="40" spans="1:17">
      <c r="A40" s="1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1:17">
      <c r="A41" s="1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</row>
    <row r="42" spans="1:17">
      <c r="A42" s="1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</row>
    <row r="43" spans="1:17" ht="19.5" customHeight="1">
      <c r="A43" s="116"/>
      <c r="C43" s="2"/>
      <c r="D43" s="208" t="s">
        <v>8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"/>
      <c r="O43" s="2"/>
      <c r="P43" s="2"/>
      <c r="Q43" s="1"/>
    </row>
    <row r="44" spans="1:17" ht="16.5" thickBot="1">
      <c r="A44" s="116"/>
      <c r="C44" s="2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1">
        <v>0</v>
      </c>
      <c r="K44" s="182"/>
      <c r="L44" s="183"/>
      <c r="M44" s="81">
        <f>+$J44/$J61</f>
        <v>0</v>
      </c>
      <c r="N44" s="2"/>
      <c r="O44" s="2"/>
      <c r="P44" s="2"/>
      <c r="Q44" s="1"/>
    </row>
    <row r="45" spans="1:17" ht="16.5" thickBot="1">
      <c r="A45" s="116"/>
      <c r="C45" s="2"/>
      <c r="D45" s="69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4">
        <v>0</v>
      </c>
      <c r="K45" s="185"/>
      <c r="L45" s="186"/>
      <c r="M45" s="73">
        <f>+$J45/$J61</f>
        <v>0</v>
      </c>
      <c r="N45" s="2"/>
      <c r="O45" s="2"/>
      <c r="P45" s="2"/>
      <c r="Q45" s="1"/>
    </row>
    <row r="46" spans="1:17" ht="16.5" thickBot="1">
      <c r="A46" s="116"/>
      <c r="C46" s="2"/>
      <c r="D46" s="69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4">
        <v>1</v>
      </c>
      <c r="K46" s="185"/>
      <c r="L46" s="186"/>
      <c r="M46" s="73">
        <f>+$J46/$J61</f>
        <v>4.7619047619047616E-2</v>
      </c>
      <c r="N46" s="2"/>
      <c r="O46" s="2"/>
      <c r="P46" s="2"/>
      <c r="Q46" s="1"/>
    </row>
    <row r="47" spans="1:17" ht="16.5" thickBot="1">
      <c r="A47" s="116"/>
      <c r="C47" s="2"/>
      <c r="D47" s="69">
        <v>4</v>
      </c>
      <c r="E47" s="82" t="str">
        <f>+'[1]ACUM-MAYO'!A64</f>
        <v>NEGATIVA POR INEXISTENCIA</v>
      </c>
      <c r="F47" s="83"/>
      <c r="G47" s="83"/>
      <c r="H47" s="83"/>
      <c r="I47" s="84"/>
      <c r="J47" s="184">
        <v>0</v>
      </c>
      <c r="K47" s="185"/>
      <c r="L47" s="186"/>
      <c r="M47" s="73">
        <f>+$J47/$J61</f>
        <v>0</v>
      </c>
      <c r="N47" s="2"/>
      <c r="O47" s="2"/>
      <c r="P47" s="2"/>
      <c r="Q47" s="1"/>
    </row>
    <row r="48" spans="1:17" ht="16.5" thickBot="1">
      <c r="A48" s="116"/>
      <c r="C48" s="2"/>
      <c r="D48" s="69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4">
        <v>0</v>
      </c>
      <c r="K48" s="185"/>
      <c r="L48" s="186"/>
      <c r="M48" s="73">
        <f>+$J48/$J61</f>
        <v>0</v>
      </c>
      <c r="N48" s="2"/>
      <c r="O48" s="2"/>
      <c r="P48" s="2"/>
      <c r="Q48" s="1"/>
    </row>
    <row r="49" spans="1:17" ht="16.5" thickBot="1">
      <c r="A49" s="116"/>
      <c r="C49" s="2"/>
      <c r="D49" s="69">
        <v>6</v>
      </c>
      <c r="E49" s="82" t="str">
        <f>+'[1]ACUM-MAYO'!A66</f>
        <v>AFIRMATIVO</v>
      </c>
      <c r="F49" s="83"/>
      <c r="G49" s="83"/>
      <c r="H49" s="83"/>
      <c r="I49" s="84"/>
      <c r="J49" s="184">
        <v>20</v>
      </c>
      <c r="K49" s="185"/>
      <c r="L49" s="186"/>
      <c r="M49" s="73">
        <f>+$J49/J61</f>
        <v>0.95238095238095233</v>
      </c>
      <c r="N49" s="2"/>
      <c r="O49" s="2"/>
      <c r="P49" s="2"/>
      <c r="Q49" s="1"/>
    </row>
    <row r="50" spans="1:17" ht="16.5" thickBot="1">
      <c r="A50" s="116"/>
      <c r="C50" s="2"/>
      <c r="D50" s="69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4">
        <v>0</v>
      </c>
      <c r="K50" s="185"/>
      <c r="L50" s="186"/>
      <c r="M50" s="73">
        <f>+$J50/J61</f>
        <v>0</v>
      </c>
      <c r="N50" s="2"/>
      <c r="O50" s="2"/>
      <c r="P50" s="2"/>
      <c r="Q50" s="1"/>
    </row>
    <row r="51" spans="1:17" ht="16.5" thickBot="1">
      <c r="A51" s="116"/>
      <c r="C51" s="2"/>
      <c r="D51" s="69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4">
        <v>0</v>
      </c>
      <c r="K51" s="185"/>
      <c r="L51" s="186"/>
      <c r="M51" s="73">
        <f>+$J51/J61</f>
        <v>0</v>
      </c>
      <c r="N51" s="2"/>
      <c r="O51" s="2"/>
      <c r="P51" s="2"/>
      <c r="Q51" s="1"/>
    </row>
    <row r="52" spans="1:17" ht="16.5" thickBot="1">
      <c r="A52" s="116"/>
      <c r="C52" s="2"/>
      <c r="D52" s="69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4">
        <v>0</v>
      </c>
      <c r="K52" s="185"/>
      <c r="L52" s="186"/>
      <c r="M52" s="73">
        <f>+J52/J61</f>
        <v>0</v>
      </c>
      <c r="N52" s="2"/>
      <c r="O52" s="2"/>
      <c r="P52" s="2"/>
      <c r="Q52" s="1"/>
    </row>
    <row r="53" spans="1:17" ht="16.5" thickBot="1">
      <c r="A53" s="116"/>
      <c r="C53" s="2"/>
      <c r="D53" s="69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4">
        <v>0</v>
      </c>
      <c r="K53" s="185"/>
      <c r="L53" s="186"/>
      <c r="M53" s="73">
        <f>+J53/J61</f>
        <v>0</v>
      </c>
      <c r="N53" s="2"/>
      <c r="O53" s="2"/>
      <c r="P53" s="2"/>
      <c r="Q53" s="1"/>
    </row>
    <row r="54" spans="1:17" ht="16.5" thickBot="1">
      <c r="A54" s="116"/>
      <c r="C54" s="2"/>
      <c r="D54" s="69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4">
        <v>0</v>
      </c>
      <c r="K54" s="185"/>
      <c r="L54" s="186"/>
      <c r="M54" s="73">
        <f>+$J54/J61</f>
        <v>0</v>
      </c>
      <c r="N54" s="2"/>
      <c r="O54" s="2"/>
      <c r="P54" s="2"/>
      <c r="Q54" s="1"/>
    </row>
    <row r="55" spans="1:17" ht="16.5" thickBot="1">
      <c r="A55" s="116"/>
      <c r="C55" s="2"/>
      <c r="D55" s="69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4">
        <v>0</v>
      </c>
      <c r="K55" s="185"/>
      <c r="L55" s="186"/>
      <c r="M55" s="73">
        <f>+$J55/J61</f>
        <v>0</v>
      </c>
      <c r="N55" s="2"/>
      <c r="O55" s="2"/>
      <c r="P55" s="2"/>
      <c r="Q55" s="1"/>
    </row>
    <row r="56" spans="1:17" ht="16.5" thickBot="1">
      <c r="A56" s="116"/>
      <c r="C56" s="2"/>
      <c r="D56" s="69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4">
        <v>0</v>
      </c>
      <c r="K56" s="185"/>
      <c r="L56" s="186"/>
      <c r="M56" s="73">
        <f>+$J56/J61</f>
        <v>0</v>
      </c>
      <c r="N56" s="2"/>
      <c r="O56" s="2"/>
      <c r="P56" s="2"/>
      <c r="Q56" s="1"/>
    </row>
    <row r="57" spans="1:17" ht="16.5" thickBot="1">
      <c r="A57" s="116"/>
      <c r="C57" s="2"/>
      <c r="D57" s="69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4">
        <v>0</v>
      </c>
      <c r="K57" s="185"/>
      <c r="L57" s="186"/>
      <c r="M57" s="73">
        <f>+$J57/J61</f>
        <v>0</v>
      </c>
      <c r="N57" s="2"/>
      <c r="O57" s="2"/>
      <c r="P57" s="2"/>
      <c r="Q57" s="1"/>
    </row>
    <row r="58" spans="1:17" ht="16.5" thickBot="1">
      <c r="A58" s="116"/>
      <c r="C58" s="2"/>
      <c r="D58" s="69">
        <v>15</v>
      </c>
      <c r="E58" s="82" t="str">
        <f>+'[1]ACUM-MAYO'!A75</f>
        <v>NEGATIVA  POR RESERVA</v>
      </c>
      <c r="F58" s="83"/>
      <c r="G58" s="83"/>
      <c r="H58" s="83"/>
      <c r="I58" s="84"/>
      <c r="J58" s="184">
        <v>0</v>
      </c>
      <c r="K58" s="185"/>
      <c r="L58" s="186"/>
      <c r="M58" s="73">
        <f>+$J58/J61</f>
        <v>0</v>
      </c>
      <c r="N58" s="2"/>
      <c r="O58" s="2"/>
      <c r="P58" s="2"/>
      <c r="Q58" s="1"/>
    </row>
    <row r="59" spans="1:17" ht="16.5" thickBot="1">
      <c r="A59" s="116"/>
      <c r="C59" s="2"/>
      <c r="D59" s="69">
        <v>16</v>
      </c>
      <c r="E59" s="82" t="str">
        <f>+'[1]ACUM-MAYO'!A76</f>
        <v>PREVENCIÓN ENTRAMITE</v>
      </c>
      <c r="F59" s="83"/>
      <c r="G59" s="83"/>
      <c r="H59" s="83"/>
      <c r="I59" s="84"/>
      <c r="J59" s="184">
        <v>0</v>
      </c>
      <c r="K59" s="185"/>
      <c r="L59" s="186"/>
      <c r="M59" s="73">
        <f>+J59/J61</f>
        <v>0</v>
      </c>
      <c r="N59" s="2"/>
      <c r="O59" s="2"/>
      <c r="P59" s="2"/>
      <c r="Q59" s="1"/>
    </row>
    <row r="60" spans="1:17" s="13" customFormat="1" ht="16.5" thickBot="1">
      <c r="A60" s="118"/>
      <c r="B60" s="12"/>
      <c r="C60" s="12"/>
      <c r="D60" s="12"/>
      <c r="E60" s="12"/>
      <c r="F60" s="12"/>
      <c r="G60" s="12"/>
      <c r="H60" s="12"/>
      <c r="I60" s="12"/>
      <c r="N60" s="12"/>
      <c r="O60" s="12"/>
      <c r="P60" s="12"/>
      <c r="Q60" s="11"/>
    </row>
    <row r="61" spans="1:17" ht="16.5" thickBot="1">
      <c r="A61" s="116"/>
      <c r="C61" s="2"/>
      <c r="D61" s="2"/>
      <c r="E61" s="2"/>
      <c r="F61" s="2"/>
      <c r="G61" s="2"/>
      <c r="H61" s="2"/>
      <c r="I61" s="2"/>
      <c r="J61" s="199">
        <f>SUM(J44:J59)</f>
        <v>21</v>
      </c>
      <c r="K61" s="200"/>
      <c r="L61" s="201"/>
      <c r="M61" s="9">
        <f>SUM(M44:M60)</f>
        <v>1</v>
      </c>
      <c r="N61" s="2"/>
      <c r="O61" s="2"/>
      <c r="P61" s="2"/>
      <c r="Q61" s="1"/>
    </row>
    <row r="62" spans="1:17" ht="15.75">
      <c r="A62" s="116"/>
      <c r="C62" s="2"/>
      <c r="D62" s="2"/>
      <c r="E62" s="2"/>
      <c r="F62" s="2"/>
      <c r="G62" s="2"/>
      <c r="H62" s="2"/>
      <c r="I62" s="2"/>
      <c r="J62" s="114"/>
      <c r="K62" s="114"/>
      <c r="L62" s="114"/>
      <c r="M62" s="115"/>
      <c r="N62" s="2"/>
      <c r="O62" s="2"/>
      <c r="P62" s="2"/>
      <c r="Q62" s="1"/>
    </row>
    <row r="63" spans="1:17" ht="15.75">
      <c r="A63" s="116"/>
      <c r="C63" s="2"/>
      <c r="D63" s="2"/>
      <c r="E63" s="2"/>
      <c r="F63" s="2"/>
      <c r="G63" s="2"/>
      <c r="H63" s="2"/>
      <c r="I63" s="2"/>
      <c r="J63" s="114"/>
      <c r="K63" s="114"/>
      <c r="L63" s="114"/>
      <c r="M63" s="115"/>
      <c r="N63" s="2"/>
      <c r="O63" s="2"/>
      <c r="P63" s="2"/>
      <c r="Q63" s="1"/>
    </row>
    <row r="64" spans="1:17" ht="15.75">
      <c r="A64" s="116"/>
      <c r="C64" s="2"/>
      <c r="D64" s="2"/>
      <c r="E64" s="2"/>
      <c r="F64" s="2"/>
      <c r="G64" s="2"/>
      <c r="H64" s="2"/>
      <c r="I64" s="2"/>
      <c r="J64" s="114"/>
      <c r="K64" s="114"/>
      <c r="L64" s="114"/>
      <c r="M64" s="115"/>
      <c r="N64" s="2"/>
      <c r="O64" s="2"/>
      <c r="P64" s="2"/>
      <c r="Q64" s="1"/>
    </row>
    <row r="65" spans="1:17" ht="15.75">
      <c r="A65" s="116"/>
      <c r="C65" s="2"/>
      <c r="D65" s="2"/>
      <c r="E65" s="2"/>
      <c r="F65" s="2"/>
      <c r="G65" s="2"/>
      <c r="H65" s="2"/>
      <c r="I65" s="2"/>
      <c r="J65" s="114"/>
      <c r="K65" s="114"/>
      <c r="L65" s="114"/>
      <c r="M65" s="115"/>
      <c r="N65" s="2"/>
      <c r="O65" s="2"/>
      <c r="P65" s="2"/>
      <c r="Q65" s="1"/>
    </row>
    <row r="66" spans="1:17" ht="15.75">
      <c r="A66" s="116"/>
      <c r="C66" s="2"/>
      <c r="D66" s="2"/>
      <c r="E66" s="2"/>
      <c r="F66" s="2"/>
      <c r="G66" s="2"/>
      <c r="H66" s="2"/>
      <c r="I66" s="2"/>
      <c r="J66" s="114"/>
      <c r="K66" s="114"/>
      <c r="L66" s="114"/>
      <c r="M66" s="115"/>
      <c r="N66" s="2"/>
      <c r="O66" s="2"/>
      <c r="P66" s="2"/>
      <c r="Q66" s="1"/>
    </row>
    <row r="67" spans="1:17" ht="15.75">
      <c r="A67" s="116"/>
      <c r="C67" s="2"/>
      <c r="D67" s="2"/>
      <c r="E67" s="2"/>
      <c r="F67" s="2"/>
      <c r="G67" s="2"/>
      <c r="H67" s="2"/>
      <c r="I67" s="2"/>
      <c r="J67" s="114"/>
      <c r="K67" s="114"/>
      <c r="L67" s="114"/>
      <c r="M67" s="115"/>
      <c r="N67" s="2"/>
      <c r="O67" s="2"/>
      <c r="P67" s="2"/>
      <c r="Q67" s="1"/>
    </row>
    <row r="68" spans="1:17" ht="15.75">
      <c r="A68" s="116"/>
      <c r="C68" s="2"/>
      <c r="D68" s="2"/>
      <c r="E68" s="2"/>
      <c r="F68" s="2"/>
      <c r="G68" s="2"/>
      <c r="H68" s="2"/>
      <c r="I68" s="2"/>
      <c r="J68" s="114"/>
      <c r="K68" s="114"/>
      <c r="L68" s="114"/>
      <c r="M68" s="115"/>
      <c r="N68" s="2"/>
      <c r="O68" s="2"/>
      <c r="P68" s="2"/>
      <c r="Q68" s="1"/>
    </row>
    <row r="69" spans="1:17" ht="15.75">
      <c r="A69" s="116"/>
      <c r="C69" s="2"/>
      <c r="D69" s="2"/>
      <c r="E69" s="2"/>
      <c r="F69" s="2"/>
      <c r="G69" s="2"/>
      <c r="H69" s="2"/>
      <c r="I69" s="2"/>
      <c r="J69" s="114"/>
      <c r="K69" s="114"/>
      <c r="L69" s="114"/>
      <c r="M69" s="115"/>
      <c r="N69" s="2"/>
      <c r="O69" s="2"/>
      <c r="P69" s="2"/>
      <c r="Q69" s="1"/>
    </row>
    <row r="70" spans="1:17">
      <c r="A70" s="1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</row>
    <row r="71" spans="1:17">
      <c r="A71" s="1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</row>
    <row r="72" spans="1:17">
      <c r="A72" s="1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</row>
    <row r="73" spans="1:17">
      <c r="A73" s="1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</row>
    <row r="74" spans="1:17">
      <c r="A74" s="1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</row>
    <row r="75" spans="1:17">
      <c r="A75" s="1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</row>
    <row r="76" spans="1:17">
      <c r="A76" s="1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</row>
    <row r="77" spans="1:17">
      <c r="A77" s="1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</row>
    <row r="78" spans="1:17">
      <c r="A78" s="1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</row>
    <row r="79" spans="1:17">
      <c r="A79" s="11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</row>
    <row r="80" spans="1:17">
      <c r="A80" s="11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</row>
    <row r="81" spans="1:17">
      <c r="A81" s="1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</row>
    <row r="82" spans="1:17">
      <c r="A82" s="1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</row>
    <row r="83" spans="1:17">
      <c r="A83" s="1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</row>
    <row r="84" spans="1:17">
      <c r="A84" s="1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</row>
    <row r="85" spans="1:17">
      <c r="A85" s="11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</row>
    <row r="86" spans="1:17">
      <c r="A86" s="1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</row>
    <row r="87" spans="1:17">
      <c r="A87" s="1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</row>
    <row r="88" spans="1:17">
      <c r="A88" s="11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</row>
    <row r="89" spans="1:17">
      <c r="A89" s="1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</row>
    <row r="90" spans="1:17">
      <c r="A90" s="1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</row>
    <row r="91" spans="1:17">
      <c r="A91" s="1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</row>
    <row r="92" spans="1:17">
      <c r="A92" s="1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</row>
    <row r="93" spans="1:17">
      <c r="A93" s="1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</row>
    <row r="94" spans="1:17">
      <c r="A94" s="1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</row>
    <row r="95" spans="1:17">
      <c r="A95" s="1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</row>
    <row r="96" spans="1:17">
      <c r="A96" s="1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</row>
    <row r="97" spans="1:17">
      <c r="A97" s="1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</row>
    <row r="98" spans="1:17">
      <c r="A98" s="1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</row>
    <row r="99" spans="1:17">
      <c r="A99" s="11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</row>
    <row r="100" spans="1:17">
      <c r="A100" s="11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</row>
    <row r="101" spans="1:17">
      <c r="A101" s="1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</row>
    <row r="102" spans="1:17" ht="15.75" thickBot="1">
      <c r="A102" s="1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</row>
    <row r="103" spans="1:17" ht="19.5" customHeight="1" thickBot="1">
      <c r="A103" s="116"/>
      <c r="C103" s="2"/>
      <c r="D103" s="214" t="s">
        <v>9</v>
      </c>
      <c r="E103" s="215"/>
      <c r="F103" s="215"/>
      <c r="G103" s="215"/>
      <c r="H103" s="215"/>
      <c r="I103" s="215"/>
      <c r="J103" s="216"/>
      <c r="K103" s="149"/>
      <c r="L103" s="149"/>
      <c r="M103" s="2"/>
      <c r="N103" s="2"/>
      <c r="O103" s="2"/>
      <c r="P103" s="2"/>
      <c r="Q103" s="1"/>
    </row>
    <row r="104" spans="1:17" ht="15.75" customHeight="1" thickBot="1">
      <c r="A104" s="116"/>
      <c r="C104" s="2"/>
      <c r="D104" s="106">
        <v>1</v>
      </c>
      <c r="E104" s="89" t="s">
        <v>20</v>
      </c>
      <c r="F104" s="90"/>
      <c r="G104" s="91"/>
      <c r="H104" s="91"/>
      <c r="I104" s="92">
        <v>11</v>
      </c>
      <c r="J104" s="93">
        <f>+I104/I110</f>
        <v>0.55000000000000004</v>
      </c>
      <c r="K104" s="51"/>
      <c r="L104" s="51"/>
      <c r="M104" s="2"/>
      <c r="N104" s="2"/>
      <c r="O104" s="2"/>
      <c r="P104" s="2"/>
      <c r="Q104" s="1"/>
    </row>
    <row r="105" spans="1:17" ht="15.75" customHeight="1" thickBot="1">
      <c r="A105" s="116"/>
      <c r="C105" s="2"/>
      <c r="D105" s="106">
        <v>2</v>
      </c>
      <c r="E105" s="94" t="s">
        <v>21</v>
      </c>
      <c r="F105" s="95"/>
      <c r="G105" s="91"/>
      <c r="H105" s="91"/>
      <c r="I105" s="96">
        <v>5</v>
      </c>
      <c r="J105" s="93">
        <f>I105/I110</f>
        <v>0.25</v>
      </c>
      <c r="K105" s="51"/>
      <c r="L105" s="51"/>
      <c r="M105" s="2"/>
      <c r="N105" s="2"/>
      <c r="O105" s="2"/>
      <c r="P105" s="2"/>
      <c r="Q105" s="1"/>
    </row>
    <row r="106" spans="1:17" ht="37.5" customHeight="1" thickBot="1">
      <c r="A106" s="116"/>
      <c r="C106" s="2"/>
      <c r="D106" s="106">
        <v>3</v>
      </c>
      <c r="E106" s="218" t="s">
        <v>25</v>
      </c>
      <c r="F106" s="219"/>
      <c r="G106" s="219"/>
      <c r="H106" s="220"/>
      <c r="I106" s="96">
        <v>4</v>
      </c>
      <c r="J106" s="93">
        <f>+I106/I110</f>
        <v>0.2</v>
      </c>
      <c r="K106" s="51"/>
      <c r="L106" s="51"/>
      <c r="M106" s="2"/>
      <c r="N106" s="2"/>
      <c r="O106" s="2"/>
      <c r="P106" s="2"/>
      <c r="Q106" s="1"/>
    </row>
    <row r="107" spans="1:17" ht="15.75" customHeight="1" thickBot="1">
      <c r="A107" s="116"/>
      <c r="C107" s="2"/>
      <c r="D107" s="106">
        <v>4</v>
      </c>
      <c r="E107" s="94" t="s">
        <v>22</v>
      </c>
      <c r="F107" s="95"/>
      <c r="G107" s="91"/>
      <c r="H107" s="91"/>
      <c r="I107" s="96">
        <v>0</v>
      </c>
      <c r="J107" s="93">
        <f>I107/I110</f>
        <v>0</v>
      </c>
      <c r="K107" s="51"/>
      <c r="L107" s="51"/>
      <c r="M107" s="2"/>
      <c r="N107" s="2"/>
      <c r="O107" s="2"/>
      <c r="P107" s="2"/>
      <c r="Q107" s="1"/>
    </row>
    <row r="108" spans="1:17" ht="15.75" customHeight="1" thickBot="1">
      <c r="A108" s="116"/>
      <c r="C108" s="2"/>
      <c r="D108" s="107">
        <v>5</v>
      </c>
      <c r="E108" s="94" t="s">
        <v>23</v>
      </c>
      <c r="F108" s="95"/>
      <c r="G108" s="91"/>
      <c r="H108" s="91"/>
      <c r="I108" s="92">
        <v>0</v>
      </c>
      <c r="J108" s="97">
        <f>+I108/I110</f>
        <v>0</v>
      </c>
      <c r="K108" s="51"/>
      <c r="L108" s="51"/>
      <c r="M108" s="2"/>
      <c r="N108" s="2"/>
      <c r="O108" s="2"/>
      <c r="P108" s="2"/>
      <c r="Q108" s="1"/>
    </row>
    <row r="109" spans="1:17" ht="15.75" customHeight="1" thickBot="1">
      <c r="A109" s="116"/>
      <c r="C109" s="2"/>
      <c r="D109" s="98"/>
      <c r="E109" s="99"/>
      <c r="F109" s="99"/>
      <c r="G109" s="105"/>
      <c r="H109" s="99"/>
      <c r="I109" s="99"/>
      <c r="J109" s="99"/>
      <c r="K109" s="2"/>
      <c r="L109" s="2"/>
      <c r="M109" s="2"/>
      <c r="N109" s="2"/>
      <c r="O109" s="2"/>
      <c r="P109" s="2"/>
      <c r="Q109" s="1"/>
    </row>
    <row r="110" spans="1:17" ht="15.75" customHeight="1" thickBot="1">
      <c r="A110" s="116"/>
      <c r="C110" s="2"/>
      <c r="D110" s="100"/>
      <c r="E110" s="100"/>
      <c r="F110" s="100"/>
      <c r="G110" s="101"/>
      <c r="H110" s="102" t="s">
        <v>3</v>
      </c>
      <c r="I110" s="103">
        <f>SUM(I104:I109)</f>
        <v>20</v>
      </c>
      <c r="J110" s="104">
        <f>SUM(J104:J109)</f>
        <v>1</v>
      </c>
      <c r="K110" s="52"/>
      <c r="L110" s="52"/>
      <c r="M110" s="2"/>
      <c r="N110" s="2"/>
      <c r="O110" s="2"/>
      <c r="P110" s="2"/>
      <c r="Q110" s="1"/>
    </row>
    <row r="111" spans="1:17">
      <c r="A111" s="11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1"/>
    </row>
    <row r="112" spans="1:17" s="13" customFormat="1" ht="15.75">
      <c r="A112" s="118"/>
      <c r="B112" s="1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12"/>
      <c r="N112" s="12"/>
      <c r="O112" s="12"/>
      <c r="P112" s="12"/>
      <c r="Q112" s="11"/>
    </row>
    <row r="113" spans="1:17" ht="18.75">
      <c r="A113" s="116"/>
      <c r="C113" s="2"/>
      <c r="D113" s="217"/>
      <c r="E113" s="217"/>
      <c r="F113" s="217"/>
      <c r="G113" s="217"/>
      <c r="H113" s="217"/>
      <c r="I113" s="217"/>
      <c r="J113" s="217"/>
      <c r="K113" s="149"/>
      <c r="L113" s="149"/>
      <c r="M113" s="2"/>
      <c r="N113" s="2"/>
      <c r="O113" s="2"/>
      <c r="P113" s="2"/>
      <c r="Q113" s="1"/>
    </row>
    <row r="114" spans="1:17">
      <c r="A114" s="11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P114" s="2"/>
      <c r="Q114" s="1"/>
    </row>
    <row r="115" spans="1:17">
      <c r="A115" s="11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</row>
    <row r="116" spans="1:17">
      <c r="A116" s="11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</row>
    <row r="117" spans="1:17">
      <c r="A117" s="11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</row>
    <row r="118" spans="1:17">
      <c r="A118" s="11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</row>
    <row r="119" spans="1:17">
      <c r="A119" s="1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</row>
    <row r="120" spans="1:17">
      <c r="A120" s="11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</row>
    <row r="121" spans="1:17">
      <c r="A121" s="11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</row>
    <row r="122" spans="1:17">
      <c r="A122" s="1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 t="s">
        <v>10</v>
      </c>
      <c r="P122" s="2"/>
      <c r="Q122" s="1"/>
    </row>
    <row r="123" spans="1:17">
      <c r="A123" s="11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</row>
    <row r="124" spans="1:17">
      <c r="A124" s="1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</row>
    <row r="125" spans="1:17">
      <c r="A125" s="1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</row>
    <row r="126" spans="1:17">
      <c r="A126" s="1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</row>
    <row r="127" spans="1:17">
      <c r="A127" s="1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</row>
    <row r="128" spans="1:17">
      <c r="A128" s="1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</row>
    <row r="129" spans="1:17">
      <c r="A129" s="1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</row>
    <row r="130" spans="1:17">
      <c r="A130" s="1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</row>
    <row r="131" spans="1:17">
      <c r="A131" s="1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</row>
    <row r="132" spans="1:17">
      <c r="A132" s="1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</row>
    <row r="133" spans="1:17">
      <c r="A133" s="1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</row>
    <row r="134" spans="1:17">
      <c r="A134" s="1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</row>
    <row r="135" spans="1:17">
      <c r="A135" s="1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</row>
    <row r="136" spans="1:17">
      <c r="A136" s="1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</row>
    <row r="137" spans="1:17">
      <c r="A137" s="1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</row>
    <row r="138" spans="1:17">
      <c r="A138" s="1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</row>
    <row r="139" spans="1:17" ht="15.75" thickBot="1">
      <c r="A139" s="1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</row>
    <row r="140" spans="1:17" ht="19.5" thickBot="1">
      <c r="A140" s="116"/>
      <c r="C140" s="2"/>
      <c r="D140" s="2"/>
      <c r="E140" s="196" t="s">
        <v>11</v>
      </c>
      <c r="F140" s="197"/>
      <c r="G140" s="197"/>
      <c r="H140" s="197"/>
      <c r="I140" s="197"/>
      <c r="J140" s="198"/>
      <c r="K140" s="149"/>
      <c r="L140" s="149"/>
      <c r="M140" s="2"/>
      <c r="N140" s="2"/>
      <c r="O140" s="2"/>
      <c r="P140" s="2"/>
      <c r="Q140" s="1"/>
    </row>
    <row r="141" spans="1:17" ht="15.75" thickBot="1">
      <c r="A141" s="116"/>
      <c r="C141" s="2"/>
      <c r="D141" s="2"/>
      <c r="E141" s="190" t="s">
        <v>12</v>
      </c>
      <c r="F141" s="191"/>
      <c r="G141" s="191"/>
      <c r="H141" s="191"/>
      <c r="I141" s="192"/>
      <c r="J141" s="17">
        <v>117</v>
      </c>
      <c r="K141" s="53"/>
      <c r="L141" s="53"/>
      <c r="M141" s="2"/>
      <c r="N141" s="2"/>
      <c r="O141" s="2"/>
      <c r="P141" s="2"/>
      <c r="Q141" s="1"/>
    </row>
    <row r="142" spans="1:17" ht="19.5" customHeight="1" thickBot="1">
      <c r="A142" s="116"/>
      <c r="C142" s="2"/>
      <c r="D142" s="2"/>
      <c r="E142" s="2"/>
      <c r="F142" s="2"/>
      <c r="G142" s="2"/>
      <c r="H142" s="2"/>
      <c r="I142" s="18" t="s">
        <v>3</v>
      </c>
      <c r="J142" s="8">
        <v>117</v>
      </c>
      <c r="K142" s="54"/>
      <c r="L142" s="54"/>
      <c r="M142" s="2"/>
      <c r="N142" s="2"/>
      <c r="O142" s="2"/>
      <c r="P142" s="2"/>
      <c r="Q142" s="1"/>
    </row>
    <row r="143" spans="1:17" ht="15.75" customHeight="1">
      <c r="A143" s="1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</row>
    <row r="144" spans="1:17">
      <c r="A144" s="1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</row>
    <row r="145" spans="1:17">
      <c r="A145" s="1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</row>
    <row r="146" spans="1:17" ht="15.75" thickBot="1">
      <c r="A146" s="1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</row>
    <row r="147" spans="1:17" ht="19.5" thickBot="1">
      <c r="A147" s="116"/>
      <c r="C147" s="2"/>
      <c r="D147" s="2"/>
      <c r="E147" s="193" t="s">
        <v>13</v>
      </c>
      <c r="F147" s="194"/>
      <c r="G147" s="194"/>
      <c r="H147" s="194"/>
      <c r="I147" s="194"/>
      <c r="J147" s="195"/>
      <c r="K147" s="55"/>
      <c r="L147" s="55"/>
      <c r="M147" s="2"/>
      <c r="N147" s="2"/>
      <c r="O147" s="2"/>
      <c r="P147" s="2"/>
      <c r="Q147" s="1"/>
    </row>
    <row r="148" spans="1:17" ht="15.75" thickBot="1">
      <c r="A148" s="116"/>
      <c r="C148" s="2"/>
      <c r="D148" s="2"/>
      <c r="E148" s="190" t="s">
        <v>14</v>
      </c>
      <c r="F148" s="191"/>
      <c r="G148" s="191"/>
      <c r="H148" s="191"/>
      <c r="I148" s="192"/>
      <c r="J148" s="19">
        <v>0</v>
      </c>
      <c r="K148" s="33"/>
      <c r="L148" s="33"/>
      <c r="M148" s="2"/>
      <c r="N148" s="2"/>
      <c r="O148" s="2"/>
      <c r="P148" s="2"/>
      <c r="Q148" s="1"/>
    </row>
    <row r="149" spans="1:17" ht="16.5" thickBot="1">
      <c r="A149" s="116"/>
      <c r="C149" s="2"/>
      <c r="D149" s="2"/>
      <c r="E149" s="2"/>
      <c r="F149" s="2"/>
      <c r="G149" s="2"/>
      <c r="H149" s="2"/>
      <c r="I149" s="18" t="s">
        <v>3</v>
      </c>
      <c r="J149" s="8">
        <v>2</v>
      </c>
      <c r="K149" s="54"/>
      <c r="L149" s="54"/>
      <c r="M149" s="2"/>
      <c r="N149" s="2"/>
      <c r="O149" s="2"/>
      <c r="P149" s="2"/>
      <c r="Q149" s="1"/>
    </row>
    <row r="150" spans="1:17" ht="15.75" customHeight="1">
      <c r="A150" s="1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</row>
    <row r="151" spans="1:17" ht="15.75" customHeight="1">
      <c r="A151" s="1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</row>
    <row r="152" spans="1:17" ht="15.75" thickBot="1">
      <c r="A152" s="1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</row>
    <row r="153" spans="1:17" ht="19.5" thickBot="1">
      <c r="A153" s="116"/>
      <c r="C153" s="2"/>
      <c r="D153" s="2"/>
      <c r="E153" s="193" t="s">
        <v>15</v>
      </c>
      <c r="F153" s="194"/>
      <c r="G153" s="194"/>
      <c r="H153" s="194"/>
      <c r="I153" s="194"/>
      <c r="J153" s="195"/>
      <c r="K153" s="55"/>
      <c r="L153" s="55"/>
      <c r="M153" s="2"/>
      <c r="N153" s="2"/>
      <c r="O153" s="2"/>
      <c r="P153" s="2"/>
      <c r="Q153" s="1"/>
    </row>
    <row r="154" spans="1:17" ht="15.75" thickBot="1">
      <c r="A154" s="116"/>
      <c r="C154" s="2"/>
      <c r="D154" s="2"/>
      <c r="E154" s="190" t="s">
        <v>15</v>
      </c>
      <c r="F154" s="191"/>
      <c r="G154" s="191"/>
      <c r="H154" s="191"/>
      <c r="I154" s="192"/>
      <c r="J154" s="19">
        <v>0</v>
      </c>
      <c r="K154" s="33"/>
      <c r="L154" s="33"/>
      <c r="M154" s="2"/>
      <c r="N154" s="2"/>
      <c r="O154" s="2"/>
      <c r="P154" s="2"/>
      <c r="Q154" s="1"/>
    </row>
    <row r="155" spans="1:17" ht="16.5" thickBot="1">
      <c r="A155" s="116"/>
      <c r="C155" s="2"/>
      <c r="D155" s="2"/>
      <c r="E155" s="20"/>
      <c r="F155" s="20"/>
      <c r="G155" s="20"/>
      <c r="H155" s="20"/>
      <c r="I155" s="18" t="s">
        <v>3</v>
      </c>
      <c r="J155" s="8">
        <v>0</v>
      </c>
      <c r="K155" s="54"/>
      <c r="L155" s="54"/>
      <c r="M155" s="2"/>
      <c r="N155" s="2"/>
      <c r="O155" s="2"/>
      <c r="P155" s="2"/>
      <c r="Q155" s="1"/>
    </row>
    <row r="156" spans="1:17">
      <c r="A156" s="1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</row>
    <row r="157" spans="1:17">
      <c r="A157" s="1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</row>
    <row r="158" spans="1:17">
      <c r="A158" s="1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</row>
    <row r="159" spans="1:17" ht="15.75" thickBot="1">
      <c r="A159" s="116"/>
      <c r="C159" s="2"/>
      <c r="D159" s="2"/>
      <c r="E159" s="2"/>
      <c r="F159" s="2"/>
      <c r="G159" s="2"/>
      <c r="H159" s="2"/>
      <c r="I159" s="2" t="s">
        <v>35</v>
      </c>
      <c r="J159" s="2"/>
      <c r="K159" s="2"/>
      <c r="L159" s="2"/>
      <c r="M159" s="2"/>
      <c r="N159" s="2"/>
      <c r="O159" s="2"/>
      <c r="P159" s="2"/>
      <c r="Q159" s="1"/>
    </row>
    <row r="160" spans="1:17" ht="19.5" thickBot="1">
      <c r="A160" s="116"/>
      <c r="C160" s="2"/>
      <c r="D160" s="196" t="s">
        <v>16</v>
      </c>
      <c r="E160" s="197"/>
      <c r="F160" s="197"/>
      <c r="G160" s="197"/>
      <c r="H160" s="197"/>
      <c r="I160" s="197"/>
      <c r="J160" s="198"/>
      <c r="K160" s="149"/>
      <c r="L160" s="149"/>
      <c r="M160" s="2"/>
      <c r="N160" s="2"/>
      <c r="O160" s="2"/>
      <c r="P160" s="2"/>
      <c r="Q160" s="1"/>
    </row>
    <row r="161" spans="1:17" ht="15.75" thickBot="1">
      <c r="A161" s="116"/>
      <c r="C161" s="2"/>
      <c r="D161" s="21">
        <v>1</v>
      </c>
      <c r="E161" s="187" t="str">
        <f>+'[1]ACUM-MAYO'!A162</f>
        <v>ORDINARIA</v>
      </c>
      <c r="F161" s="188"/>
      <c r="G161" s="188"/>
      <c r="H161" s="189"/>
      <c r="I161" s="49">
        <v>18</v>
      </c>
      <c r="J161" s="22">
        <f>I161/I166</f>
        <v>0.9</v>
      </c>
      <c r="K161" s="56"/>
      <c r="L161" s="56"/>
      <c r="M161" s="2"/>
      <c r="N161" s="2"/>
      <c r="O161" s="2"/>
      <c r="P161" s="2"/>
      <c r="Q161" s="1"/>
    </row>
    <row r="162" spans="1:17" ht="19.5" customHeight="1" thickBot="1">
      <c r="A162" s="116"/>
      <c r="C162" s="2"/>
      <c r="D162" s="21">
        <v>2</v>
      </c>
      <c r="E162" s="187" t="str">
        <f>+'[1]ACUM-MAYO'!A163</f>
        <v>FUNDAMENTAL</v>
      </c>
      <c r="F162" s="188"/>
      <c r="G162" s="188"/>
      <c r="H162" s="189"/>
      <c r="I162" s="49">
        <v>2</v>
      </c>
      <c r="J162" s="23">
        <f>I162/I166</f>
        <v>0.1</v>
      </c>
      <c r="K162" s="56"/>
      <c r="L162" s="56"/>
      <c r="M162" s="2"/>
      <c r="N162" s="2"/>
      <c r="O162" s="2"/>
      <c r="P162" s="2"/>
      <c r="Q162" s="1"/>
    </row>
    <row r="163" spans="1:17" ht="15.75" thickBot="1">
      <c r="A163" s="116"/>
      <c r="C163" s="2"/>
      <c r="D163" s="150">
        <v>4</v>
      </c>
      <c r="E163" s="187" t="str">
        <f>+'[1]ACUM-MAYO'!A165</f>
        <v>RESERVADA</v>
      </c>
      <c r="F163" s="188"/>
      <c r="G163" s="188"/>
      <c r="H163" s="189"/>
      <c r="I163" s="49">
        <v>0</v>
      </c>
      <c r="J163" s="23">
        <f>I163/I166</f>
        <v>0</v>
      </c>
      <c r="K163" s="56"/>
      <c r="L163" s="56"/>
      <c r="M163" s="2"/>
      <c r="N163" s="2"/>
      <c r="O163" s="2"/>
      <c r="P163" s="2"/>
      <c r="Q163" s="1"/>
    </row>
    <row r="164" spans="1:17" ht="15.75" thickBot="1">
      <c r="A164" s="116"/>
      <c r="C164" s="2"/>
      <c r="D164" s="21">
        <v>3</v>
      </c>
      <c r="E164" s="187" t="s">
        <v>24</v>
      </c>
      <c r="F164" s="188"/>
      <c r="G164" s="188"/>
      <c r="H164" s="189"/>
      <c r="I164" s="49">
        <v>0</v>
      </c>
      <c r="J164" s="25">
        <f>I164/I166</f>
        <v>0</v>
      </c>
      <c r="K164" s="56"/>
      <c r="L164" s="56"/>
      <c r="M164" s="2"/>
      <c r="N164" s="2"/>
      <c r="O164" s="2"/>
      <c r="P164" s="2"/>
      <c r="Q164" s="1"/>
    </row>
    <row r="165" spans="1:17" ht="15.75" thickBot="1">
      <c r="A165" s="116"/>
      <c r="C165" s="2"/>
      <c r="D165" s="2"/>
      <c r="E165" s="2"/>
      <c r="F165" s="2"/>
      <c r="G165" s="2"/>
      <c r="H165" s="2"/>
      <c r="I165" s="26"/>
      <c r="J165" s="27"/>
      <c r="K165" s="27"/>
      <c r="L165" s="27"/>
      <c r="M165" s="2"/>
      <c r="N165" s="2"/>
      <c r="O165" s="2"/>
      <c r="P165" s="2"/>
      <c r="Q165" s="1"/>
    </row>
    <row r="166" spans="1:17" ht="16.5" thickBot="1">
      <c r="A166" s="116"/>
      <c r="C166" s="2"/>
      <c r="D166" s="12"/>
      <c r="E166" s="28"/>
      <c r="F166" s="28"/>
      <c r="G166" s="28"/>
      <c r="H166" s="50" t="s">
        <v>3</v>
      </c>
      <c r="I166" s="8">
        <f>SUM(I161:I165)</f>
        <v>20</v>
      </c>
      <c r="J166" s="29">
        <f>SUM(J161:J164)</f>
        <v>1</v>
      </c>
      <c r="K166" s="57"/>
      <c r="L166" s="57"/>
      <c r="M166" s="2"/>
      <c r="N166" s="2"/>
      <c r="O166" s="2"/>
      <c r="P166" s="2"/>
      <c r="Q166" s="1"/>
    </row>
    <row r="167" spans="1:17">
      <c r="A167" s="116"/>
      <c r="C167" s="2"/>
      <c r="D167" s="2"/>
      <c r="E167" s="2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1"/>
    </row>
    <row r="168" spans="1:17" s="13" customFormat="1" ht="15.75">
      <c r="A168" s="118"/>
      <c r="B168" s="12"/>
      <c r="C168" s="12"/>
      <c r="D168" s="2"/>
      <c r="E168" s="2"/>
      <c r="F168" s="2"/>
      <c r="G168" s="2"/>
      <c r="H168" s="30"/>
      <c r="I168" s="2"/>
      <c r="J168" s="2"/>
      <c r="K168" s="2"/>
      <c r="L168" s="2"/>
      <c r="M168" s="12"/>
      <c r="N168" s="12"/>
      <c r="O168" s="12"/>
      <c r="P168" s="12"/>
      <c r="Q168" s="11"/>
    </row>
    <row r="169" spans="1:17">
      <c r="A169" s="1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</row>
    <row r="170" spans="1:17">
      <c r="A170" s="116"/>
      <c r="C170" s="2"/>
      <c r="D170" s="2"/>
      <c r="E170" s="2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1"/>
    </row>
    <row r="171" spans="1:17">
      <c r="A171" s="116"/>
      <c r="C171" s="2"/>
      <c r="D171" s="2"/>
      <c r="E171" s="2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1"/>
    </row>
    <row r="172" spans="1:17">
      <c r="A172" s="116"/>
      <c r="C172" s="2"/>
      <c r="D172" s="2"/>
      <c r="E172" s="2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1"/>
    </row>
    <row r="173" spans="1:17">
      <c r="A173" s="116"/>
      <c r="C173" s="2"/>
      <c r="D173" s="2"/>
      <c r="E173" s="2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1"/>
    </row>
    <row r="174" spans="1:17">
      <c r="A174" s="116"/>
      <c r="C174" s="2"/>
      <c r="D174" s="2"/>
      <c r="E174" s="2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1"/>
    </row>
    <row r="175" spans="1:17">
      <c r="A175" s="116"/>
      <c r="C175" s="2"/>
      <c r="D175" s="2"/>
      <c r="E175" s="2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1"/>
    </row>
    <row r="176" spans="1:17">
      <c r="A176" s="116"/>
      <c r="C176" s="2"/>
      <c r="D176" s="2"/>
      <c r="E176" s="2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1"/>
    </row>
    <row r="177" spans="1:17">
      <c r="A177" s="116"/>
      <c r="C177" s="2"/>
      <c r="D177" s="2"/>
      <c r="E177" s="2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1"/>
    </row>
    <row r="178" spans="1:17">
      <c r="A178" s="116"/>
      <c r="C178" s="2"/>
      <c r="D178" s="2"/>
      <c r="E178" s="2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1"/>
    </row>
    <row r="179" spans="1:17">
      <c r="A179" s="116"/>
      <c r="C179" s="2"/>
      <c r="D179" s="2"/>
      <c r="E179" s="2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1"/>
    </row>
    <row r="180" spans="1:17">
      <c r="A180" s="116"/>
      <c r="C180" s="2"/>
      <c r="D180" s="2"/>
      <c r="E180" s="2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1"/>
    </row>
    <row r="181" spans="1:17">
      <c r="A181" s="116"/>
      <c r="C181" s="2"/>
      <c r="D181" s="2"/>
      <c r="E181" s="2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1"/>
    </row>
    <row r="182" spans="1:17">
      <c r="A182" s="116"/>
      <c r="C182" s="2"/>
      <c r="D182" s="2"/>
      <c r="E182" s="2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1"/>
    </row>
    <row r="183" spans="1:17">
      <c r="A183" s="116"/>
      <c r="C183" s="2"/>
      <c r="D183" s="2"/>
      <c r="E183" s="2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1"/>
    </row>
    <row r="184" spans="1:17">
      <c r="A184" s="116"/>
      <c r="C184" s="2"/>
      <c r="D184" s="2"/>
      <c r="E184" s="2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1"/>
    </row>
    <row r="185" spans="1:17">
      <c r="A185" s="116"/>
      <c r="C185" s="2"/>
      <c r="D185" s="2"/>
      <c r="E185" s="2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1"/>
    </row>
    <row r="186" spans="1:17">
      <c r="A186" s="116"/>
      <c r="C186" s="2"/>
      <c r="D186" s="2"/>
      <c r="E186" s="2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1"/>
    </row>
    <row r="187" spans="1:17">
      <c r="A187" s="116"/>
      <c r="C187" s="2"/>
      <c r="D187" s="2"/>
      <c r="E187" s="2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1"/>
    </row>
    <row r="188" spans="1:17" ht="15.75" thickBot="1">
      <c r="A188" s="116"/>
      <c r="C188" s="2"/>
      <c r="D188" s="2"/>
      <c r="E188" s="2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1"/>
    </row>
    <row r="189" spans="1:17" ht="19.5" thickBot="1">
      <c r="A189" s="116"/>
      <c r="C189" s="2"/>
      <c r="D189" s="196" t="s">
        <v>17</v>
      </c>
      <c r="E189" s="197"/>
      <c r="F189" s="197"/>
      <c r="G189" s="197"/>
      <c r="H189" s="197"/>
      <c r="I189" s="197"/>
      <c r="J189" s="198"/>
      <c r="K189" s="149"/>
      <c r="L189" s="149"/>
      <c r="M189" s="2"/>
      <c r="N189" s="2"/>
      <c r="O189" s="2"/>
      <c r="P189" s="2"/>
      <c r="Q189" s="1"/>
    </row>
    <row r="190" spans="1:17" ht="15.75" thickBot="1">
      <c r="A190" s="116"/>
      <c r="C190" s="2"/>
      <c r="D190" s="21">
        <v>1</v>
      </c>
      <c r="E190" s="187" t="str">
        <f>+'[1]ACUM-MAYO'!A173</f>
        <v>ECONOMICA ADMINISTRATIVA</v>
      </c>
      <c r="F190" s="188"/>
      <c r="G190" s="188"/>
      <c r="H190" s="189"/>
      <c r="I190" s="49">
        <v>20</v>
      </c>
      <c r="J190" s="31">
        <f>I190/I195</f>
        <v>1</v>
      </c>
      <c r="K190" s="51"/>
      <c r="L190" s="51"/>
      <c r="M190" s="2"/>
      <c r="N190" s="2"/>
      <c r="O190" s="2"/>
      <c r="P190" s="2"/>
      <c r="Q190" s="1"/>
    </row>
    <row r="191" spans="1:17" ht="19.5" customHeight="1" thickBot="1">
      <c r="A191" s="116"/>
      <c r="C191" s="2"/>
      <c r="D191" s="21">
        <v>2</v>
      </c>
      <c r="E191" s="187" t="str">
        <f>+'[1]ACUM-MAYO'!A174</f>
        <v>TRAMITE</v>
      </c>
      <c r="F191" s="188"/>
      <c r="G191" s="188"/>
      <c r="H191" s="189"/>
      <c r="I191" s="49">
        <v>0</v>
      </c>
      <c r="J191" s="14">
        <f>I191/I195</f>
        <v>0</v>
      </c>
      <c r="K191" s="51"/>
      <c r="L191" s="51"/>
      <c r="M191" s="2"/>
      <c r="N191" s="2"/>
      <c r="O191" s="2"/>
      <c r="P191" s="2"/>
      <c r="Q191" s="1"/>
    </row>
    <row r="192" spans="1:17" ht="15.75" customHeight="1" thickBot="1">
      <c r="A192" s="116"/>
      <c r="C192" s="2"/>
      <c r="D192" s="21">
        <v>3</v>
      </c>
      <c r="E192" s="187" t="str">
        <f>+'[1]ACUM-MAYO'!A175</f>
        <v>SERV. PUB.</v>
      </c>
      <c r="F192" s="188"/>
      <c r="G192" s="188"/>
      <c r="H192" s="189"/>
      <c r="I192" s="49">
        <v>0</v>
      </c>
      <c r="J192" s="14">
        <f>I192/I195</f>
        <v>0</v>
      </c>
      <c r="K192" s="51"/>
      <c r="L192" s="51"/>
      <c r="M192" s="2"/>
      <c r="N192" s="2"/>
      <c r="O192" s="2"/>
      <c r="P192" s="2"/>
      <c r="Q192" s="1"/>
    </row>
    <row r="193" spans="1:17" ht="15.75" thickBot="1">
      <c r="A193" s="116"/>
      <c r="C193" s="2"/>
      <c r="D193" s="21">
        <v>4</v>
      </c>
      <c r="E193" s="187" t="str">
        <f>+'[1]ACUM-MAYO'!A176</f>
        <v>LEGAL</v>
      </c>
      <c r="F193" s="188"/>
      <c r="G193" s="188"/>
      <c r="H193" s="189"/>
      <c r="I193" s="49">
        <v>0</v>
      </c>
      <c r="J193" s="32">
        <f>I193/I195</f>
        <v>0</v>
      </c>
      <c r="K193" s="51"/>
      <c r="L193" s="51"/>
      <c r="M193" s="2"/>
      <c r="N193" s="2"/>
      <c r="O193" s="2"/>
      <c r="P193" s="2"/>
      <c r="Q193" s="1"/>
    </row>
    <row r="194" spans="1:17" ht="15.75" customHeight="1" thickBot="1">
      <c r="A194" s="116"/>
      <c r="C194" s="2"/>
      <c r="D194" s="33"/>
      <c r="E194" s="34"/>
      <c r="F194" s="34"/>
      <c r="G194" s="34"/>
      <c r="H194" s="34"/>
      <c r="I194" s="34"/>
      <c r="J194" s="34"/>
      <c r="K194" s="34"/>
      <c r="L194" s="34"/>
      <c r="M194" s="2"/>
      <c r="N194" s="2"/>
      <c r="O194" s="2"/>
      <c r="P194" s="2"/>
      <c r="Q194" s="1"/>
    </row>
    <row r="195" spans="1:17" ht="16.5" thickBot="1">
      <c r="A195" s="116"/>
      <c r="C195" s="2"/>
      <c r="D195" s="12"/>
      <c r="E195" s="12"/>
      <c r="F195" s="12"/>
      <c r="G195" s="12"/>
      <c r="H195" s="15" t="s">
        <v>3</v>
      </c>
      <c r="I195" s="8">
        <f>SUM(I190:I193)</f>
        <v>20</v>
      </c>
      <c r="J195" s="16">
        <f>SUM(J190:J193)</f>
        <v>1</v>
      </c>
      <c r="K195" s="52"/>
      <c r="L195" s="52"/>
      <c r="M195" s="2"/>
      <c r="N195" s="2"/>
      <c r="O195" s="2"/>
      <c r="P195" s="2"/>
      <c r="Q195" s="1"/>
    </row>
    <row r="196" spans="1:17">
      <c r="A196" s="1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  <c r="N196" s="2"/>
      <c r="O196" s="2"/>
      <c r="P196" s="2"/>
      <c r="Q196" s="1"/>
    </row>
    <row r="197" spans="1:17" s="13" customFormat="1" ht="15.75">
      <c r="A197" s="118"/>
      <c r="B197" s="1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12"/>
      <c r="N197" s="12"/>
      <c r="O197" s="12"/>
      <c r="P197" s="12"/>
      <c r="Q197" s="11"/>
    </row>
    <row r="198" spans="1:17">
      <c r="A198" s="1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</row>
    <row r="199" spans="1:17">
      <c r="A199" s="1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</row>
    <row r="200" spans="1:17">
      <c r="A200" s="1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</row>
    <row r="201" spans="1:17">
      <c r="A201" s="1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</row>
    <row r="202" spans="1:17">
      <c r="A202" s="1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</row>
    <row r="203" spans="1:17">
      <c r="A203" s="1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</row>
    <row r="204" spans="1:17">
      <c r="A204" s="1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</row>
    <row r="205" spans="1:17">
      <c r="A205" s="1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</row>
    <row r="206" spans="1:17">
      <c r="A206" s="1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</row>
    <row r="207" spans="1:17">
      <c r="A207" s="1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</row>
    <row r="208" spans="1:17">
      <c r="A208" s="116"/>
      <c r="C208" s="2"/>
      <c r="D208" s="2"/>
      <c r="E208" s="2"/>
      <c r="F208" s="2"/>
      <c r="G208" s="2"/>
      <c r="H208" s="2"/>
      <c r="I208" s="2"/>
      <c r="J208" s="2"/>
      <c r="K208" s="2"/>
      <c r="L208" s="2"/>
      <c r="N208" s="2"/>
      <c r="O208" s="2"/>
      <c r="P208" s="2"/>
      <c r="Q208" s="1"/>
    </row>
    <row r="209" spans="1:17">
      <c r="A209" s="1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</row>
    <row r="210" spans="1:17">
      <c r="A210" s="1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</row>
    <row r="211" spans="1:17">
      <c r="A211" s="1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</row>
    <row r="212" spans="1:17">
      <c r="A212" s="116"/>
      <c r="C212" s="2"/>
      <c r="D212" s="34"/>
      <c r="E212" s="34"/>
      <c r="F212" s="34"/>
      <c r="G212" s="35"/>
      <c r="H212" s="30"/>
      <c r="I212" s="2"/>
      <c r="J212" s="2"/>
      <c r="K212" s="2"/>
      <c r="L212" s="2"/>
      <c r="M212" s="2"/>
      <c r="N212" s="2"/>
      <c r="O212" s="2"/>
      <c r="P212" s="2"/>
      <c r="Q212" s="1"/>
    </row>
    <row r="213" spans="1:17">
      <c r="A213" s="116"/>
      <c r="C213" s="2"/>
      <c r="D213" s="34"/>
      <c r="E213" s="34"/>
      <c r="F213" s="34"/>
      <c r="G213" s="35"/>
      <c r="H213" s="30"/>
      <c r="I213" s="2"/>
      <c r="J213" s="2"/>
      <c r="K213" s="2"/>
      <c r="L213" s="2"/>
      <c r="M213" s="2"/>
      <c r="N213" s="2"/>
      <c r="O213" s="2"/>
      <c r="P213" s="2"/>
      <c r="Q213" s="1"/>
    </row>
    <row r="214" spans="1:17">
      <c r="A214" s="116"/>
      <c r="C214" s="2"/>
      <c r="D214" s="34"/>
      <c r="E214" s="34"/>
      <c r="F214" s="34"/>
      <c r="G214" s="35"/>
      <c r="H214" s="30"/>
      <c r="I214" s="2"/>
      <c r="J214" s="2"/>
      <c r="K214" s="2"/>
      <c r="L214" s="2"/>
      <c r="M214" s="2"/>
      <c r="N214" s="2"/>
      <c r="O214" s="2"/>
      <c r="P214" s="2"/>
      <c r="Q214" s="1"/>
    </row>
    <row r="215" spans="1:17">
      <c r="A215" s="116"/>
      <c r="C215" s="2"/>
      <c r="D215" s="34"/>
      <c r="E215" s="34"/>
      <c r="F215" s="34"/>
      <c r="G215" s="35"/>
      <c r="H215" s="30"/>
      <c r="I215" s="2"/>
      <c r="J215" s="2"/>
      <c r="K215" s="2"/>
      <c r="L215" s="2"/>
      <c r="M215" s="2"/>
      <c r="N215" s="2"/>
      <c r="O215" s="2"/>
      <c r="P215" s="2"/>
      <c r="Q215" s="1"/>
    </row>
    <row r="216" spans="1:17">
      <c r="A216" s="116"/>
      <c r="C216" s="2"/>
      <c r="D216" s="34"/>
      <c r="E216" s="34"/>
      <c r="F216" s="34"/>
      <c r="G216" s="35"/>
      <c r="H216" s="30"/>
      <c r="I216" s="2"/>
      <c r="J216" s="2"/>
      <c r="K216" s="2"/>
      <c r="L216" s="2"/>
      <c r="M216" s="2"/>
      <c r="N216" s="2"/>
      <c r="O216" s="2"/>
      <c r="P216" s="2"/>
      <c r="Q216" s="1"/>
    </row>
    <row r="217" spans="1:17" ht="15.75" thickBot="1">
      <c r="A217" s="116"/>
      <c r="C217" s="2"/>
      <c r="D217" s="34"/>
      <c r="E217" s="34"/>
      <c r="F217" s="34"/>
      <c r="G217" s="35"/>
      <c r="H217" s="30"/>
      <c r="I217" s="2"/>
      <c r="J217" s="2"/>
      <c r="K217" s="2"/>
      <c r="L217" s="2"/>
      <c r="M217" s="2"/>
      <c r="N217" s="2"/>
      <c r="O217" s="2"/>
      <c r="P217" s="2"/>
      <c r="Q217" s="1"/>
    </row>
    <row r="218" spans="1:17" ht="19.5" thickBot="1">
      <c r="A218" s="116"/>
      <c r="C218" s="2"/>
      <c r="D218" s="196" t="s">
        <v>18</v>
      </c>
      <c r="E218" s="197"/>
      <c r="F218" s="197"/>
      <c r="G218" s="197"/>
      <c r="H218" s="197"/>
      <c r="I218" s="197"/>
      <c r="J218" s="198"/>
      <c r="K218" s="149"/>
      <c r="L218" s="149"/>
      <c r="M218" s="2"/>
      <c r="N218" s="2"/>
      <c r="O218" s="2"/>
      <c r="P218" s="2"/>
      <c r="Q218" s="1"/>
    </row>
    <row r="219" spans="1:17" ht="15.75" thickBot="1">
      <c r="A219" s="116"/>
      <c r="C219" s="2"/>
      <c r="D219" s="21">
        <v>1</v>
      </c>
      <c r="E219" s="36" t="str">
        <f>+'[1]ACUM-MAYO'!A186</f>
        <v>INFOMEX</v>
      </c>
      <c r="F219" s="37"/>
      <c r="G219" s="37"/>
      <c r="H219" s="38"/>
      <c r="I219" s="49">
        <v>15</v>
      </c>
      <c r="J219" s="31">
        <f>I219/I224</f>
        <v>0.75</v>
      </c>
      <c r="K219" s="51"/>
      <c r="L219" s="51"/>
      <c r="M219" s="2"/>
      <c r="N219" s="2"/>
      <c r="O219" s="2"/>
      <c r="P219" s="2"/>
      <c r="Q219" s="1"/>
    </row>
    <row r="220" spans="1:17" ht="19.5" customHeight="1" thickBot="1">
      <c r="A220" s="116"/>
      <c r="C220" s="2"/>
      <c r="D220" s="21">
        <v>2</v>
      </c>
      <c r="E220" s="36" t="str">
        <f>+'[1]ACUM-MAYO'!A187</f>
        <v>CORREO ELECTRONICO</v>
      </c>
      <c r="F220" s="37"/>
      <c r="G220" s="37"/>
      <c r="H220" s="38"/>
      <c r="I220" s="49">
        <v>2</v>
      </c>
      <c r="J220" s="31">
        <f>I220/I224</f>
        <v>0.1</v>
      </c>
      <c r="K220" s="51"/>
      <c r="L220" s="51"/>
      <c r="M220" s="2"/>
      <c r="N220" s="2"/>
      <c r="O220" s="2"/>
      <c r="P220" s="2"/>
      <c r="Q220" s="1"/>
    </row>
    <row r="221" spans="1:17" ht="15.75" customHeight="1" thickBot="1">
      <c r="A221" s="116"/>
      <c r="C221" s="2"/>
      <c r="D221" s="21">
        <v>3</v>
      </c>
      <c r="E221" s="36" t="str">
        <f>+'[1]ACUM-MAYO'!A188</f>
        <v>NOTIFICACIÓN PERSONAL</v>
      </c>
      <c r="F221" s="37"/>
      <c r="G221" s="37"/>
      <c r="H221" s="38"/>
      <c r="I221" s="49">
        <v>3</v>
      </c>
      <c r="J221" s="31">
        <f>I221/I224</f>
        <v>0.15</v>
      </c>
      <c r="K221" s="51"/>
      <c r="L221" s="51"/>
      <c r="M221" s="2"/>
      <c r="N221" s="2"/>
      <c r="O221" s="2"/>
      <c r="P221" s="2"/>
      <c r="Q221" s="1"/>
    </row>
    <row r="222" spans="1:17" ht="15.75" customHeight="1" thickBot="1">
      <c r="A222" s="116"/>
      <c r="C222" s="2"/>
      <c r="D222" s="21">
        <v>4</v>
      </c>
      <c r="E222" s="36" t="str">
        <f>+'[1]ACUM-MAYO'!A189</f>
        <v>LISTAS</v>
      </c>
      <c r="F222" s="37"/>
      <c r="G222" s="151"/>
      <c r="H222" s="152"/>
      <c r="I222" s="49">
        <v>0</v>
      </c>
      <c r="J222" s="31">
        <f>I222/I224</f>
        <v>0</v>
      </c>
      <c r="K222" s="51"/>
      <c r="L222" s="51"/>
      <c r="M222" s="2"/>
      <c r="N222" s="39"/>
      <c r="O222" s="2"/>
      <c r="P222" s="2"/>
      <c r="Q222" s="1"/>
    </row>
    <row r="223" spans="1:17" ht="15.75" customHeight="1" thickBot="1">
      <c r="A223" s="1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9"/>
      <c r="O223" s="2"/>
      <c r="P223" s="2"/>
      <c r="Q223" s="1"/>
    </row>
    <row r="224" spans="1:17" ht="15.75" customHeight="1" thickBot="1">
      <c r="A224" s="116"/>
      <c r="C224" s="2"/>
      <c r="D224" s="12"/>
      <c r="E224" s="28"/>
      <c r="F224" s="28"/>
      <c r="G224" s="28"/>
      <c r="H224" s="15" t="s">
        <v>3</v>
      </c>
      <c r="I224" s="8">
        <f>SUM(I219:I223)</f>
        <v>20</v>
      </c>
      <c r="J224" s="16">
        <f>SUM(J219:J223)</f>
        <v>1</v>
      </c>
      <c r="K224" s="52"/>
      <c r="L224" s="52"/>
      <c r="M224" s="2"/>
      <c r="N224" s="2"/>
      <c r="O224" s="2"/>
      <c r="P224" s="2"/>
      <c r="Q224" s="1"/>
    </row>
    <row r="225" spans="1:17" ht="15.75" customHeight="1">
      <c r="A225" s="116"/>
      <c r="C225" s="2"/>
      <c r="D225" s="12"/>
      <c r="E225" s="28"/>
      <c r="F225" s="28"/>
      <c r="G225" s="28"/>
      <c r="H225" s="108"/>
      <c r="I225" s="109"/>
      <c r="J225" s="110"/>
      <c r="K225" s="52"/>
      <c r="L225" s="52"/>
      <c r="M225" s="2"/>
      <c r="N225" s="2"/>
      <c r="O225" s="2"/>
      <c r="P225" s="2"/>
      <c r="Q225" s="1"/>
    </row>
    <row r="226" spans="1:17" ht="15.75" customHeight="1">
      <c r="A226" s="116"/>
      <c r="C226" s="2"/>
      <c r="D226" s="12"/>
      <c r="E226" s="28"/>
      <c r="F226" s="28"/>
      <c r="G226" s="28"/>
      <c r="H226" s="108"/>
      <c r="I226" s="109"/>
      <c r="J226" s="110"/>
      <c r="K226" s="52"/>
      <c r="L226" s="52"/>
      <c r="M226" s="2"/>
      <c r="N226" s="2"/>
      <c r="O226" s="2"/>
      <c r="P226" s="2"/>
      <c r="Q226" s="1"/>
    </row>
    <row r="227" spans="1:17">
      <c r="A227" s="1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</row>
    <row r="228" spans="1:17" s="13" customFormat="1" ht="15.75">
      <c r="A228" s="118"/>
      <c r="B228" s="1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12"/>
      <c r="N228" s="12"/>
      <c r="O228" s="12"/>
      <c r="P228" s="12"/>
      <c r="Q228" s="11"/>
    </row>
    <row r="229" spans="1:17">
      <c r="A229" s="1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</row>
    <row r="230" spans="1:17">
      <c r="A230" s="1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</row>
    <row r="231" spans="1:17">
      <c r="A231" s="1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</row>
    <row r="232" spans="1:17">
      <c r="A232" s="1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</row>
    <row r="233" spans="1:17">
      <c r="A233" s="1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</row>
    <row r="234" spans="1:17">
      <c r="A234" s="1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</row>
    <row r="235" spans="1:17">
      <c r="A235" s="1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</row>
    <row r="236" spans="1:17">
      <c r="A236" s="1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</row>
    <row r="237" spans="1:17">
      <c r="A237" s="1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</row>
    <row r="238" spans="1:17">
      <c r="A238" s="1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</row>
    <row r="239" spans="1:17">
      <c r="A239" s="1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</row>
    <row r="240" spans="1:17">
      <c r="A240" s="1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</row>
    <row r="241" spans="1:17">
      <c r="A241" s="1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</row>
    <row r="242" spans="1:17">
      <c r="A242" s="1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</row>
    <row r="243" spans="1:17">
      <c r="A243" s="1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</row>
    <row r="244" spans="1:17">
      <c r="A244" s="1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</row>
    <row r="245" spans="1:17">
      <c r="A245" s="1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</row>
    <row r="246" spans="1:17" ht="15.75" thickBot="1">
      <c r="A246" s="1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</row>
    <row r="247" spans="1:17" ht="19.5" thickBot="1">
      <c r="A247" s="116"/>
      <c r="C247" s="2"/>
      <c r="D247" s="193" t="s">
        <v>27</v>
      </c>
      <c r="E247" s="221"/>
      <c r="F247" s="221"/>
      <c r="G247" s="195"/>
      <c r="H247" s="59"/>
      <c r="I247" s="2"/>
      <c r="J247" s="2"/>
      <c r="K247" s="2"/>
      <c r="L247" s="2"/>
      <c r="M247" s="2"/>
      <c r="N247" s="2"/>
      <c r="O247" s="2"/>
      <c r="P247" s="2"/>
      <c r="Q247" s="1"/>
    </row>
    <row r="248" spans="1:17" ht="27" customHeight="1" thickBot="1">
      <c r="A248" s="116"/>
      <c r="C248" s="2"/>
      <c r="D248" s="7">
        <v>1</v>
      </c>
      <c r="E248" s="179" t="s">
        <v>28</v>
      </c>
      <c r="F248" s="180"/>
      <c r="G248" s="62">
        <v>0</v>
      </c>
      <c r="H248" s="2"/>
      <c r="I248" s="2"/>
      <c r="J248" s="2"/>
      <c r="K248" s="2"/>
      <c r="L248" s="2"/>
      <c r="M248" s="2"/>
      <c r="N248" s="2"/>
      <c r="O248" s="2"/>
      <c r="P248" s="2"/>
      <c r="Q248" s="1"/>
    </row>
    <row r="249" spans="1:17" ht="19.5" customHeight="1" thickBot="1">
      <c r="A249" s="116"/>
      <c r="C249" s="42"/>
      <c r="D249" s="7">
        <v>2</v>
      </c>
      <c r="E249" s="179" t="s">
        <v>29</v>
      </c>
      <c r="F249" s="180"/>
      <c r="G249" s="60">
        <v>15</v>
      </c>
      <c r="H249" s="2"/>
      <c r="I249" s="2"/>
      <c r="J249" s="2"/>
      <c r="K249" s="2"/>
      <c r="L249" s="2"/>
      <c r="M249" s="2"/>
      <c r="N249" s="2"/>
      <c r="O249" s="2"/>
      <c r="P249" s="2"/>
      <c r="Q249" s="1"/>
    </row>
    <row r="250" spans="1:17" ht="24" customHeight="1" thickBot="1">
      <c r="A250" s="116"/>
      <c r="C250" s="43"/>
      <c r="D250" s="7">
        <v>3</v>
      </c>
      <c r="E250" s="179" t="s">
        <v>30</v>
      </c>
      <c r="F250" s="180"/>
      <c r="G250" s="60">
        <v>1</v>
      </c>
      <c r="H250" s="2"/>
      <c r="I250" s="2"/>
      <c r="J250" s="2"/>
      <c r="K250" s="2"/>
      <c r="L250" s="2"/>
      <c r="M250" s="2"/>
      <c r="N250" s="2"/>
      <c r="O250" s="2"/>
      <c r="P250" s="1"/>
      <c r="Q250" s="45"/>
    </row>
    <row r="251" spans="1:17" ht="15.75" customHeight="1" thickBot="1">
      <c r="A251" s="116"/>
      <c r="C251" s="43"/>
      <c r="D251" s="7">
        <v>4</v>
      </c>
      <c r="E251" s="179" t="s">
        <v>31</v>
      </c>
      <c r="F251" s="180"/>
      <c r="G251" s="60">
        <v>0</v>
      </c>
      <c r="H251" s="2"/>
      <c r="I251" s="2"/>
      <c r="J251" s="2"/>
      <c r="K251" s="2"/>
      <c r="L251" s="2"/>
      <c r="M251" s="2"/>
      <c r="N251" s="2"/>
      <c r="O251" s="2"/>
      <c r="P251" s="1"/>
      <c r="Q251" s="45"/>
    </row>
    <row r="252" spans="1:17" ht="15.75" customHeight="1" thickBot="1">
      <c r="A252" s="116"/>
      <c r="C252" s="43"/>
      <c r="D252" s="7">
        <v>5</v>
      </c>
      <c r="E252" s="179" t="s">
        <v>32</v>
      </c>
      <c r="F252" s="180"/>
      <c r="G252" s="60">
        <v>0</v>
      </c>
      <c r="H252" s="2"/>
      <c r="I252" s="2"/>
      <c r="J252" s="2"/>
      <c r="K252" s="2"/>
      <c r="L252" s="2"/>
      <c r="M252" s="2"/>
      <c r="N252" s="2"/>
      <c r="O252" s="2"/>
      <c r="P252" s="1"/>
      <c r="Q252" s="45"/>
    </row>
    <row r="253" spans="1:17" ht="15.75" customHeight="1" thickBot="1">
      <c r="A253" s="116"/>
      <c r="C253" s="43"/>
      <c r="D253" s="111">
        <v>6</v>
      </c>
      <c r="E253" s="224" t="s">
        <v>33</v>
      </c>
      <c r="F253" s="225"/>
      <c r="G253" s="112">
        <v>1</v>
      </c>
      <c r="H253" s="2"/>
      <c r="I253" s="2"/>
      <c r="J253" s="2"/>
      <c r="K253" s="2"/>
      <c r="L253" s="2"/>
      <c r="M253" s="2"/>
      <c r="N253" s="2"/>
      <c r="O253" s="2"/>
      <c r="P253" s="1"/>
      <c r="Q253" s="45"/>
    </row>
    <row r="254" spans="1:17" ht="15.75" customHeight="1" thickBot="1">
      <c r="A254" s="116"/>
      <c r="C254" s="43"/>
      <c r="D254" s="7">
        <v>7</v>
      </c>
      <c r="E254" s="226" t="s">
        <v>34</v>
      </c>
      <c r="F254" s="227"/>
      <c r="G254" s="113">
        <v>3</v>
      </c>
      <c r="H254" s="2"/>
      <c r="I254" s="2"/>
      <c r="J254" s="2"/>
      <c r="K254" s="2"/>
      <c r="L254" s="2"/>
      <c r="M254" s="2"/>
      <c r="N254" s="2"/>
      <c r="O254" s="2"/>
      <c r="P254" s="1"/>
      <c r="Q254" s="45"/>
    </row>
    <row r="255" spans="1:17" ht="15.75" customHeight="1" thickBot="1">
      <c r="A255" s="116"/>
      <c r="C255" s="43"/>
      <c r="D255" s="2"/>
      <c r="E255" s="222" t="s">
        <v>3</v>
      </c>
      <c r="F255" s="223"/>
      <c r="G255" s="61">
        <f>SUM(G248:G254)</f>
        <v>20</v>
      </c>
      <c r="H255" s="48"/>
      <c r="I255" s="2"/>
      <c r="J255" s="2"/>
      <c r="K255" s="2"/>
      <c r="L255" s="1"/>
      <c r="M255" s="45"/>
    </row>
    <row r="256" spans="1:17" ht="21" customHeight="1">
      <c r="A256" s="116"/>
      <c r="C256" s="43"/>
      <c r="D256" s="2"/>
      <c r="E256" s="2"/>
      <c r="F256" s="2"/>
      <c r="G256" s="2"/>
      <c r="H256" s="2"/>
      <c r="I256" s="2"/>
      <c r="J256" s="2"/>
      <c r="K256" s="2"/>
      <c r="L256" s="1"/>
      <c r="M256" s="45"/>
    </row>
    <row r="257" spans="1:13" ht="15.75" customHeight="1">
      <c r="A257" s="116"/>
      <c r="C257" s="43"/>
      <c r="D257" s="2"/>
      <c r="E257" s="2"/>
      <c r="F257" s="2"/>
      <c r="G257" s="2"/>
      <c r="H257" s="2"/>
      <c r="I257" s="2"/>
      <c r="J257" s="2"/>
      <c r="K257" s="2"/>
      <c r="L257" s="1"/>
      <c r="M257" s="45"/>
    </row>
    <row r="258" spans="1:13" ht="15.75" customHeight="1">
      <c r="A258" s="116"/>
      <c r="C258" s="43"/>
      <c r="D258" s="2"/>
      <c r="E258" s="2"/>
      <c r="F258" s="2"/>
      <c r="G258" s="2"/>
      <c r="H258" s="2"/>
      <c r="I258" s="2"/>
      <c r="J258" s="2"/>
      <c r="K258" s="2"/>
      <c r="L258" s="1"/>
      <c r="M258" s="45"/>
    </row>
    <row r="259" spans="1:13" ht="15.75" customHeight="1">
      <c r="A259" s="116"/>
      <c r="C259" s="43"/>
      <c r="D259" s="2"/>
      <c r="E259" s="2"/>
      <c r="F259" s="2"/>
      <c r="G259" s="2"/>
      <c r="H259" s="2"/>
      <c r="I259" s="2"/>
      <c r="J259" s="2"/>
      <c r="K259" s="2"/>
      <c r="L259" s="1"/>
      <c r="M259" s="45"/>
    </row>
    <row r="260" spans="1:13" ht="15.75" customHeight="1">
      <c r="A260" s="116"/>
      <c r="C260" s="43"/>
      <c r="D260" s="2"/>
      <c r="E260" s="2"/>
      <c r="F260" s="2"/>
      <c r="G260" s="2"/>
      <c r="H260" s="2"/>
      <c r="I260" s="2"/>
      <c r="J260" s="2"/>
      <c r="K260" s="2"/>
      <c r="L260" s="1"/>
      <c r="M260" s="45"/>
    </row>
    <row r="261" spans="1:13" ht="15.75" customHeight="1">
      <c r="A261" s="116"/>
      <c r="C261" s="43"/>
      <c r="D261" s="2"/>
      <c r="E261" s="2"/>
      <c r="F261" s="2"/>
      <c r="G261" s="2"/>
      <c r="H261" s="2"/>
      <c r="I261" s="2"/>
      <c r="J261" s="2"/>
      <c r="K261" s="2"/>
      <c r="L261" s="1"/>
      <c r="M261" s="45"/>
    </row>
    <row r="262" spans="1:13" ht="15.75" customHeight="1">
      <c r="A262" s="116"/>
      <c r="C262" s="43"/>
      <c r="D262" s="2"/>
      <c r="E262" s="2"/>
      <c r="F262" s="2"/>
      <c r="G262" s="2"/>
      <c r="H262" s="2"/>
      <c r="I262" s="2"/>
      <c r="J262" s="2"/>
      <c r="K262" s="2"/>
      <c r="L262" s="1"/>
      <c r="M262" s="45"/>
    </row>
    <row r="263" spans="1:13" ht="15.75" customHeight="1">
      <c r="A263" s="116"/>
      <c r="C263" s="43"/>
      <c r="D263" s="2"/>
      <c r="E263" s="2"/>
      <c r="F263" s="2"/>
      <c r="G263" s="2"/>
      <c r="H263" s="2"/>
      <c r="I263" s="2"/>
      <c r="J263" s="2"/>
      <c r="K263" s="2"/>
      <c r="L263" s="1"/>
      <c r="M263" s="45"/>
    </row>
    <row r="264" spans="1:13" ht="15.75" customHeight="1">
      <c r="A264" s="116"/>
      <c r="C264" s="43"/>
      <c r="D264" s="2"/>
      <c r="E264" s="2"/>
      <c r="F264" s="2"/>
      <c r="G264" s="2"/>
      <c r="H264" s="2"/>
      <c r="I264" s="2"/>
      <c r="J264" s="2"/>
      <c r="K264" s="2"/>
      <c r="L264" s="1"/>
      <c r="M264" s="45"/>
    </row>
    <row r="265" spans="1:13" ht="15.75" customHeight="1">
      <c r="A265" s="116"/>
      <c r="C265" s="43"/>
      <c r="D265" s="2"/>
      <c r="H265" s="2"/>
      <c r="I265" s="2"/>
      <c r="J265" s="2"/>
      <c r="K265" s="2"/>
      <c r="L265" s="1"/>
      <c r="M265" s="45"/>
    </row>
    <row r="266" spans="1:13" ht="15.75" customHeight="1">
      <c r="A266" s="116"/>
      <c r="C266" s="43"/>
      <c r="D266" s="2"/>
      <c r="E266" s="2"/>
      <c r="F266" s="2"/>
      <c r="G266" s="2"/>
      <c r="H266" s="2"/>
      <c r="I266" s="2"/>
      <c r="J266" s="2"/>
      <c r="K266" s="2"/>
      <c r="L266" s="1"/>
      <c r="M266" s="45"/>
    </row>
    <row r="267" spans="1:13" ht="15.75" customHeight="1">
      <c r="A267" s="116"/>
      <c r="C267" s="43"/>
      <c r="D267" s="2"/>
      <c r="E267" s="2"/>
      <c r="F267" s="2"/>
      <c r="G267" s="2"/>
      <c r="H267" s="2"/>
      <c r="I267" s="2"/>
      <c r="J267" s="2"/>
      <c r="K267" s="2"/>
      <c r="L267" s="1"/>
      <c r="M267" s="45"/>
    </row>
    <row r="268" spans="1:13" ht="15.75" customHeight="1">
      <c r="A268" s="116"/>
      <c r="C268" s="43"/>
      <c r="D268" s="2"/>
      <c r="E268" s="2"/>
      <c r="F268" s="2"/>
      <c r="G268" s="2"/>
      <c r="H268" s="2"/>
      <c r="I268" s="2"/>
      <c r="J268" s="2"/>
      <c r="K268" s="2"/>
      <c r="L268" s="1"/>
      <c r="M268" s="45"/>
    </row>
    <row r="269" spans="1:13" ht="15.75" customHeight="1">
      <c r="A269" s="116"/>
      <c r="C269" s="43"/>
      <c r="D269" s="2"/>
      <c r="E269" s="2"/>
      <c r="F269" s="2"/>
      <c r="G269" s="2"/>
      <c r="H269" s="2"/>
      <c r="I269" s="2"/>
      <c r="J269" s="2"/>
      <c r="K269" s="2"/>
      <c r="L269" s="1"/>
      <c r="M269" s="45"/>
    </row>
    <row r="270" spans="1:13" ht="15.75" customHeight="1">
      <c r="A270" s="116"/>
      <c r="C270" s="43"/>
      <c r="D270" s="2"/>
      <c r="E270" s="2"/>
      <c r="F270" s="2"/>
      <c r="G270" s="2"/>
      <c r="H270" s="2"/>
      <c r="I270" s="2"/>
      <c r="J270" s="2"/>
      <c r="K270" s="2"/>
      <c r="L270" s="1"/>
      <c r="M270" s="45"/>
    </row>
    <row r="271" spans="1:13" ht="15.75" customHeight="1">
      <c r="A271" s="116"/>
      <c r="C271" s="43"/>
      <c r="D271" s="2"/>
      <c r="E271" s="2"/>
      <c r="F271" s="2"/>
      <c r="G271" s="2"/>
      <c r="H271" s="2"/>
      <c r="I271" s="2"/>
      <c r="J271" s="2"/>
      <c r="K271" s="2"/>
      <c r="L271" s="1"/>
      <c r="M271" s="45"/>
    </row>
    <row r="272" spans="1:13" ht="15.75" customHeight="1">
      <c r="A272" s="116"/>
      <c r="C272" s="43"/>
      <c r="D272" s="2"/>
      <c r="E272" s="2"/>
      <c r="F272" s="2"/>
      <c r="G272" s="2"/>
      <c r="H272" s="2"/>
      <c r="I272" s="2"/>
      <c r="J272" s="2"/>
      <c r="K272" s="2"/>
      <c r="L272" s="1"/>
      <c r="M272" s="45"/>
    </row>
    <row r="273" spans="1:13" ht="15.75" customHeight="1">
      <c r="A273" s="116"/>
      <c r="C273" s="43"/>
      <c r="D273" s="2"/>
      <c r="E273" s="2"/>
      <c r="F273" s="2"/>
      <c r="G273" s="2"/>
      <c r="H273" s="2"/>
      <c r="I273" s="2"/>
      <c r="J273" s="2"/>
      <c r="K273" s="2"/>
      <c r="L273" s="1"/>
      <c r="M273" s="45"/>
    </row>
    <row r="274" spans="1:13" ht="15.75" customHeight="1">
      <c r="A274" s="116"/>
      <c r="C274" s="43"/>
      <c r="D274" s="2"/>
      <c r="E274" s="2"/>
      <c r="F274" s="2"/>
      <c r="G274" s="2"/>
      <c r="H274" s="2"/>
      <c r="I274" s="2"/>
      <c r="J274" s="2"/>
      <c r="K274" s="2"/>
      <c r="L274" s="1"/>
      <c r="M274" s="45"/>
    </row>
    <row r="275" spans="1:13" ht="15.75" customHeight="1">
      <c r="A275" s="116"/>
      <c r="C275" s="43"/>
      <c r="D275" s="2"/>
      <c r="E275" s="2"/>
      <c r="F275" s="2"/>
      <c r="G275" s="2"/>
      <c r="H275" s="2"/>
      <c r="I275" s="2"/>
      <c r="J275" s="2"/>
      <c r="K275" s="2"/>
      <c r="L275" s="1"/>
      <c r="M275" s="45"/>
    </row>
    <row r="276" spans="1:13" ht="15.75" customHeight="1">
      <c r="A276" s="116"/>
      <c r="C276" s="43"/>
      <c r="D276" s="2"/>
      <c r="E276" s="2"/>
      <c r="F276" s="2"/>
      <c r="G276" s="2"/>
      <c r="H276" s="2"/>
      <c r="I276" s="2"/>
      <c r="J276" s="2"/>
      <c r="K276" s="2"/>
      <c r="L276" s="1"/>
      <c r="M276" s="45"/>
    </row>
    <row r="277" spans="1:13" ht="15.75" customHeight="1">
      <c r="A277" s="116"/>
      <c r="C277" s="43"/>
      <c r="D277" s="2"/>
      <c r="E277" s="2"/>
      <c r="F277" s="2"/>
      <c r="G277" s="2"/>
      <c r="H277" s="2"/>
      <c r="I277" s="2"/>
      <c r="J277" s="2"/>
      <c r="K277" s="2"/>
      <c r="L277" s="1"/>
      <c r="M277" s="45"/>
    </row>
    <row r="278" spans="1:13" ht="15.75" customHeight="1">
      <c r="A278" s="116"/>
      <c r="C278" s="43"/>
      <c r="D278" s="2"/>
      <c r="E278" s="2"/>
      <c r="F278" s="2"/>
      <c r="G278" s="2"/>
      <c r="H278" s="2"/>
      <c r="I278" s="2"/>
      <c r="J278" s="2"/>
      <c r="K278" s="2"/>
      <c r="L278" s="1"/>
      <c r="M278" s="45"/>
    </row>
    <row r="279" spans="1:13" ht="15.75" customHeight="1">
      <c r="A279" s="116"/>
      <c r="C279" s="43"/>
      <c r="D279" s="2"/>
      <c r="E279" s="2"/>
      <c r="F279" s="2"/>
      <c r="G279" s="2"/>
      <c r="H279" s="2"/>
      <c r="I279" s="2"/>
      <c r="J279" s="2"/>
      <c r="K279" s="2"/>
      <c r="L279" s="1"/>
      <c r="M279" s="45"/>
    </row>
    <row r="280" spans="1:13" ht="15.75" customHeight="1">
      <c r="A280" s="116"/>
      <c r="C280" s="43"/>
      <c r="D280" s="2"/>
      <c r="E280" s="2"/>
      <c r="F280" s="2"/>
      <c r="G280" s="2"/>
      <c r="H280" s="2"/>
      <c r="I280" s="2"/>
      <c r="J280" s="2"/>
      <c r="K280" s="2"/>
      <c r="L280" s="1"/>
      <c r="M280" s="45"/>
    </row>
    <row r="281" spans="1:13" ht="15.75" customHeight="1">
      <c r="A281" s="116"/>
      <c r="C281" s="43"/>
      <c r="D281" s="2"/>
      <c r="E281" s="2"/>
      <c r="F281" s="2"/>
      <c r="G281" s="2"/>
      <c r="H281" s="2"/>
      <c r="I281" s="2"/>
      <c r="J281" s="2"/>
      <c r="K281" s="2"/>
      <c r="L281" s="1"/>
      <c r="M281" s="45"/>
    </row>
    <row r="282" spans="1:13" ht="31.5" customHeight="1">
      <c r="A282" s="116"/>
      <c r="C282" s="43"/>
      <c r="D282" s="2"/>
      <c r="E282" s="2"/>
      <c r="F282" s="2"/>
      <c r="G282" s="2"/>
      <c r="H282" s="2"/>
      <c r="I282" s="2"/>
      <c r="J282" s="2"/>
      <c r="K282" s="2"/>
      <c r="L282" s="1"/>
      <c r="M282" s="45"/>
    </row>
    <row r="283" spans="1:13" ht="15.75" customHeight="1">
      <c r="A283" s="116"/>
      <c r="C283" s="43"/>
      <c r="D283" s="2"/>
      <c r="E283" s="2"/>
      <c r="F283" s="2"/>
      <c r="G283" s="2"/>
      <c r="H283" s="2"/>
      <c r="I283" s="2"/>
      <c r="J283" s="2"/>
      <c r="K283" s="2"/>
      <c r="L283" s="1"/>
      <c r="M283" s="45"/>
    </row>
    <row r="284" spans="1:13" ht="15.75" customHeight="1">
      <c r="A284" s="116"/>
      <c r="C284" s="43"/>
      <c r="D284" s="2"/>
      <c r="E284" s="2"/>
      <c r="F284" s="2"/>
      <c r="G284" s="2"/>
      <c r="H284" s="2"/>
      <c r="I284" s="2"/>
      <c r="J284" s="2"/>
      <c r="K284" s="2"/>
      <c r="L284" s="1"/>
      <c r="M284" s="45"/>
    </row>
    <row r="285" spans="1:13" ht="15.75" customHeight="1">
      <c r="A285" s="116"/>
      <c r="C285" s="43"/>
      <c r="D285" s="2"/>
      <c r="E285" s="2"/>
      <c r="F285" s="2"/>
      <c r="G285" s="2"/>
      <c r="H285" s="2"/>
      <c r="I285" s="2"/>
      <c r="J285" s="2"/>
      <c r="K285" s="2"/>
      <c r="L285" s="1"/>
      <c r="M285" s="45"/>
    </row>
    <row r="286" spans="1:13" ht="15.75" customHeight="1">
      <c r="A286" s="116"/>
      <c r="C286" s="43"/>
      <c r="D286" s="2"/>
      <c r="E286" s="2"/>
      <c r="F286" s="2"/>
      <c r="G286" s="2"/>
      <c r="H286" s="2"/>
      <c r="I286" s="2"/>
      <c r="J286" s="2"/>
      <c r="K286" s="2"/>
      <c r="L286" s="1"/>
      <c r="M286" s="45"/>
    </row>
    <row r="287" spans="1:13" ht="15.75" customHeight="1">
      <c r="A287" s="116"/>
      <c r="C287" s="43"/>
      <c r="D287" s="2"/>
      <c r="H287" s="2"/>
      <c r="I287" s="2"/>
      <c r="J287" s="2"/>
      <c r="K287" s="2"/>
      <c r="L287" s="1"/>
      <c r="M287" s="45"/>
    </row>
    <row r="288" spans="1:13" ht="15.75" customHeight="1">
      <c r="A288" s="116"/>
      <c r="C288" s="43"/>
      <c r="D288" s="2"/>
      <c r="E288" s="2"/>
      <c r="F288" s="2"/>
      <c r="G288" s="2"/>
      <c r="H288" s="2"/>
      <c r="I288" s="2"/>
      <c r="J288" s="2"/>
      <c r="K288" s="2"/>
      <c r="L288" s="1"/>
      <c r="M288" s="45"/>
    </row>
    <row r="289" spans="1:13" ht="18.75" customHeight="1">
      <c r="A289" s="116"/>
      <c r="C289" s="43"/>
      <c r="D289" s="2"/>
      <c r="E289" s="2"/>
      <c r="F289" s="2"/>
      <c r="G289" s="2"/>
      <c r="H289" s="2"/>
      <c r="I289" s="2"/>
      <c r="J289" s="2"/>
      <c r="K289" s="2"/>
      <c r="L289" s="1"/>
      <c r="M289" s="45"/>
    </row>
    <row r="290" spans="1:13" ht="15.75" customHeight="1">
      <c r="A290" s="116"/>
      <c r="C290" s="43"/>
      <c r="D290" s="2"/>
      <c r="E290" s="2"/>
      <c r="F290" s="2"/>
      <c r="G290" s="2"/>
      <c r="H290" s="2"/>
      <c r="I290" s="2"/>
      <c r="J290" s="2"/>
      <c r="K290" s="2"/>
      <c r="L290" s="1"/>
      <c r="M290" s="45"/>
    </row>
    <row r="291" spans="1:13" ht="15.75" customHeight="1">
      <c r="A291" s="116"/>
      <c r="C291" s="43"/>
      <c r="D291" s="2"/>
      <c r="E291" s="2"/>
      <c r="F291" s="2"/>
      <c r="G291" s="2"/>
      <c r="H291" s="2"/>
      <c r="I291" s="2"/>
      <c r="J291" s="2"/>
      <c r="K291" s="2"/>
      <c r="L291" s="1"/>
      <c r="M291" s="45"/>
    </row>
    <row r="292" spans="1:13" ht="15.75" customHeight="1">
      <c r="A292" s="116"/>
      <c r="C292" s="43"/>
      <c r="D292" s="2"/>
      <c r="E292" s="2"/>
      <c r="F292" s="2"/>
      <c r="G292" s="2"/>
      <c r="H292" s="2"/>
      <c r="I292" s="2"/>
      <c r="J292" s="2"/>
      <c r="K292" s="2"/>
      <c r="L292" s="1"/>
      <c r="M292" s="45"/>
    </row>
    <row r="293" spans="1:13" ht="21" customHeight="1">
      <c r="A293" s="116"/>
      <c r="C293" s="43"/>
      <c r="D293" s="2"/>
      <c r="E293" s="2"/>
      <c r="F293" s="2"/>
      <c r="G293" s="2"/>
      <c r="H293" s="2"/>
      <c r="I293" s="2"/>
      <c r="J293" s="2"/>
      <c r="K293" s="2"/>
      <c r="L293" s="1"/>
      <c r="M293" s="45"/>
    </row>
    <row r="294" spans="1:13" ht="15.75" customHeight="1">
      <c r="A294" s="116"/>
      <c r="C294" s="43"/>
      <c r="D294" s="2"/>
      <c r="E294" s="2"/>
      <c r="F294" s="2"/>
      <c r="G294" s="2"/>
      <c r="H294" s="2"/>
      <c r="I294" s="2"/>
      <c r="J294" s="2"/>
      <c r="K294" s="2"/>
      <c r="L294" s="1"/>
      <c r="M294" s="45"/>
    </row>
    <row r="295" spans="1:13" ht="27.75" customHeight="1">
      <c r="A295" s="116"/>
      <c r="C295" s="43"/>
      <c r="D295" s="2"/>
      <c r="E295" s="2"/>
      <c r="F295" s="2"/>
      <c r="G295" s="2"/>
      <c r="H295" s="2"/>
      <c r="I295" s="2"/>
      <c r="J295" s="2"/>
      <c r="K295" s="2"/>
      <c r="L295" s="1"/>
      <c r="M295" s="45"/>
    </row>
    <row r="296" spans="1:13" ht="15.75" customHeight="1">
      <c r="A296" s="116"/>
      <c r="C296" s="43"/>
      <c r="D296" s="2"/>
      <c r="E296" s="2"/>
      <c r="F296" s="2"/>
      <c r="G296" s="2"/>
      <c r="H296" s="2"/>
      <c r="I296" s="2"/>
      <c r="J296" s="2"/>
      <c r="K296" s="2"/>
      <c r="L296" s="1"/>
      <c r="M296" s="45"/>
    </row>
    <row r="297" spans="1:13" ht="15.75" customHeight="1">
      <c r="A297" s="116"/>
      <c r="C297" s="43"/>
      <c r="D297" s="2"/>
      <c r="E297" s="2"/>
      <c r="F297" s="2"/>
      <c r="G297" s="2"/>
      <c r="H297" s="2"/>
      <c r="I297" s="2"/>
      <c r="J297" s="2"/>
      <c r="K297" s="2"/>
      <c r="L297" s="1"/>
      <c r="M297" s="45"/>
    </row>
    <row r="298" spans="1:13" ht="15.75" customHeight="1">
      <c r="A298" s="116"/>
      <c r="C298" s="43"/>
      <c r="D298" s="2"/>
      <c r="E298" s="2"/>
      <c r="F298" s="2"/>
      <c r="G298" s="2"/>
      <c r="H298" s="2"/>
      <c r="I298" s="2"/>
      <c r="J298" s="2"/>
      <c r="K298" s="2"/>
      <c r="L298" s="1"/>
      <c r="M298" s="45"/>
    </row>
    <row r="299" spans="1:13" ht="15.75" customHeight="1">
      <c r="A299" s="116"/>
      <c r="C299" s="43"/>
      <c r="D299" s="2"/>
      <c r="E299" s="2"/>
      <c r="F299" s="2"/>
      <c r="G299" s="2"/>
      <c r="H299" s="2"/>
      <c r="I299" s="2"/>
      <c r="J299" s="2"/>
      <c r="K299" s="2"/>
      <c r="L299" s="1"/>
      <c r="M299" s="45"/>
    </row>
    <row r="300" spans="1:13" ht="17.25" customHeight="1">
      <c r="A300" s="116"/>
      <c r="C300" s="43"/>
      <c r="D300" s="2"/>
      <c r="E300" s="2"/>
      <c r="F300" s="2"/>
      <c r="G300" s="2"/>
      <c r="H300" s="2"/>
      <c r="I300" s="2"/>
      <c r="J300" s="2"/>
      <c r="K300" s="2"/>
      <c r="L300" s="1"/>
      <c r="M300" s="45"/>
    </row>
    <row r="301" spans="1:13" ht="15.75" customHeight="1">
      <c r="A301" s="116"/>
      <c r="C301" s="43"/>
      <c r="D301" s="2"/>
      <c r="E301" s="2"/>
      <c r="F301" s="2"/>
      <c r="G301" s="2"/>
      <c r="H301" s="2"/>
      <c r="I301" s="2"/>
      <c r="J301" s="2"/>
      <c r="K301" s="2"/>
      <c r="L301" s="1"/>
      <c r="M301" s="45"/>
    </row>
    <row r="302" spans="1:13" ht="15.75" customHeight="1">
      <c r="A302" s="116"/>
      <c r="C302" s="43"/>
      <c r="D302" s="2"/>
      <c r="E302" s="2"/>
      <c r="F302" s="2"/>
      <c r="G302" s="2"/>
      <c r="H302" s="2"/>
      <c r="I302" s="2"/>
      <c r="J302" s="2"/>
      <c r="K302" s="2"/>
      <c r="L302" s="1"/>
      <c r="M302" s="45"/>
    </row>
    <row r="303" spans="1:13" ht="15.75" customHeight="1">
      <c r="A303" s="116"/>
      <c r="C303" s="43"/>
      <c r="D303" s="2"/>
      <c r="E303" s="2"/>
      <c r="F303" s="2"/>
      <c r="G303" s="2"/>
      <c r="H303" s="2"/>
      <c r="I303" s="2"/>
      <c r="J303" s="2"/>
      <c r="K303" s="2"/>
      <c r="L303" s="1"/>
      <c r="M303" s="45"/>
    </row>
    <row r="304" spans="1:13" ht="15.75" customHeight="1">
      <c r="A304" s="116"/>
      <c r="C304" s="43"/>
      <c r="D304" s="2"/>
      <c r="E304" s="2"/>
      <c r="F304" s="2"/>
      <c r="G304" s="2"/>
      <c r="H304" s="2"/>
      <c r="I304" s="2"/>
      <c r="J304" s="2"/>
      <c r="K304" s="2"/>
      <c r="L304" s="1"/>
      <c r="M304" s="45"/>
    </row>
    <row r="305" spans="1:17" ht="15.75" customHeight="1">
      <c r="A305" s="116"/>
      <c r="L305" s="1"/>
      <c r="M305" s="45"/>
    </row>
    <row r="306" spans="1:17" ht="15.75" customHeight="1">
      <c r="A306" s="116"/>
      <c r="C306" s="43"/>
      <c r="D306" s="2"/>
      <c r="H306" s="2"/>
      <c r="I306" s="2"/>
      <c r="J306" s="2"/>
      <c r="K306" s="2"/>
      <c r="L306" s="2"/>
      <c r="M306" s="2"/>
      <c r="N306" s="2"/>
      <c r="O306" s="2"/>
      <c r="P306" s="1"/>
      <c r="Q306" s="45"/>
    </row>
    <row r="307" spans="1:17" ht="15.75" customHeight="1" thickBot="1">
      <c r="A307" s="116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45"/>
    </row>
    <row r="308" spans="1:17" ht="15.75" customHeight="1" thickBot="1">
      <c r="A308" s="116"/>
      <c r="B308" s="212" t="s">
        <v>19</v>
      </c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1"/>
      <c r="Q308" s="45"/>
    </row>
    <row r="309" spans="1:17" ht="15.75" customHeight="1">
      <c r="A309" s="116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45"/>
    </row>
    <row r="310" spans="1:17" ht="15.75" customHeight="1">
      <c r="A310" s="116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45"/>
    </row>
    <row r="311" spans="1:17" ht="15.75" customHeight="1">
      <c r="A311" s="116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45"/>
    </row>
    <row r="312" spans="1:17" ht="15.75" customHeight="1">
      <c r="A312" s="116"/>
      <c r="C312" s="43"/>
      <c r="D312" s="2"/>
      <c r="E312" s="2"/>
      <c r="F312" s="2"/>
      <c r="G312" s="2"/>
      <c r="H312" s="13"/>
      <c r="I312" s="12"/>
      <c r="J312" s="12"/>
      <c r="K312" s="12"/>
      <c r="L312" s="12"/>
      <c r="M312" s="2"/>
      <c r="N312" s="2"/>
      <c r="O312" s="2"/>
      <c r="P312" s="1"/>
      <c r="Q312" s="45"/>
    </row>
    <row r="313" spans="1:17">
      <c r="A313" s="116"/>
      <c r="C313" s="4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</row>
    <row r="314" spans="1:17" s="13" customFormat="1" ht="15.75">
      <c r="A314" s="118"/>
      <c r="B314" s="1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12"/>
      <c r="N314" s="12"/>
      <c r="O314" s="12"/>
      <c r="P314" s="12"/>
      <c r="Q314" s="11"/>
    </row>
    <row r="315" spans="1:17">
      <c r="A315" s="1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</row>
    <row r="316" spans="1:17" ht="15.75" thickBot="1">
      <c r="A316" s="1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</row>
    <row r="317" spans="1:17" ht="24" customHeight="1" thickBot="1">
      <c r="A317" s="116"/>
      <c r="P317" s="46"/>
      <c r="Q317" s="44"/>
    </row>
    <row r="318" spans="1:17">
      <c r="A318" s="1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</row>
    <row r="319" spans="1:17">
      <c r="A319" s="1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</row>
    <row r="320" spans="1:17">
      <c r="A320" s="1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</row>
    <row r="321" spans="1:17">
      <c r="A321" s="1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</row>
    <row r="322" spans="1:17">
      <c r="A322" s="1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</row>
    <row r="323" spans="1:17">
      <c r="A323" s="1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</row>
    <row r="324" spans="1:17">
      <c r="A324" s="116"/>
      <c r="C324" s="2"/>
      <c r="H324" s="2"/>
      <c r="I324" s="2"/>
      <c r="J324" s="2"/>
      <c r="K324" s="2"/>
      <c r="L324" s="2"/>
      <c r="M324" s="2"/>
      <c r="N324" s="2"/>
      <c r="O324" s="2"/>
      <c r="P324" s="2"/>
      <c r="Q324" s="1"/>
    </row>
    <row r="325" spans="1:17">
      <c r="A325" s="116"/>
      <c r="C325" s="2"/>
      <c r="H325" s="2"/>
      <c r="I325" s="2"/>
      <c r="J325" s="2"/>
      <c r="K325" s="2"/>
      <c r="L325" s="2"/>
      <c r="M325" s="2"/>
      <c r="N325" s="2"/>
      <c r="O325" s="2"/>
      <c r="P325" s="2"/>
      <c r="Q325" s="1"/>
    </row>
    <row r="326" spans="1:17">
      <c r="A326" s="116"/>
      <c r="C326" s="2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</row>
    <row r="327" spans="1:17">
      <c r="A327" s="116"/>
      <c r="C327" s="2"/>
      <c r="H327" s="2"/>
      <c r="I327" s="2"/>
      <c r="J327" s="2"/>
      <c r="K327" s="2"/>
      <c r="L327" s="2"/>
      <c r="M327" s="2"/>
      <c r="N327" s="2"/>
      <c r="O327" s="2"/>
      <c r="P327" s="2"/>
      <c r="Q327" s="1"/>
    </row>
    <row r="328" spans="1:17">
      <c r="A328" s="116"/>
      <c r="C328" s="2"/>
      <c r="H328" s="2"/>
      <c r="I328" s="2"/>
      <c r="J328" s="2"/>
      <c r="K328" s="2"/>
      <c r="L328" s="2"/>
      <c r="M328" s="2"/>
      <c r="N328" s="2"/>
      <c r="O328" s="2"/>
      <c r="P328" s="2"/>
      <c r="Q328" s="1"/>
    </row>
    <row r="329" spans="1:17">
      <c r="A329" s="116"/>
      <c r="C329" s="2"/>
      <c r="H329" s="2"/>
      <c r="I329" s="2"/>
      <c r="J329" s="2"/>
      <c r="K329" s="2"/>
      <c r="L329" s="2"/>
      <c r="M329" s="2"/>
      <c r="N329" s="2"/>
      <c r="O329" s="2"/>
      <c r="P329" s="2"/>
      <c r="Q329" s="1"/>
    </row>
    <row r="330" spans="1:17">
      <c r="A330" s="116"/>
      <c r="C330" s="2"/>
      <c r="H330" s="2"/>
      <c r="I330" s="2"/>
      <c r="J330" s="2"/>
      <c r="K330" s="2"/>
      <c r="L330" s="2"/>
      <c r="M330" s="2"/>
      <c r="N330" s="2"/>
      <c r="O330" s="2"/>
      <c r="P330" s="2"/>
      <c r="Q330" s="1"/>
    </row>
    <row r="331" spans="1:17">
      <c r="A331" s="116"/>
      <c r="C331" s="2"/>
      <c r="H331" s="2"/>
      <c r="I331" s="2"/>
      <c r="J331" s="2"/>
      <c r="K331" s="2"/>
      <c r="L331" s="2"/>
      <c r="M331" s="2"/>
      <c r="N331" s="2"/>
      <c r="O331" s="2"/>
      <c r="P331" s="2"/>
      <c r="Q331" s="1"/>
    </row>
    <row r="332" spans="1:17">
      <c r="A332" s="116"/>
      <c r="C332" s="2"/>
      <c r="H332" s="2"/>
      <c r="I332" s="2"/>
      <c r="J332" s="2"/>
      <c r="K332" s="2"/>
      <c r="L332" s="2"/>
      <c r="M332" s="2"/>
      <c r="N332" s="2"/>
      <c r="O332" s="2"/>
      <c r="P332" s="2"/>
      <c r="Q332" s="1"/>
    </row>
    <row r="333" spans="1:17">
      <c r="A333" s="116"/>
      <c r="C333" s="2"/>
      <c r="H333" s="2"/>
      <c r="I333" s="2"/>
      <c r="J333" s="2"/>
      <c r="K333" s="2"/>
      <c r="L333" s="2"/>
      <c r="M333" s="2"/>
      <c r="N333" s="2"/>
      <c r="O333" s="2"/>
      <c r="P333" s="2"/>
      <c r="Q333" s="1"/>
    </row>
    <row r="334" spans="1:17">
      <c r="A334" s="116"/>
      <c r="C334" s="2"/>
      <c r="H334" s="2"/>
      <c r="I334" s="2"/>
      <c r="J334" s="2"/>
      <c r="K334" s="2"/>
      <c r="L334" s="2"/>
      <c r="M334" s="2"/>
      <c r="N334" s="2"/>
      <c r="O334" s="2"/>
      <c r="P334" s="2"/>
      <c r="Q334" s="1"/>
    </row>
    <row r="335" spans="1:17">
      <c r="A335" s="116"/>
      <c r="C335" s="2"/>
      <c r="H335" s="2"/>
      <c r="I335" s="2"/>
      <c r="J335" s="2"/>
      <c r="K335" s="2"/>
      <c r="L335" s="2"/>
      <c r="M335" s="2"/>
      <c r="N335" s="2"/>
      <c r="O335" s="2"/>
      <c r="P335" s="2"/>
      <c r="Q335" s="1"/>
    </row>
    <row r="336" spans="1:17">
      <c r="A336" s="116"/>
      <c r="C336" s="2"/>
      <c r="H336" s="2"/>
      <c r="I336" s="2"/>
      <c r="J336" s="2"/>
      <c r="K336" s="2"/>
      <c r="L336" s="2"/>
      <c r="M336" s="2"/>
      <c r="N336" s="2"/>
      <c r="O336" s="2"/>
      <c r="P336" s="2"/>
      <c r="Q336" s="1"/>
    </row>
    <row r="337" spans="1:17">
      <c r="A337" s="116"/>
      <c r="C337" s="2"/>
      <c r="H337" s="2"/>
      <c r="I337" s="2"/>
      <c r="J337" s="2"/>
      <c r="K337" s="2"/>
      <c r="L337" s="2"/>
      <c r="M337" s="2"/>
      <c r="N337" s="2"/>
      <c r="O337" s="2"/>
      <c r="P337" s="2"/>
      <c r="Q337" s="1"/>
    </row>
    <row r="338" spans="1:17">
      <c r="A338" s="116"/>
      <c r="C338" s="2"/>
      <c r="H338" s="2"/>
      <c r="I338" s="2"/>
      <c r="J338" s="2"/>
      <c r="K338" s="2"/>
      <c r="L338" s="2"/>
      <c r="M338" s="2"/>
      <c r="N338" s="2"/>
      <c r="O338" s="2"/>
      <c r="P338" s="2"/>
      <c r="Q338" s="1"/>
    </row>
    <row r="339" spans="1:17">
      <c r="A339" s="116"/>
      <c r="C339" s="2"/>
      <c r="H339" s="2"/>
      <c r="I339" s="2"/>
      <c r="J339" s="2"/>
      <c r="K339" s="2"/>
      <c r="L339" s="2"/>
      <c r="M339" s="2"/>
      <c r="N339" s="2"/>
      <c r="O339" s="2"/>
      <c r="P339" s="2"/>
      <c r="Q339" s="1"/>
    </row>
    <row r="340" spans="1:17">
      <c r="A340" s="116"/>
      <c r="C340" s="2"/>
      <c r="H340" s="2"/>
      <c r="I340" s="2"/>
      <c r="J340" s="2"/>
      <c r="K340" s="2"/>
      <c r="L340" s="2"/>
      <c r="M340" s="2"/>
      <c r="N340" s="2"/>
      <c r="O340" s="2"/>
      <c r="P340" s="2"/>
      <c r="Q340" s="1"/>
    </row>
    <row r="341" spans="1:17">
      <c r="A341" s="116"/>
      <c r="C341" s="2"/>
      <c r="M341" s="2"/>
      <c r="N341" s="2"/>
      <c r="O341" s="2"/>
      <c r="P341" s="2"/>
      <c r="Q341" s="1"/>
    </row>
    <row r="342" spans="1:17">
      <c r="A342" s="116"/>
      <c r="C342" s="2"/>
      <c r="M342" s="2"/>
      <c r="N342" s="2"/>
      <c r="O342" s="2"/>
      <c r="P342" s="2"/>
      <c r="Q342" s="1"/>
    </row>
    <row r="343" spans="1:17">
      <c r="A343" s="1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</row>
    <row r="344" spans="1:17">
      <c r="A344" s="1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45"/>
    </row>
    <row r="345" spans="1:17">
      <c r="A345" s="1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45"/>
    </row>
    <row r="346" spans="1:17">
      <c r="A346" s="1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45"/>
    </row>
    <row r="347" spans="1:17">
      <c r="A347" s="1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45"/>
    </row>
    <row r="348" spans="1:17">
      <c r="A348" s="1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45"/>
    </row>
    <row r="349" spans="1:17">
      <c r="A349" s="116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1:17">
      <c r="A350" s="63"/>
      <c r="B350" s="63"/>
      <c r="C350" s="63"/>
    </row>
    <row r="351" spans="1:17">
      <c r="A351" s="63"/>
      <c r="B351" s="63"/>
      <c r="C351" s="63"/>
    </row>
    <row r="352" spans="1:17">
      <c r="A352" s="63"/>
      <c r="B352" s="63"/>
      <c r="C352" s="63"/>
    </row>
    <row r="353" spans="1:3">
      <c r="A353" s="63"/>
      <c r="B353" s="63"/>
      <c r="C353" s="63"/>
    </row>
    <row r="354" spans="1:3">
      <c r="A354" s="63"/>
      <c r="B354" s="63"/>
      <c r="C354" s="63"/>
    </row>
    <row r="355" spans="1:3">
      <c r="A355" s="63"/>
      <c r="B355" s="63"/>
      <c r="C355" s="63"/>
    </row>
    <row r="356" spans="1:3">
      <c r="A356" s="63"/>
      <c r="B356" s="63"/>
      <c r="C356" s="63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0" zoomScaleNormal="80" workbookViewId="0">
      <selection activeCell="M19" sqref="M19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thickBot="1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50.25" customHeight="1">
      <c r="A13" s="116"/>
      <c r="B13" s="228" t="s">
        <v>26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142"/>
      <c r="Q13" s="1"/>
    </row>
    <row r="14" spans="1:17" ht="43.5" customHeight="1" thickBot="1">
      <c r="A14" s="116"/>
      <c r="B14" s="230" t="s">
        <v>49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143"/>
      <c r="Q14" s="1"/>
    </row>
    <row r="15" spans="1:17">
      <c r="A15" s="116"/>
      <c r="B15" s="2" t="s">
        <v>37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</row>
    <row r="16" spans="1:17">
      <c r="A16" s="1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</row>
    <row r="17" spans="1:18">
      <c r="A17" s="1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</row>
    <row r="18" spans="1:18">
      <c r="A18" s="1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8" ht="15.75" thickBot="1">
      <c r="A19" s="1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</row>
    <row r="20" spans="1:18" ht="20.25" customHeight="1" thickBot="1">
      <c r="A20" s="116"/>
      <c r="C20" s="209" t="s">
        <v>47</v>
      </c>
      <c r="D20" s="210"/>
      <c r="E20" s="210"/>
      <c r="F20" s="211"/>
      <c r="G20" s="64"/>
      <c r="H20" s="209" t="s">
        <v>0</v>
      </c>
      <c r="I20" s="210"/>
      <c r="J20" s="210"/>
      <c r="K20" s="210"/>
      <c r="L20" s="211"/>
      <c r="M20" s="58"/>
      <c r="N20" s="58"/>
      <c r="O20" s="58"/>
      <c r="P20" s="2"/>
      <c r="Q20" s="1"/>
      <c r="R20" s="3"/>
    </row>
    <row r="21" spans="1:18" s="6" customFormat="1" ht="15.75" thickBot="1">
      <c r="A21" s="117"/>
      <c r="B21" s="5"/>
      <c r="C21" s="65" t="s">
        <v>1</v>
      </c>
      <c r="D21" s="66" t="s">
        <v>2</v>
      </c>
      <c r="E21" s="67" t="s">
        <v>36</v>
      </c>
      <c r="F21" s="65" t="s">
        <v>3</v>
      </c>
      <c r="G21" s="68" t="s">
        <v>48</v>
      </c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5"/>
      <c r="N21" s="5"/>
      <c r="O21" s="5"/>
      <c r="P21" s="4"/>
      <c r="Q21" s="4"/>
    </row>
    <row r="22" spans="1:18" ht="16.5" thickBot="1">
      <c r="A22" s="116"/>
      <c r="C22" s="69">
        <v>17</v>
      </c>
      <c r="D22" s="158">
        <v>7</v>
      </c>
      <c r="E22" s="158">
        <v>8</v>
      </c>
      <c r="F22" s="71">
        <f>SUM(C22:E22)</f>
        <v>32</v>
      </c>
      <c r="G22" s="72"/>
      <c r="H22" s="69">
        <v>17</v>
      </c>
      <c r="I22" s="69">
        <v>5</v>
      </c>
      <c r="J22" s="69">
        <v>0</v>
      </c>
      <c r="K22" s="69">
        <v>10</v>
      </c>
      <c r="L22" s="71">
        <f>SUM(H22:K22)</f>
        <v>32</v>
      </c>
      <c r="M22" s="2"/>
      <c r="N22" s="2"/>
      <c r="O22" s="10"/>
      <c r="P22" s="1"/>
      <c r="Q22" s="1"/>
    </row>
    <row r="23" spans="1:18" ht="16.5" thickBot="1">
      <c r="A23" s="116"/>
      <c r="C23" s="73">
        <f>+C22/F22</f>
        <v>0.53125</v>
      </c>
      <c r="D23" s="74">
        <f>+D22/F22</f>
        <v>0.21875</v>
      </c>
      <c r="E23" s="75">
        <f>+E22/F22</f>
        <v>0.25</v>
      </c>
      <c r="F23" s="76">
        <f>SUM(C23:E23)</f>
        <v>1</v>
      </c>
      <c r="G23" s="72"/>
      <c r="H23" s="73">
        <f>+H22/L22</f>
        <v>0.53125</v>
      </c>
      <c r="I23" s="73">
        <f>+I22/L22</f>
        <v>0.15625</v>
      </c>
      <c r="J23" s="73">
        <f>+J22/L22</f>
        <v>0</v>
      </c>
      <c r="K23" s="73">
        <f>+K22/L22</f>
        <v>0.3125</v>
      </c>
      <c r="L23" s="76">
        <f>SUM(H23:K23)</f>
        <v>1</v>
      </c>
      <c r="M23" s="2"/>
      <c r="N23" s="2"/>
      <c r="O23" s="10"/>
      <c r="P23" s="1"/>
      <c r="Q23" s="1"/>
    </row>
    <row r="24" spans="1:18">
      <c r="A24" s="116"/>
      <c r="C24" s="2" t="s">
        <v>38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"/>
      <c r="R24" s="3"/>
    </row>
    <row r="25" spans="1:18">
      <c r="A25" s="116"/>
      <c r="C25" s="2"/>
      <c r="D25" s="2"/>
      <c r="E25" s="2"/>
      <c r="F25" s="2"/>
      <c r="G25" s="2"/>
      <c r="H25" s="2"/>
      <c r="I25" s="2"/>
      <c r="J25" s="2"/>
      <c r="K25" s="2"/>
      <c r="L25" s="2"/>
      <c r="M25" s="10"/>
      <c r="N25" s="10"/>
      <c r="O25" s="10"/>
      <c r="P25" s="10"/>
      <c r="Q25" s="1"/>
      <c r="R25" s="3"/>
    </row>
    <row r="26" spans="1:18">
      <c r="A26" s="116"/>
      <c r="C26" s="2"/>
      <c r="D26" s="2"/>
      <c r="E26" s="2"/>
      <c r="F26" s="2"/>
      <c r="G26" s="2"/>
      <c r="H26" s="2"/>
      <c r="I26" s="2"/>
      <c r="J26" s="2"/>
      <c r="K26" s="2"/>
      <c r="L26" s="2"/>
      <c r="M26" s="10"/>
      <c r="N26" s="10"/>
      <c r="O26" s="10"/>
      <c r="P26" s="2"/>
      <c r="Q26" s="1"/>
    </row>
    <row r="27" spans="1:18">
      <c r="A27" s="1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</row>
    <row r="28" spans="1:18">
      <c r="A28" s="1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</row>
    <row r="29" spans="1:18">
      <c r="A29" s="1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</row>
    <row r="30" spans="1:18">
      <c r="A30" s="1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1:18">
      <c r="A31" s="1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</row>
    <row r="32" spans="1:18">
      <c r="A32" s="1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</row>
    <row r="33" spans="1:17">
      <c r="A33" s="1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</row>
    <row r="34" spans="1:17">
      <c r="A34" s="1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</row>
    <row r="35" spans="1:17">
      <c r="A35" s="1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</row>
    <row r="36" spans="1:17">
      <c r="A36" s="1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</row>
    <row r="37" spans="1:17">
      <c r="A37" s="1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</row>
    <row r="38" spans="1:17">
      <c r="A38" s="1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</row>
    <row r="39" spans="1:17">
      <c r="A39" s="1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</row>
    <row r="40" spans="1:17">
      <c r="A40" s="1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1:17">
      <c r="A41" s="1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</row>
    <row r="42" spans="1:17">
      <c r="A42" s="1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</row>
    <row r="43" spans="1:17" ht="19.5" customHeight="1">
      <c r="A43" s="116"/>
      <c r="C43" s="2"/>
      <c r="D43" s="208" t="s">
        <v>8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"/>
      <c r="O43" s="2"/>
      <c r="P43" s="2"/>
      <c r="Q43" s="1"/>
    </row>
    <row r="44" spans="1:17" ht="16.5" thickBot="1">
      <c r="A44" s="116"/>
      <c r="C44" s="2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1">
        <v>0</v>
      </c>
      <c r="K44" s="182"/>
      <c r="L44" s="183"/>
      <c r="M44" s="81">
        <f>+$J44/$J61</f>
        <v>0</v>
      </c>
      <c r="N44" s="2"/>
      <c r="O44" s="2"/>
      <c r="P44" s="2"/>
      <c r="Q44" s="1"/>
    </row>
    <row r="45" spans="1:17" ht="16.5" thickBot="1">
      <c r="A45" s="116"/>
      <c r="C45" s="2"/>
      <c r="D45" s="69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4">
        <v>0</v>
      </c>
      <c r="K45" s="185"/>
      <c r="L45" s="186"/>
      <c r="M45" s="73">
        <f>+$J45/$J61</f>
        <v>0</v>
      </c>
      <c r="N45" s="2"/>
      <c r="O45" s="2"/>
      <c r="P45" s="2"/>
      <c r="Q45" s="1"/>
    </row>
    <row r="46" spans="1:17" ht="16.5" thickBot="1">
      <c r="A46" s="116"/>
      <c r="C46" s="2"/>
      <c r="D46" s="69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4">
        <v>3</v>
      </c>
      <c r="K46" s="185"/>
      <c r="L46" s="186"/>
      <c r="M46" s="73">
        <f>+$J46/$J61</f>
        <v>9.375E-2</v>
      </c>
      <c r="N46" s="2"/>
      <c r="O46" s="2"/>
      <c r="P46" s="2"/>
      <c r="Q46" s="1"/>
    </row>
    <row r="47" spans="1:17" ht="16.5" thickBot="1">
      <c r="A47" s="116"/>
      <c r="C47" s="2"/>
      <c r="D47" s="69">
        <v>4</v>
      </c>
      <c r="E47" s="82" t="str">
        <f>+'[1]ACUM-MAYO'!A64</f>
        <v>NEGATIVA POR INEXISTENCIA</v>
      </c>
      <c r="F47" s="83"/>
      <c r="G47" s="83"/>
      <c r="H47" s="83"/>
      <c r="I47" s="84"/>
      <c r="J47" s="184">
        <v>2</v>
      </c>
      <c r="K47" s="185"/>
      <c r="L47" s="186"/>
      <c r="M47" s="73">
        <f>+$J47/$J61</f>
        <v>6.25E-2</v>
      </c>
      <c r="N47" s="2"/>
      <c r="O47" s="2"/>
      <c r="P47" s="2"/>
      <c r="Q47" s="1"/>
    </row>
    <row r="48" spans="1:17" ht="16.5" thickBot="1">
      <c r="A48" s="116"/>
      <c r="C48" s="2"/>
      <c r="D48" s="69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4">
        <v>0</v>
      </c>
      <c r="K48" s="185"/>
      <c r="L48" s="186"/>
      <c r="M48" s="73">
        <f>+$J48/$J61</f>
        <v>0</v>
      </c>
      <c r="N48" s="2"/>
      <c r="O48" s="2"/>
      <c r="P48" s="2"/>
      <c r="Q48" s="1"/>
    </row>
    <row r="49" spans="1:17" ht="16.5" thickBot="1">
      <c r="A49" s="116"/>
      <c r="C49" s="2"/>
      <c r="D49" s="69">
        <v>6</v>
      </c>
      <c r="E49" s="82" t="str">
        <f>+'[1]ACUM-MAYO'!A66</f>
        <v>AFIRMATIVO</v>
      </c>
      <c r="F49" s="83"/>
      <c r="G49" s="83"/>
      <c r="H49" s="83"/>
      <c r="I49" s="84"/>
      <c r="J49" s="184">
        <v>25</v>
      </c>
      <c r="K49" s="185"/>
      <c r="L49" s="186"/>
      <c r="M49" s="73">
        <f>+$J49/J61</f>
        <v>0.78125</v>
      </c>
      <c r="N49" s="2"/>
      <c r="O49" s="2"/>
      <c r="P49" s="2"/>
      <c r="Q49" s="1"/>
    </row>
    <row r="50" spans="1:17" ht="16.5" thickBot="1">
      <c r="A50" s="116"/>
      <c r="C50" s="2"/>
      <c r="D50" s="69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4">
        <v>2</v>
      </c>
      <c r="K50" s="185"/>
      <c r="L50" s="186"/>
      <c r="M50" s="73">
        <f>+$J50/J61</f>
        <v>6.25E-2</v>
      </c>
      <c r="N50" s="2"/>
      <c r="O50" s="2"/>
      <c r="P50" s="2"/>
      <c r="Q50" s="1"/>
    </row>
    <row r="51" spans="1:17" ht="16.5" thickBot="1">
      <c r="A51" s="116"/>
      <c r="C51" s="2"/>
      <c r="D51" s="69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4">
        <v>0</v>
      </c>
      <c r="K51" s="185"/>
      <c r="L51" s="186"/>
      <c r="M51" s="73">
        <f>+$J51/J61</f>
        <v>0</v>
      </c>
      <c r="N51" s="2"/>
      <c r="O51" s="2"/>
      <c r="P51" s="2"/>
      <c r="Q51" s="1"/>
    </row>
    <row r="52" spans="1:17" ht="16.5" thickBot="1">
      <c r="A52" s="116"/>
      <c r="C52" s="2"/>
      <c r="D52" s="69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4">
        <v>0</v>
      </c>
      <c r="K52" s="185"/>
      <c r="L52" s="186"/>
      <c r="M52" s="73">
        <f>+J52/J61</f>
        <v>0</v>
      </c>
      <c r="N52" s="2"/>
      <c r="O52" s="2"/>
      <c r="P52" s="2"/>
      <c r="Q52" s="1"/>
    </row>
    <row r="53" spans="1:17" ht="16.5" thickBot="1">
      <c r="A53" s="116"/>
      <c r="C53" s="2"/>
      <c r="D53" s="69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4">
        <v>0</v>
      </c>
      <c r="K53" s="185"/>
      <c r="L53" s="186"/>
      <c r="M53" s="73">
        <f>+J53/J61</f>
        <v>0</v>
      </c>
      <c r="N53" s="2"/>
      <c r="O53" s="2"/>
      <c r="P53" s="2"/>
      <c r="Q53" s="1"/>
    </row>
    <row r="54" spans="1:17" ht="16.5" thickBot="1">
      <c r="A54" s="116"/>
      <c r="C54" s="2"/>
      <c r="D54" s="69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4">
        <v>0</v>
      </c>
      <c r="K54" s="185"/>
      <c r="L54" s="186"/>
      <c r="M54" s="73">
        <f>+$J54/J61</f>
        <v>0</v>
      </c>
      <c r="N54" s="2"/>
      <c r="O54" s="2"/>
      <c r="P54" s="2"/>
      <c r="Q54" s="1"/>
    </row>
    <row r="55" spans="1:17" ht="16.5" thickBot="1">
      <c r="A55" s="116"/>
      <c r="C55" s="2"/>
      <c r="D55" s="69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4">
        <v>0</v>
      </c>
      <c r="K55" s="185"/>
      <c r="L55" s="186"/>
      <c r="M55" s="73">
        <f>+$J55/J61</f>
        <v>0</v>
      </c>
      <c r="N55" s="2"/>
      <c r="O55" s="2"/>
      <c r="P55" s="2"/>
      <c r="Q55" s="1"/>
    </row>
    <row r="56" spans="1:17" ht="16.5" thickBot="1">
      <c r="A56" s="116"/>
      <c r="C56" s="2"/>
      <c r="D56" s="69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4">
        <v>0</v>
      </c>
      <c r="K56" s="185"/>
      <c r="L56" s="186"/>
      <c r="M56" s="73">
        <f>+$J56/J61</f>
        <v>0</v>
      </c>
      <c r="N56" s="2"/>
      <c r="O56" s="2"/>
      <c r="P56" s="2"/>
      <c r="Q56" s="1"/>
    </row>
    <row r="57" spans="1:17" ht="16.5" thickBot="1">
      <c r="A57" s="116"/>
      <c r="C57" s="2"/>
      <c r="D57" s="69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4">
        <v>0</v>
      </c>
      <c r="K57" s="185"/>
      <c r="L57" s="186"/>
      <c r="M57" s="73">
        <f>+$J57/J61</f>
        <v>0</v>
      </c>
      <c r="N57" s="2"/>
      <c r="O57" s="2"/>
      <c r="P57" s="2"/>
      <c r="Q57" s="1"/>
    </row>
    <row r="58" spans="1:17" ht="16.5" thickBot="1">
      <c r="A58" s="116"/>
      <c r="C58" s="2"/>
      <c r="D58" s="69">
        <v>15</v>
      </c>
      <c r="E58" s="82" t="str">
        <f>+'[1]ACUM-MAYO'!A75</f>
        <v>NEGATIVA  POR RESERVA</v>
      </c>
      <c r="F58" s="83"/>
      <c r="G58" s="83"/>
      <c r="H58" s="83"/>
      <c r="I58" s="84"/>
      <c r="J58" s="184">
        <v>0</v>
      </c>
      <c r="K58" s="185"/>
      <c r="L58" s="186"/>
      <c r="M58" s="73">
        <f>+$J58/J61</f>
        <v>0</v>
      </c>
      <c r="N58" s="2"/>
      <c r="O58" s="2"/>
      <c r="P58" s="2"/>
      <c r="Q58" s="1"/>
    </row>
    <row r="59" spans="1:17" ht="16.5" thickBot="1">
      <c r="A59" s="116"/>
      <c r="C59" s="2"/>
      <c r="D59" s="69">
        <v>16</v>
      </c>
      <c r="E59" s="82" t="str">
        <f>+'[1]ACUM-MAYO'!A76</f>
        <v>PREVENCIÓN ENTRAMITE</v>
      </c>
      <c r="F59" s="83"/>
      <c r="G59" s="83"/>
      <c r="H59" s="83"/>
      <c r="I59" s="84"/>
      <c r="J59" s="184">
        <v>0</v>
      </c>
      <c r="K59" s="185"/>
      <c r="L59" s="186"/>
      <c r="M59" s="73">
        <f>+J59/J61</f>
        <v>0</v>
      </c>
      <c r="N59" s="2"/>
      <c r="O59" s="2"/>
      <c r="P59" s="2"/>
      <c r="Q59" s="1"/>
    </row>
    <row r="60" spans="1:17" s="13" customFormat="1" ht="16.5" thickBot="1">
      <c r="A60" s="118"/>
      <c r="B60" s="12"/>
      <c r="C60" s="12"/>
      <c r="D60" s="12"/>
      <c r="E60" s="12"/>
      <c r="F60" s="12"/>
      <c r="G60" s="12"/>
      <c r="H60" s="12"/>
      <c r="I60" s="12"/>
      <c r="N60" s="12"/>
      <c r="O60" s="12"/>
      <c r="P60" s="12"/>
      <c r="Q60" s="11"/>
    </row>
    <row r="61" spans="1:17" ht="16.5" thickBot="1">
      <c r="A61" s="116"/>
      <c r="C61" s="2"/>
      <c r="D61" s="2"/>
      <c r="E61" s="2"/>
      <c r="F61" s="2"/>
      <c r="G61" s="2"/>
      <c r="H61" s="2"/>
      <c r="I61" s="2"/>
      <c r="J61" s="199">
        <f>SUM(J44:J59)</f>
        <v>32</v>
      </c>
      <c r="K61" s="200"/>
      <c r="L61" s="201"/>
      <c r="M61" s="9">
        <f>SUM(M44:M60)</f>
        <v>1</v>
      </c>
      <c r="N61" s="2"/>
      <c r="O61" s="2"/>
      <c r="P61" s="2"/>
      <c r="Q61" s="1"/>
    </row>
    <row r="62" spans="1:17" ht="15.75">
      <c r="A62" s="116"/>
      <c r="C62" s="2"/>
      <c r="D62" s="2"/>
      <c r="E62" s="2"/>
      <c r="F62" s="2"/>
      <c r="G62" s="2"/>
      <c r="H62" s="2"/>
      <c r="I62" s="2"/>
      <c r="J62" s="114"/>
      <c r="K62" s="114"/>
      <c r="L62" s="114"/>
      <c r="M62" s="115"/>
      <c r="N62" s="2"/>
      <c r="O62" s="2"/>
      <c r="P62" s="2"/>
      <c r="Q62" s="1"/>
    </row>
    <row r="63" spans="1:17" ht="15.75">
      <c r="A63" s="116"/>
      <c r="C63" s="2"/>
      <c r="D63" s="2"/>
      <c r="E63" s="2"/>
      <c r="F63" s="2"/>
      <c r="G63" s="2"/>
      <c r="H63" s="2"/>
      <c r="I63" s="2"/>
      <c r="J63" s="114"/>
      <c r="K63" s="114"/>
      <c r="L63" s="114"/>
      <c r="M63" s="115"/>
      <c r="N63" s="2"/>
      <c r="O63" s="2"/>
      <c r="P63" s="2"/>
      <c r="Q63" s="1"/>
    </row>
    <row r="64" spans="1:17" ht="15.75">
      <c r="A64" s="116"/>
      <c r="C64" s="2"/>
      <c r="D64" s="2"/>
      <c r="E64" s="2"/>
      <c r="F64" s="2"/>
      <c r="G64" s="2"/>
      <c r="H64" s="2"/>
      <c r="I64" s="2"/>
      <c r="J64" s="114"/>
      <c r="K64" s="114"/>
      <c r="L64" s="114"/>
      <c r="M64" s="115"/>
      <c r="N64" s="2"/>
      <c r="O64" s="2"/>
      <c r="P64" s="2"/>
      <c r="Q64" s="1"/>
    </row>
    <row r="65" spans="1:17" ht="15.75">
      <c r="A65" s="116"/>
      <c r="C65" s="2"/>
      <c r="D65" s="2"/>
      <c r="E65" s="2"/>
      <c r="F65" s="2"/>
      <c r="G65" s="2"/>
      <c r="H65" s="2"/>
      <c r="I65" s="2"/>
      <c r="J65" s="114"/>
      <c r="K65" s="114"/>
      <c r="L65" s="114"/>
      <c r="M65" s="115"/>
      <c r="N65" s="2"/>
      <c r="O65" s="2"/>
      <c r="P65" s="2"/>
      <c r="Q65" s="1"/>
    </row>
    <row r="66" spans="1:17" ht="15.75">
      <c r="A66" s="116"/>
      <c r="C66" s="2"/>
      <c r="D66" s="2"/>
      <c r="E66" s="2"/>
      <c r="F66" s="2"/>
      <c r="G66" s="2"/>
      <c r="H66" s="2"/>
      <c r="I66" s="2"/>
      <c r="J66" s="114"/>
      <c r="K66" s="114"/>
      <c r="L66" s="114"/>
      <c r="M66" s="115"/>
      <c r="N66" s="2"/>
      <c r="O66" s="2"/>
      <c r="P66" s="2"/>
      <c r="Q66" s="1"/>
    </row>
    <row r="67" spans="1:17" ht="15.75">
      <c r="A67" s="116"/>
      <c r="C67" s="2"/>
      <c r="D67" s="2"/>
      <c r="E67" s="2"/>
      <c r="F67" s="2"/>
      <c r="G67" s="2"/>
      <c r="H67" s="2"/>
      <c r="I67" s="2"/>
      <c r="J67" s="114"/>
      <c r="K67" s="114"/>
      <c r="L67" s="114"/>
      <c r="M67" s="115"/>
      <c r="N67" s="2"/>
      <c r="O67" s="2"/>
      <c r="P67" s="2"/>
      <c r="Q67" s="1"/>
    </row>
    <row r="68" spans="1:17" ht="15.75">
      <c r="A68" s="116"/>
      <c r="C68" s="2"/>
      <c r="D68" s="2"/>
      <c r="E68" s="2"/>
      <c r="F68" s="2"/>
      <c r="G68" s="2"/>
      <c r="H68" s="2"/>
      <c r="I68" s="2"/>
      <c r="J68" s="114"/>
      <c r="K68" s="114"/>
      <c r="L68" s="114"/>
      <c r="M68" s="115"/>
      <c r="N68" s="2"/>
      <c r="O68" s="2"/>
      <c r="P68" s="2"/>
      <c r="Q68" s="1"/>
    </row>
    <row r="69" spans="1:17" ht="15.75">
      <c r="A69" s="116"/>
      <c r="C69" s="2"/>
      <c r="D69" s="2"/>
      <c r="E69" s="2"/>
      <c r="F69" s="2"/>
      <c r="G69" s="2"/>
      <c r="H69" s="2"/>
      <c r="I69" s="2"/>
      <c r="J69" s="114"/>
      <c r="K69" s="114"/>
      <c r="L69" s="114"/>
      <c r="M69" s="115"/>
      <c r="N69" s="2"/>
      <c r="O69" s="2"/>
      <c r="P69" s="2"/>
      <c r="Q69" s="1"/>
    </row>
    <row r="70" spans="1:17">
      <c r="A70" s="1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</row>
    <row r="71" spans="1:17">
      <c r="A71" s="1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</row>
    <row r="72" spans="1:17">
      <c r="A72" s="1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</row>
    <row r="73" spans="1:17">
      <c r="A73" s="1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</row>
    <row r="74" spans="1:17">
      <c r="A74" s="1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</row>
    <row r="75" spans="1:17">
      <c r="A75" s="1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</row>
    <row r="76" spans="1:17">
      <c r="A76" s="1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</row>
    <row r="77" spans="1:17">
      <c r="A77" s="1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</row>
    <row r="78" spans="1:17">
      <c r="A78" s="1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</row>
    <row r="79" spans="1:17">
      <c r="A79" s="11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</row>
    <row r="80" spans="1:17">
      <c r="A80" s="11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</row>
    <row r="81" spans="1:17">
      <c r="A81" s="1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</row>
    <row r="82" spans="1:17">
      <c r="A82" s="1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</row>
    <row r="83" spans="1:17">
      <c r="A83" s="1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</row>
    <row r="84" spans="1:17">
      <c r="A84" s="1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</row>
    <row r="85" spans="1:17">
      <c r="A85" s="11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</row>
    <row r="86" spans="1:17">
      <c r="A86" s="1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</row>
    <row r="87" spans="1:17">
      <c r="A87" s="1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</row>
    <row r="88" spans="1:17">
      <c r="A88" s="11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</row>
    <row r="89" spans="1:17">
      <c r="A89" s="1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</row>
    <row r="90" spans="1:17">
      <c r="A90" s="1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</row>
    <row r="91" spans="1:17">
      <c r="A91" s="1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</row>
    <row r="92" spans="1:17">
      <c r="A92" s="1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</row>
    <row r="93" spans="1:17">
      <c r="A93" s="1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</row>
    <row r="94" spans="1:17">
      <c r="A94" s="1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</row>
    <row r="95" spans="1:17">
      <c r="A95" s="1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</row>
    <row r="96" spans="1:17">
      <c r="A96" s="1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</row>
    <row r="97" spans="1:17">
      <c r="A97" s="1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</row>
    <row r="98" spans="1:17">
      <c r="A98" s="1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</row>
    <row r="99" spans="1:17">
      <c r="A99" s="11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</row>
    <row r="100" spans="1:17">
      <c r="A100" s="11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</row>
    <row r="101" spans="1:17">
      <c r="A101" s="1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</row>
    <row r="102" spans="1:17" ht="15.75" thickBot="1">
      <c r="A102" s="1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</row>
    <row r="103" spans="1:17" ht="19.5" customHeight="1" thickBot="1">
      <c r="A103" s="116"/>
      <c r="C103" s="2"/>
      <c r="D103" s="214" t="s">
        <v>9</v>
      </c>
      <c r="E103" s="215"/>
      <c r="F103" s="215"/>
      <c r="G103" s="215"/>
      <c r="H103" s="215"/>
      <c r="I103" s="215"/>
      <c r="J103" s="216"/>
      <c r="K103" s="154"/>
      <c r="L103" s="154"/>
      <c r="M103" s="2"/>
      <c r="N103" s="2"/>
      <c r="O103" s="2"/>
      <c r="P103" s="2"/>
      <c r="Q103" s="1"/>
    </row>
    <row r="104" spans="1:17" ht="15.75" customHeight="1" thickBot="1">
      <c r="A104" s="116"/>
      <c r="C104" s="2"/>
      <c r="D104" s="106">
        <v>1</v>
      </c>
      <c r="E104" s="89" t="s">
        <v>20</v>
      </c>
      <c r="F104" s="90"/>
      <c r="G104" s="91"/>
      <c r="H104" s="91"/>
      <c r="I104" s="92">
        <v>8</v>
      </c>
      <c r="J104" s="93">
        <f>+I104/I110</f>
        <v>0.27586206896551724</v>
      </c>
      <c r="K104" s="51"/>
      <c r="L104" s="51"/>
      <c r="M104" s="2"/>
      <c r="N104" s="2"/>
      <c r="O104" s="2"/>
      <c r="P104" s="2"/>
      <c r="Q104" s="1"/>
    </row>
    <row r="105" spans="1:17" ht="15.75" customHeight="1" thickBot="1">
      <c r="A105" s="116"/>
      <c r="C105" s="2"/>
      <c r="D105" s="106">
        <v>2</v>
      </c>
      <c r="E105" s="94" t="s">
        <v>21</v>
      </c>
      <c r="F105" s="95"/>
      <c r="G105" s="91"/>
      <c r="H105" s="91"/>
      <c r="I105" s="96">
        <v>11</v>
      </c>
      <c r="J105" s="93">
        <f>I105/I110</f>
        <v>0.37931034482758619</v>
      </c>
      <c r="K105" s="51"/>
      <c r="L105" s="51"/>
      <c r="M105" s="2"/>
      <c r="N105" s="2"/>
      <c r="O105" s="2"/>
      <c r="P105" s="2"/>
      <c r="Q105" s="1"/>
    </row>
    <row r="106" spans="1:17" ht="37.5" customHeight="1" thickBot="1">
      <c r="A106" s="116"/>
      <c r="C106" s="2"/>
      <c r="D106" s="106">
        <v>3</v>
      </c>
      <c r="E106" s="218" t="s">
        <v>25</v>
      </c>
      <c r="F106" s="219"/>
      <c r="G106" s="219"/>
      <c r="H106" s="220"/>
      <c r="I106" s="96">
        <v>10</v>
      </c>
      <c r="J106" s="93">
        <f>+I106/I110</f>
        <v>0.34482758620689657</v>
      </c>
      <c r="K106" s="51"/>
      <c r="L106" s="51"/>
      <c r="M106" s="2"/>
      <c r="N106" s="2"/>
      <c r="O106" s="2"/>
      <c r="P106" s="2"/>
      <c r="Q106" s="1"/>
    </row>
    <row r="107" spans="1:17" ht="15.75" customHeight="1" thickBot="1">
      <c r="A107" s="116"/>
      <c r="C107" s="2"/>
      <c r="D107" s="106">
        <v>4</v>
      </c>
      <c r="E107" s="94" t="s">
        <v>22</v>
      </c>
      <c r="F107" s="95"/>
      <c r="G107" s="91"/>
      <c r="H107" s="91"/>
      <c r="I107" s="96">
        <v>0</v>
      </c>
      <c r="J107" s="93">
        <f>I107/I110</f>
        <v>0</v>
      </c>
      <c r="K107" s="51"/>
      <c r="L107" s="51"/>
      <c r="M107" s="2"/>
      <c r="N107" s="2"/>
      <c r="O107" s="2"/>
      <c r="P107" s="2"/>
      <c r="Q107" s="1"/>
    </row>
    <row r="108" spans="1:17" ht="15.75" customHeight="1" thickBot="1">
      <c r="A108" s="116"/>
      <c r="C108" s="2"/>
      <c r="D108" s="107">
        <v>5</v>
      </c>
      <c r="E108" s="94" t="s">
        <v>23</v>
      </c>
      <c r="F108" s="95"/>
      <c r="G108" s="91"/>
      <c r="H108" s="91"/>
      <c r="I108" s="92">
        <v>0</v>
      </c>
      <c r="J108" s="97">
        <f>+I108/I110</f>
        <v>0</v>
      </c>
      <c r="K108" s="51"/>
      <c r="L108" s="51"/>
      <c r="M108" s="2"/>
      <c r="N108" s="2"/>
      <c r="O108" s="2"/>
      <c r="P108" s="2"/>
      <c r="Q108" s="1"/>
    </row>
    <row r="109" spans="1:17" ht="15.75" customHeight="1" thickBot="1">
      <c r="A109" s="116"/>
      <c r="C109" s="2"/>
      <c r="D109" s="98"/>
      <c r="E109" s="99"/>
      <c r="F109" s="99"/>
      <c r="G109" s="105"/>
      <c r="H109" s="99"/>
      <c r="I109" s="99"/>
      <c r="J109" s="99"/>
      <c r="K109" s="2"/>
      <c r="L109" s="2"/>
      <c r="M109" s="2"/>
      <c r="N109" s="2"/>
      <c r="O109" s="2"/>
      <c r="P109" s="2"/>
      <c r="Q109" s="1"/>
    </row>
    <row r="110" spans="1:17" ht="15.75" customHeight="1" thickBot="1">
      <c r="A110" s="116"/>
      <c r="C110" s="2"/>
      <c r="D110" s="100"/>
      <c r="E110" s="100"/>
      <c r="F110" s="100"/>
      <c r="G110" s="101"/>
      <c r="H110" s="102" t="s">
        <v>3</v>
      </c>
      <c r="I110" s="103">
        <f>SUM(I104:I109)</f>
        <v>29</v>
      </c>
      <c r="J110" s="104">
        <f>SUM(J104:J109)</f>
        <v>1</v>
      </c>
      <c r="K110" s="52"/>
      <c r="L110" s="52"/>
      <c r="M110" s="2"/>
      <c r="N110" s="2"/>
      <c r="O110" s="2"/>
      <c r="P110" s="2"/>
      <c r="Q110" s="1"/>
    </row>
    <row r="111" spans="1:17">
      <c r="A111" s="11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1"/>
    </row>
    <row r="112" spans="1:17" s="13" customFormat="1" ht="15.75">
      <c r="A112" s="118"/>
      <c r="B112" s="1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12"/>
      <c r="N112" s="12"/>
      <c r="O112" s="12"/>
      <c r="P112" s="12"/>
      <c r="Q112" s="11"/>
    </row>
    <row r="113" spans="1:17" ht="18.75">
      <c r="A113" s="116"/>
      <c r="C113" s="2"/>
      <c r="D113" s="217"/>
      <c r="E113" s="217"/>
      <c r="F113" s="217"/>
      <c r="G113" s="217"/>
      <c r="H113" s="217"/>
      <c r="I113" s="217"/>
      <c r="J113" s="217"/>
      <c r="K113" s="154"/>
      <c r="L113" s="154"/>
      <c r="M113" s="2"/>
      <c r="N113" s="2"/>
      <c r="O113" s="2"/>
      <c r="P113" s="2"/>
      <c r="Q113" s="1"/>
    </row>
    <row r="114" spans="1:17">
      <c r="A114" s="11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P114" s="2"/>
      <c r="Q114" s="1"/>
    </row>
    <row r="115" spans="1:17">
      <c r="A115" s="11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</row>
    <row r="116" spans="1:17">
      <c r="A116" s="11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</row>
    <row r="117" spans="1:17">
      <c r="A117" s="11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</row>
    <row r="118" spans="1:17">
      <c r="A118" s="11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</row>
    <row r="119" spans="1:17">
      <c r="A119" s="1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</row>
    <row r="120" spans="1:17">
      <c r="A120" s="11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</row>
    <row r="121" spans="1:17">
      <c r="A121" s="11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</row>
    <row r="122" spans="1:17">
      <c r="A122" s="1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 t="s">
        <v>10</v>
      </c>
      <c r="P122" s="2"/>
      <c r="Q122" s="1"/>
    </row>
    <row r="123" spans="1:17">
      <c r="A123" s="11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</row>
    <row r="124" spans="1:17">
      <c r="A124" s="1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</row>
    <row r="125" spans="1:17">
      <c r="A125" s="1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</row>
    <row r="126" spans="1:17">
      <c r="A126" s="1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</row>
    <row r="127" spans="1:17">
      <c r="A127" s="1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</row>
    <row r="128" spans="1:17">
      <c r="A128" s="1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</row>
    <row r="129" spans="1:17">
      <c r="A129" s="1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</row>
    <row r="130" spans="1:17">
      <c r="A130" s="1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</row>
    <row r="131" spans="1:17">
      <c r="A131" s="1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</row>
    <row r="132" spans="1:17">
      <c r="A132" s="1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</row>
    <row r="133" spans="1:17">
      <c r="A133" s="1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</row>
    <row r="134" spans="1:17">
      <c r="A134" s="1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</row>
    <row r="135" spans="1:17">
      <c r="A135" s="1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</row>
    <row r="136" spans="1:17">
      <c r="A136" s="1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</row>
    <row r="137" spans="1:17">
      <c r="A137" s="1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</row>
    <row r="138" spans="1:17">
      <c r="A138" s="1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</row>
    <row r="139" spans="1:17" ht="15.75" thickBot="1">
      <c r="A139" s="1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</row>
    <row r="140" spans="1:17" ht="19.5" thickBot="1">
      <c r="A140" s="116"/>
      <c r="C140" s="2"/>
      <c r="D140" s="2"/>
      <c r="E140" s="196" t="s">
        <v>11</v>
      </c>
      <c r="F140" s="197"/>
      <c r="G140" s="197"/>
      <c r="H140" s="197"/>
      <c r="I140" s="197"/>
      <c r="J140" s="198"/>
      <c r="K140" s="154"/>
      <c r="L140" s="154"/>
      <c r="M140" s="2"/>
      <c r="N140" s="2"/>
      <c r="O140" s="2"/>
      <c r="P140" s="2"/>
      <c r="Q140" s="1"/>
    </row>
    <row r="141" spans="1:17" ht="15.75" thickBot="1">
      <c r="A141" s="116"/>
      <c r="C141" s="2"/>
      <c r="D141" s="2"/>
      <c r="E141" s="190" t="s">
        <v>12</v>
      </c>
      <c r="F141" s="191"/>
      <c r="G141" s="191"/>
      <c r="H141" s="191"/>
      <c r="I141" s="192"/>
      <c r="J141" s="17">
        <v>163</v>
      </c>
      <c r="K141" s="53"/>
      <c r="L141" s="53"/>
      <c r="M141" s="2"/>
      <c r="N141" s="2"/>
      <c r="O141" s="2"/>
      <c r="P141" s="2"/>
      <c r="Q141" s="1"/>
    </row>
    <row r="142" spans="1:17" ht="19.5" customHeight="1" thickBot="1">
      <c r="A142" s="116"/>
      <c r="C142" s="2"/>
      <c r="D142" s="2"/>
      <c r="E142" s="2"/>
      <c r="F142" s="2"/>
      <c r="G142" s="2"/>
      <c r="H142" s="2"/>
      <c r="I142" s="18" t="s">
        <v>3</v>
      </c>
      <c r="J142" s="8">
        <v>163</v>
      </c>
      <c r="K142" s="54"/>
      <c r="L142" s="54"/>
      <c r="M142" s="2"/>
      <c r="N142" s="2"/>
      <c r="O142" s="2"/>
      <c r="P142" s="2"/>
      <c r="Q142" s="1"/>
    </row>
    <row r="143" spans="1:17" ht="15.75" customHeight="1">
      <c r="A143" s="1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</row>
    <row r="144" spans="1:17">
      <c r="A144" s="1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</row>
    <row r="145" spans="1:17">
      <c r="A145" s="1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</row>
    <row r="146" spans="1:17" ht="15.75" thickBot="1">
      <c r="A146" s="1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</row>
    <row r="147" spans="1:17" ht="19.5" thickBot="1">
      <c r="A147" s="116"/>
      <c r="C147" s="2"/>
      <c r="D147" s="2"/>
      <c r="E147" s="193" t="s">
        <v>13</v>
      </c>
      <c r="F147" s="194"/>
      <c r="G147" s="194"/>
      <c r="H147" s="194"/>
      <c r="I147" s="194"/>
      <c r="J147" s="195"/>
      <c r="K147" s="55"/>
      <c r="L147" s="55"/>
      <c r="M147" s="2"/>
      <c r="N147" s="2"/>
      <c r="O147" s="2"/>
      <c r="P147" s="2"/>
      <c r="Q147" s="1"/>
    </row>
    <row r="148" spans="1:17" ht="15.75" thickBot="1">
      <c r="A148" s="116"/>
      <c r="C148" s="2"/>
      <c r="D148" s="2"/>
      <c r="E148" s="190" t="s">
        <v>14</v>
      </c>
      <c r="F148" s="191"/>
      <c r="G148" s="191"/>
      <c r="H148" s="191"/>
      <c r="I148" s="192"/>
      <c r="J148" s="19">
        <v>1</v>
      </c>
      <c r="K148" s="33"/>
      <c r="L148" s="33"/>
      <c r="M148" s="2"/>
      <c r="N148" s="2"/>
      <c r="O148" s="2"/>
      <c r="P148" s="2"/>
      <c r="Q148" s="1"/>
    </row>
    <row r="149" spans="1:17" ht="16.5" thickBot="1">
      <c r="A149" s="116"/>
      <c r="C149" s="2"/>
      <c r="D149" s="2"/>
      <c r="E149" s="2"/>
      <c r="F149" s="2"/>
      <c r="G149" s="2"/>
      <c r="H149" s="2"/>
      <c r="I149" s="18" t="s">
        <v>3</v>
      </c>
      <c r="J149" s="8">
        <v>1</v>
      </c>
      <c r="K149" s="54"/>
      <c r="L149" s="54"/>
      <c r="M149" s="2"/>
      <c r="N149" s="2"/>
      <c r="O149" s="2"/>
      <c r="P149" s="2"/>
      <c r="Q149" s="1"/>
    </row>
    <row r="150" spans="1:17" ht="15.75" customHeight="1">
      <c r="A150" s="1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</row>
    <row r="151" spans="1:17" ht="15.75" customHeight="1">
      <c r="A151" s="1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</row>
    <row r="152" spans="1:17" ht="15.75" thickBot="1">
      <c r="A152" s="1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</row>
    <row r="153" spans="1:17" ht="19.5" thickBot="1">
      <c r="A153" s="116"/>
      <c r="C153" s="2"/>
      <c r="D153" s="2"/>
      <c r="E153" s="193" t="s">
        <v>15</v>
      </c>
      <c r="F153" s="194"/>
      <c r="G153" s="194"/>
      <c r="H153" s="194"/>
      <c r="I153" s="194"/>
      <c r="J153" s="195"/>
      <c r="K153" s="55"/>
      <c r="L153" s="55"/>
      <c r="M153" s="2"/>
      <c r="N153" s="2"/>
      <c r="O153" s="2"/>
      <c r="P153" s="2"/>
      <c r="Q153" s="1"/>
    </row>
    <row r="154" spans="1:17" ht="15.75" thickBot="1">
      <c r="A154" s="116"/>
      <c r="C154" s="2"/>
      <c r="D154" s="2"/>
      <c r="E154" s="190" t="s">
        <v>15</v>
      </c>
      <c r="F154" s="191"/>
      <c r="G154" s="191"/>
      <c r="H154" s="191"/>
      <c r="I154" s="192"/>
      <c r="J154" s="19">
        <v>2</v>
      </c>
      <c r="K154" s="33"/>
      <c r="L154" s="33"/>
      <c r="M154" s="2"/>
      <c r="N154" s="2"/>
      <c r="O154" s="2"/>
      <c r="P154" s="2"/>
      <c r="Q154" s="1"/>
    </row>
    <row r="155" spans="1:17" ht="16.5" thickBot="1">
      <c r="A155" s="116"/>
      <c r="C155" s="2"/>
      <c r="D155" s="2"/>
      <c r="E155" s="20"/>
      <c r="F155" s="20"/>
      <c r="G155" s="20"/>
      <c r="H155" s="20"/>
      <c r="I155" s="18" t="s">
        <v>3</v>
      </c>
      <c r="J155" s="8">
        <v>2</v>
      </c>
      <c r="K155" s="54"/>
      <c r="L155" s="54"/>
      <c r="M155" s="2"/>
      <c r="N155" s="2"/>
      <c r="O155" s="2"/>
      <c r="P155" s="2"/>
      <c r="Q155" s="1"/>
    </row>
    <row r="156" spans="1:17">
      <c r="A156" s="1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</row>
    <row r="157" spans="1:17">
      <c r="A157" s="1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</row>
    <row r="158" spans="1:17">
      <c r="A158" s="1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</row>
    <row r="159" spans="1:17" ht="15.75" thickBot="1">
      <c r="A159" s="116"/>
      <c r="C159" s="2"/>
      <c r="D159" s="2"/>
      <c r="E159" s="2"/>
      <c r="F159" s="2"/>
      <c r="G159" s="2"/>
      <c r="H159" s="2"/>
      <c r="I159" s="2" t="s">
        <v>35</v>
      </c>
      <c r="J159" s="2"/>
      <c r="K159" s="2"/>
      <c r="L159" s="2"/>
      <c r="M159" s="2"/>
      <c r="N159" s="2"/>
      <c r="O159" s="2"/>
      <c r="P159" s="2"/>
      <c r="Q159" s="1"/>
    </row>
    <row r="160" spans="1:17" ht="19.5" thickBot="1">
      <c r="A160" s="116"/>
      <c r="C160" s="2"/>
      <c r="D160" s="196" t="s">
        <v>16</v>
      </c>
      <c r="E160" s="197"/>
      <c r="F160" s="197"/>
      <c r="G160" s="197"/>
      <c r="H160" s="197"/>
      <c r="I160" s="197"/>
      <c r="J160" s="198"/>
      <c r="K160" s="154"/>
      <c r="L160" s="154"/>
      <c r="M160" s="2"/>
      <c r="N160" s="2"/>
      <c r="O160" s="2"/>
      <c r="P160" s="2"/>
      <c r="Q160" s="1"/>
    </row>
    <row r="161" spans="1:17" ht="15.75" thickBot="1">
      <c r="A161" s="116"/>
      <c r="C161" s="2"/>
      <c r="D161" s="21">
        <v>1</v>
      </c>
      <c r="E161" s="187" t="str">
        <f>+'[1]ACUM-MAYO'!A162</f>
        <v>ORDINARIA</v>
      </c>
      <c r="F161" s="188"/>
      <c r="G161" s="188"/>
      <c r="H161" s="189"/>
      <c r="I161" s="49">
        <v>27</v>
      </c>
      <c r="J161" s="22">
        <f>I161/I166</f>
        <v>0.93103448275862066</v>
      </c>
      <c r="K161" s="56"/>
      <c r="L161" s="56"/>
      <c r="M161" s="2"/>
      <c r="N161" s="2"/>
      <c r="O161" s="2"/>
      <c r="P161" s="2"/>
      <c r="Q161" s="1"/>
    </row>
    <row r="162" spans="1:17" ht="19.5" customHeight="1" thickBot="1">
      <c r="A162" s="116"/>
      <c r="C162" s="2"/>
      <c r="D162" s="21">
        <v>2</v>
      </c>
      <c r="E162" s="187" t="str">
        <f>+'[1]ACUM-MAYO'!A163</f>
        <v>FUNDAMENTAL</v>
      </c>
      <c r="F162" s="188"/>
      <c r="G162" s="188"/>
      <c r="H162" s="189"/>
      <c r="I162" s="49">
        <v>2</v>
      </c>
      <c r="J162" s="23">
        <f>I162/I166</f>
        <v>6.8965517241379309E-2</v>
      </c>
      <c r="K162" s="56"/>
      <c r="L162" s="56"/>
      <c r="M162" s="2"/>
      <c r="N162" s="2"/>
      <c r="O162" s="2"/>
      <c r="P162" s="2"/>
      <c r="Q162" s="1"/>
    </row>
    <row r="163" spans="1:17" ht="15.75" thickBot="1">
      <c r="A163" s="116"/>
      <c r="C163" s="2"/>
      <c r="D163" s="155">
        <v>4</v>
      </c>
      <c r="E163" s="187" t="str">
        <f>+'[1]ACUM-MAYO'!A165</f>
        <v>RESERVADA</v>
      </c>
      <c r="F163" s="188"/>
      <c r="G163" s="188"/>
      <c r="H163" s="189"/>
      <c r="I163" s="49">
        <v>0</v>
      </c>
      <c r="J163" s="23">
        <f>I163/I166</f>
        <v>0</v>
      </c>
      <c r="K163" s="56"/>
      <c r="L163" s="56"/>
      <c r="M163" s="2"/>
      <c r="N163" s="2"/>
      <c r="O163" s="2"/>
      <c r="P163" s="2"/>
      <c r="Q163" s="1"/>
    </row>
    <row r="164" spans="1:17" ht="15.75" thickBot="1">
      <c r="A164" s="116"/>
      <c r="C164" s="2"/>
      <c r="D164" s="21">
        <v>3</v>
      </c>
      <c r="E164" s="187" t="s">
        <v>24</v>
      </c>
      <c r="F164" s="188"/>
      <c r="G164" s="188"/>
      <c r="H164" s="189"/>
      <c r="I164" s="49">
        <v>0</v>
      </c>
      <c r="J164" s="25">
        <f>I164/I166</f>
        <v>0</v>
      </c>
      <c r="K164" s="56"/>
      <c r="L164" s="56"/>
      <c r="M164" s="2"/>
      <c r="N164" s="2"/>
      <c r="O164" s="2"/>
      <c r="P164" s="2"/>
      <c r="Q164" s="1"/>
    </row>
    <row r="165" spans="1:17" ht="15.75" thickBot="1">
      <c r="A165" s="116"/>
      <c r="C165" s="2"/>
      <c r="D165" s="2"/>
      <c r="E165" s="2"/>
      <c r="F165" s="2"/>
      <c r="G165" s="2"/>
      <c r="H165" s="2"/>
      <c r="I165" s="26"/>
      <c r="J165" s="27"/>
      <c r="K165" s="27"/>
      <c r="L165" s="27"/>
      <c r="M165" s="2"/>
      <c r="N165" s="2"/>
      <c r="O165" s="2"/>
      <c r="P165" s="2"/>
      <c r="Q165" s="1"/>
    </row>
    <row r="166" spans="1:17" ht="16.5" thickBot="1">
      <c r="A166" s="116"/>
      <c r="C166" s="2"/>
      <c r="D166" s="12"/>
      <c r="E166" s="28"/>
      <c r="F166" s="28"/>
      <c r="G166" s="28"/>
      <c r="H166" s="50" t="s">
        <v>3</v>
      </c>
      <c r="I166" s="8">
        <f>SUM(I161:I165)</f>
        <v>29</v>
      </c>
      <c r="J166" s="29">
        <f>SUM(J161:J164)</f>
        <v>1</v>
      </c>
      <c r="K166" s="57"/>
      <c r="L166" s="57"/>
      <c r="M166" s="2"/>
      <c r="N166" s="2"/>
      <c r="O166" s="2"/>
      <c r="P166" s="2"/>
      <c r="Q166" s="1"/>
    </row>
    <row r="167" spans="1:17">
      <c r="A167" s="116"/>
      <c r="C167" s="2"/>
      <c r="D167" s="2"/>
      <c r="E167" s="2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1"/>
    </row>
    <row r="168" spans="1:17" s="13" customFormat="1" ht="15.75">
      <c r="A168" s="118"/>
      <c r="B168" s="12"/>
      <c r="C168" s="12"/>
      <c r="D168" s="2"/>
      <c r="E168" s="2"/>
      <c r="F168" s="2"/>
      <c r="G168" s="2"/>
      <c r="H168" s="30"/>
      <c r="I168" s="2"/>
      <c r="J168" s="2"/>
      <c r="K168" s="2"/>
      <c r="L168" s="2"/>
      <c r="M168" s="12"/>
      <c r="N168" s="12"/>
      <c r="O168" s="12"/>
      <c r="P168" s="12"/>
      <c r="Q168" s="11"/>
    </row>
    <row r="169" spans="1:17">
      <c r="A169" s="1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</row>
    <row r="170" spans="1:17">
      <c r="A170" s="116"/>
      <c r="C170" s="2"/>
      <c r="D170" s="2"/>
      <c r="E170" s="2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1"/>
    </row>
    <row r="171" spans="1:17">
      <c r="A171" s="116"/>
      <c r="C171" s="2"/>
      <c r="D171" s="2"/>
      <c r="E171" s="2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1"/>
    </row>
    <row r="172" spans="1:17">
      <c r="A172" s="116"/>
      <c r="C172" s="2"/>
      <c r="D172" s="2"/>
      <c r="E172" s="2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1"/>
    </row>
    <row r="173" spans="1:17">
      <c r="A173" s="116"/>
      <c r="C173" s="2"/>
      <c r="D173" s="2"/>
      <c r="E173" s="2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1"/>
    </row>
    <row r="174" spans="1:17">
      <c r="A174" s="116"/>
      <c r="C174" s="2"/>
      <c r="D174" s="2"/>
      <c r="E174" s="2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1"/>
    </row>
    <row r="175" spans="1:17">
      <c r="A175" s="116"/>
      <c r="C175" s="2"/>
      <c r="D175" s="2"/>
      <c r="E175" s="2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1"/>
    </row>
    <row r="176" spans="1:17">
      <c r="A176" s="116"/>
      <c r="C176" s="2"/>
      <c r="D176" s="2"/>
      <c r="E176" s="2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1"/>
    </row>
    <row r="177" spans="1:17">
      <c r="A177" s="116"/>
      <c r="C177" s="2"/>
      <c r="D177" s="2"/>
      <c r="E177" s="2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1"/>
    </row>
    <row r="178" spans="1:17">
      <c r="A178" s="116"/>
      <c r="C178" s="2"/>
      <c r="D178" s="2"/>
      <c r="E178" s="2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1"/>
    </row>
    <row r="179" spans="1:17">
      <c r="A179" s="116"/>
      <c r="C179" s="2"/>
      <c r="D179" s="2"/>
      <c r="E179" s="2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1"/>
    </row>
    <row r="180" spans="1:17">
      <c r="A180" s="116"/>
      <c r="C180" s="2"/>
      <c r="D180" s="2"/>
      <c r="E180" s="2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1"/>
    </row>
    <row r="181" spans="1:17">
      <c r="A181" s="116"/>
      <c r="C181" s="2"/>
      <c r="D181" s="2"/>
      <c r="E181" s="2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1"/>
    </row>
    <row r="182" spans="1:17">
      <c r="A182" s="116"/>
      <c r="C182" s="2"/>
      <c r="D182" s="2"/>
      <c r="E182" s="2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1"/>
    </row>
    <row r="183" spans="1:17">
      <c r="A183" s="116"/>
      <c r="C183" s="2"/>
      <c r="D183" s="2"/>
      <c r="E183" s="2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1"/>
    </row>
    <row r="184" spans="1:17">
      <c r="A184" s="116"/>
      <c r="C184" s="2"/>
      <c r="D184" s="2"/>
      <c r="E184" s="2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1"/>
    </row>
    <row r="185" spans="1:17">
      <c r="A185" s="116"/>
      <c r="C185" s="2"/>
      <c r="D185" s="2"/>
      <c r="E185" s="2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1"/>
    </row>
    <row r="186" spans="1:17">
      <c r="A186" s="116"/>
      <c r="C186" s="2"/>
      <c r="D186" s="2"/>
      <c r="E186" s="2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1"/>
    </row>
    <row r="187" spans="1:17">
      <c r="A187" s="116"/>
      <c r="C187" s="2"/>
      <c r="D187" s="2"/>
      <c r="E187" s="2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1"/>
    </row>
    <row r="188" spans="1:17" ht="15.75" thickBot="1">
      <c r="A188" s="116"/>
      <c r="C188" s="2"/>
      <c r="D188" s="2"/>
      <c r="E188" s="2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1"/>
    </row>
    <row r="189" spans="1:17" ht="19.5" thickBot="1">
      <c r="A189" s="116"/>
      <c r="C189" s="2"/>
      <c r="D189" s="196" t="s">
        <v>17</v>
      </c>
      <c r="E189" s="197"/>
      <c r="F189" s="197"/>
      <c r="G189" s="197"/>
      <c r="H189" s="197"/>
      <c r="I189" s="197"/>
      <c r="J189" s="198"/>
      <c r="K189" s="154"/>
      <c r="L189" s="154"/>
      <c r="M189" s="2"/>
      <c r="N189" s="2"/>
      <c r="O189" s="2"/>
      <c r="P189" s="2"/>
      <c r="Q189" s="1"/>
    </row>
    <row r="190" spans="1:17" ht="15.75" thickBot="1">
      <c r="A190" s="116"/>
      <c r="C190" s="2"/>
      <c r="D190" s="21">
        <v>1</v>
      </c>
      <c r="E190" s="187" t="str">
        <f>+'[1]ACUM-MAYO'!A173</f>
        <v>ECONOMICA ADMINISTRATIVA</v>
      </c>
      <c r="F190" s="188"/>
      <c r="G190" s="188"/>
      <c r="H190" s="189"/>
      <c r="I190" s="49">
        <v>29</v>
      </c>
      <c r="J190" s="31">
        <f>I190/I195</f>
        <v>1</v>
      </c>
      <c r="K190" s="51"/>
      <c r="L190" s="51"/>
      <c r="M190" s="2"/>
      <c r="N190" s="2"/>
      <c r="O190" s="2"/>
      <c r="P190" s="2"/>
      <c r="Q190" s="1"/>
    </row>
    <row r="191" spans="1:17" ht="19.5" customHeight="1" thickBot="1">
      <c r="A191" s="116"/>
      <c r="C191" s="2"/>
      <c r="D191" s="21">
        <v>2</v>
      </c>
      <c r="E191" s="187" t="str">
        <f>+'[1]ACUM-MAYO'!A174</f>
        <v>TRAMITE</v>
      </c>
      <c r="F191" s="188"/>
      <c r="G191" s="188"/>
      <c r="H191" s="189"/>
      <c r="I191" s="49">
        <v>0</v>
      </c>
      <c r="J191" s="14">
        <f>I191/I195</f>
        <v>0</v>
      </c>
      <c r="K191" s="51"/>
      <c r="L191" s="51"/>
      <c r="M191" s="2"/>
      <c r="N191" s="2"/>
      <c r="O191" s="2"/>
      <c r="P191" s="2"/>
      <c r="Q191" s="1"/>
    </row>
    <row r="192" spans="1:17" ht="15.75" customHeight="1" thickBot="1">
      <c r="A192" s="116"/>
      <c r="C192" s="2"/>
      <c r="D192" s="21">
        <v>3</v>
      </c>
      <c r="E192" s="187" t="str">
        <f>+'[1]ACUM-MAYO'!A175</f>
        <v>SERV. PUB.</v>
      </c>
      <c r="F192" s="188"/>
      <c r="G192" s="188"/>
      <c r="H192" s="189"/>
      <c r="I192" s="49">
        <v>0</v>
      </c>
      <c r="J192" s="14">
        <f>I192/I195</f>
        <v>0</v>
      </c>
      <c r="K192" s="51"/>
      <c r="L192" s="51"/>
      <c r="M192" s="2"/>
      <c r="N192" s="2"/>
      <c r="O192" s="2"/>
      <c r="P192" s="2"/>
      <c r="Q192" s="1"/>
    </row>
    <row r="193" spans="1:17" ht="15.75" thickBot="1">
      <c r="A193" s="116"/>
      <c r="C193" s="2"/>
      <c r="D193" s="21">
        <v>4</v>
      </c>
      <c r="E193" s="187" t="str">
        <f>+'[1]ACUM-MAYO'!A176</f>
        <v>LEGAL</v>
      </c>
      <c r="F193" s="188"/>
      <c r="G193" s="188"/>
      <c r="H193" s="189"/>
      <c r="I193" s="49">
        <v>0</v>
      </c>
      <c r="J193" s="32">
        <f>I193/I195</f>
        <v>0</v>
      </c>
      <c r="K193" s="51"/>
      <c r="L193" s="51"/>
      <c r="M193" s="2"/>
      <c r="N193" s="2"/>
      <c r="O193" s="2"/>
      <c r="P193" s="2"/>
      <c r="Q193" s="1"/>
    </row>
    <row r="194" spans="1:17" ht="15.75" customHeight="1" thickBot="1">
      <c r="A194" s="116"/>
      <c r="C194" s="2"/>
      <c r="D194" s="33"/>
      <c r="E194" s="34"/>
      <c r="F194" s="34"/>
      <c r="G194" s="34"/>
      <c r="H194" s="34"/>
      <c r="I194" s="34"/>
      <c r="J194" s="34"/>
      <c r="K194" s="34"/>
      <c r="L194" s="34"/>
      <c r="M194" s="2"/>
      <c r="N194" s="2"/>
      <c r="O194" s="2"/>
      <c r="P194" s="2"/>
      <c r="Q194" s="1"/>
    </row>
    <row r="195" spans="1:17" ht="16.5" thickBot="1">
      <c r="A195" s="116"/>
      <c r="C195" s="2"/>
      <c r="D195" s="12"/>
      <c r="E195" s="12"/>
      <c r="F195" s="12"/>
      <c r="G195" s="12"/>
      <c r="H195" s="15" t="s">
        <v>3</v>
      </c>
      <c r="I195" s="8">
        <f>SUM(I190:I193)</f>
        <v>29</v>
      </c>
      <c r="J195" s="16">
        <f>SUM(J190:J193)</f>
        <v>1</v>
      </c>
      <c r="K195" s="52"/>
      <c r="L195" s="52"/>
      <c r="M195" s="2"/>
      <c r="N195" s="2"/>
      <c r="O195" s="2"/>
      <c r="P195" s="2"/>
      <c r="Q195" s="1"/>
    </row>
    <row r="196" spans="1:17">
      <c r="A196" s="1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  <c r="N196" s="2"/>
      <c r="O196" s="2"/>
      <c r="P196" s="2"/>
      <c r="Q196" s="1"/>
    </row>
    <row r="197" spans="1:17" s="13" customFormat="1" ht="15.75">
      <c r="A197" s="118"/>
      <c r="B197" s="1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12"/>
      <c r="N197" s="12"/>
      <c r="O197" s="12"/>
      <c r="P197" s="12"/>
      <c r="Q197" s="11"/>
    </row>
    <row r="198" spans="1:17">
      <c r="A198" s="1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</row>
    <row r="199" spans="1:17">
      <c r="A199" s="1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</row>
    <row r="200" spans="1:17">
      <c r="A200" s="1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</row>
    <row r="201" spans="1:17">
      <c r="A201" s="1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</row>
    <row r="202" spans="1:17">
      <c r="A202" s="1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</row>
    <row r="203" spans="1:17">
      <c r="A203" s="1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</row>
    <row r="204" spans="1:17">
      <c r="A204" s="1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</row>
    <row r="205" spans="1:17">
      <c r="A205" s="1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</row>
    <row r="206" spans="1:17">
      <c r="A206" s="1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</row>
    <row r="207" spans="1:17">
      <c r="A207" s="1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</row>
    <row r="208" spans="1:17">
      <c r="A208" s="116"/>
      <c r="C208" s="2"/>
      <c r="D208" s="2"/>
      <c r="E208" s="2"/>
      <c r="F208" s="2"/>
      <c r="G208" s="2"/>
      <c r="H208" s="2"/>
      <c r="I208" s="2"/>
      <c r="J208" s="2"/>
      <c r="K208" s="2"/>
      <c r="L208" s="2"/>
      <c r="N208" s="2"/>
      <c r="O208" s="2"/>
      <c r="P208" s="2"/>
      <c r="Q208" s="1"/>
    </row>
    <row r="209" spans="1:17">
      <c r="A209" s="1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</row>
    <row r="210" spans="1:17">
      <c r="A210" s="1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</row>
    <row r="211" spans="1:17">
      <c r="A211" s="1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</row>
    <row r="212" spans="1:17">
      <c r="A212" s="116"/>
      <c r="C212" s="2"/>
      <c r="D212" s="34"/>
      <c r="E212" s="34"/>
      <c r="F212" s="34"/>
      <c r="G212" s="35"/>
      <c r="H212" s="30"/>
      <c r="I212" s="2"/>
      <c r="J212" s="2"/>
      <c r="K212" s="2"/>
      <c r="L212" s="2"/>
      <c r="M212" s="2"/>
      <c r="N212" s="2"/>
      <c r="O212" s="2"/>
      <c r="P212" s="2"/>
      <c r="Q212" s="1"/>
    </row>
    <row r="213" spans="1:17">
      <c r="A213" s="116"/>
      <c r="C213" s="2"/>
      <c r="D213" s="34"/>
      <c r="E213" s="34"/>
      <c r="F213" s="34"/>
      <c r="G213" s="35"/>
      <c r="H213" s="30"/>
      <c r="I213" s="2"/>
      <c r="J213" s="2"/>
      <c r="K213" s="2"/>
      <c r="L213" s="2"/>
      <c r="M213" s="2"/>
      <c r="N213" s="2"/>
      <c r="O213" s="2"/>
      <c r="P213" s="2"/>
      <c r="Q213" s="1"/>
    </row>
    <row r="214" spans="1:17">
      <c r="A214" s="116"/>
      <c r="C214" s="2"/>
      <c r="D214" s="34"/>
      <c r="E214" s="34"/>
      <c r="F214" s="34"/>
      <c r="G214" s="35"/>
      <c r="H214" s="30"/>
      <c r="I214" s="2"/>
      <c r="J214" s="2"/>
      <c r="K214" s="2"/>
      <c r="L214" s="2"/>
      <c r="M214" s="2"/>
      <c r="N214" s="2"/>
      <c r="O214" s="2"/>
      <c r="P214" s="2"/>
      <c r="Q214" s="1"/>
    </row>
    <row r="215" spans="1:17">
      <c r="A215" s="116"/>
      <c r="C215" s="2"/>
      <c r="D215" s="34"/>
      <c r="E215" s="34"/>
      <c r="F215" s="34"/>
      <c r="G215" s="35"/>
      <c r="H215" s="30"/>
      <c r="I215" s="2"/>
      <c r="J215" s="2"/>
      <c r="K215" s="2"/>
      <c r="L215" s="2"/>
      <c r="M215" s="2"/>
      <c r="N215" s="2"/>
      <c r="O215" s="2"/>
      <c r="P215" s="2"/>
      <c r="Q215" s="1"/>
    </row>
    <row r="216" spans="1:17">
      <c r="A216" s="116"/>
      <c r="C216" s="2"/>
      <c r="D216" s="34"/>
      <c r="E216" s="34"/>
      <c r="F216" s="34"/>
      <c r="G216" s="35"/>
      <c r="H216" s="30"/>
      <c r="I216" s="2"/>
      <c r="J216" s="2"/>
      <c r="K216" s="2"/>
      <c r="L216" s="2"/>
      <c r="M216" s="2"/>
      <c r="N216" s="2"/>
      <c r="O216" s="2"/>
      <c r="P216" s="2"/>
      <c r="Q216" s="1"/>
    </row>
    <row r="217" spans="1:17" ht="15.75" thickBot="1">
      <c r="A217" s="116"/>
      <c r="C217" s="2"/>
      <c r="D217" s="34"/>
      <c r="E217" s="34"/>
      <c r="F217" s="34"/>
      <c r="G217" s="35"/>
      <c r="H217" s="30"/>
      <c r="I217" s="2"/>
      <c r="J217" s="2"/>
      <c r="K217" s="2"/>
      <c r="L217" s="2"/>
      <c r="M217" s="2"/>
      <c r="N217" s="2"/>
      <c r="O217" s="2"/>
      <c r="P217" s="2"/>
      <c r="Q217" s="1"/>
    </row>
    <row r="218" spans="1:17" ht="19.5" thickBot="1">
      <c r="A218" s="116"/>
      <c r="C218" s="2"/>
      <c r="D218" s="196" t="s">
        <v>18</v>
      </c>
      <c r="E218" s="197"/>
      <c r="F218" s="197"/>
      <c r="G218" s="197"/>
      <c r="H218" s="197"/>
      <c r="I218" s="197"/>
      <c r="J218" s="198"/>
      <c r="K218" s="154"/>
      <c r="L218" s="154"/>
      <c r="M218" s="2"/>
      <c r="N218" s="2"/>
      <c r="O218" s="2"/>
      <c r="P218" s="2"/>
      <c r="Q218" s="1"/>
    </row>
    <row r="219" spans="1:17" ht="15.75" thickBot="1">
      <c r="A219" s="116"/>
      <c r="C219" s="2"/>
      <c r="D219" s="21">
        <v>1</v>
      </c>
      <c r="E219" s="36" t="str">
        <f>+'[1]ACUM-MAYO'!A186</f>
        <v>INFOMEX</v>
      </c>
      <c r="F219" s="37"/>
      <c r="G219" s="37"/>
      <c r="H219" s="38"/>
      <c r="I219" s="49">
        <v>17</v>
      </c>
      <c r="J219" s="31">
        <f>I219/I224</f>
        <v>0.53125</v>
      </c>
      <c r="K219" s="51"/>
      <c r="L219" s="51"/>
      <c r="M219" s="2"/>
      <c r="N219" s="2"/>
      <c r="O219" s="2"/>
      <c r="P219" s="2"/>
      <c r="Q219" s="1"/>
    </row>
    <row r="220" spans="1:17" ht="19.5" customHeight="1" thickBot="1">
      <c r="A220" s="116"/>
      <c r="C220" s="2"/>
      <c r="D220" s="21">
        <v>2</v>
      </c>
      <c r="E220" s="36" t="str">
        <f>+'[1]ACUM-MAYO'!A187</f>
        <v>CORREO ELECTRONICO</v>
      </c>
      <c r="F220" s="37"/>
      <c r="G220" s="37"/>
      <c r="H220" s="38"/>
      <c r="I220" s="49">
        <v>8</v>
      </c>
      <c r="J220" s="31">
        <f>I220/I224</f>
        <v>0.25</v>
      </c>
      <c r="K220" s="51"/>
      <c r="L220" s="51"/>
      <c r="M220" s="2"/>
      <c r="N220" s="2"/>
      <c r="O220" s="2"/>
      <c r="P220" s="2"/>
      <c r="Q220" s="1"/>
    </row>
    <row r="221" spans="1:17" ht="15.75" customHeight="1" thickBot="1">
      <c r="A221" s="116"/>
      <c r="C221" s="2"/>
      <c r="D221" s="21">
        <v>3</v>
      </c>
      <c r="E221" s="36" t="str">
        <f>+'[1]ACUM-MAYO'!A188</f>
        <v>NOTIFICACIÓN PERSONAL</v>
      </c>
      <c r="F221" s="37"/>
      <c r="G221" s="37"/>
      <c r="H221" s="38"/>
      <c r="I221" s="49">
        <v>7</v>
      </c>
      <c r="J221" s="31">
        <f>I221/I224</f>
        <v>0.21875</v>
      </c>
      <c r="K221" s="51"/>
      <c r="L221" s="51"/>
      <c r="M221" s="2"/>
      <c r="N221" s="2"/>
      <c r="O221" s="2"/>
      <c r="P221" s="2"/>
      <c r="Q221" s="1"/>
    </row>
    <row r="222" spans="1:17" ht="15.75" customHeight="1" thickBot="1">
      <c r="A222" s="116"/>
      <c r="C222" s="2"/>
      <c r="D222" s="21">
        <v>4</v>
      </c>
      <c r="E222" s="36" t="str">
        <f>+'[1]ACUM-MAYO'!A189</f>
        <v>LISTAS</v>
      </c>
      <c r="F222" s="37"/>
      <c r="G222" s="156"/>
      <c r="H222" s="157"/>
      <c r="I222" s="49">
        <v>0</v>
      </c>
      <c r="J222" s="31">
        <f>I222/I224</f>
        <v>0</v>
      </c>
      <c r="K222" s="51"/>
      <c r="L222" s="51"/>
      <c r="M222" s="2"/>
      <c r="N222" s="39"/>
      <c r="O222" s="2"/>
      <c r="P222" s="2"/>
      <c r="Q222" s="1"/>
    </row>
    <row r="223" spans="1:17" ht="15.75" customHeight="1" thickBot="1">
      <c r="A223" s="1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9"/>
      <c r="O223" s="2"/>
      <c r="P223" s="2"/>
      <c r="Q223" s="1"/>
    </row>
    <row r="224" spans="1:17" ht="15.75" customHeight="1" thickBot="1">
      <c r="A224" s="116"/>
      <c r="C224" s="2"/>
      <c r="D224" s="12"/>
      <c r="E224" s="28"/>
      <c r="F224" s="28"/>
      <c r="G224" s="28"/>
      <c r="H224" s="15" t="s">
        <v>3</v>
      </c>
      <c r="I224" s="8">
        <f>SUM(I219:I223)</f>
        <v>32</v>
      </c>
      <c r="J224" s="16">
        <f>SUM(J219:J223)</f>
        <v>1</v>
      </c>
      <c r="K224" s="52"/>
      <c r="L224" s="52"/>
      <c r="M224" s="2"/>
      <c r="N224" s="2"/>
      <c r="O224" s="2"/>
      <c r="P224" s="2"/>
      <c r="Q224" s="1"/>
    </row>
    <row r="225" spans="1:17" ht="15.75" customHeight="1">
      <c r="A225" s="116"/>
      <c r="C225" s="2"/>
      <c r="D225" s="12"/>
      <c r="E225" s="28"/>
      <c r="F225" s="28"/>
      <c r="G225" s="28"/>
      <c r="H225" s="108"/>
      <c r="I225" s="109"/>
      <c r="J225" s="110"/>
      <c r="K225" s="52"/>
      <c r="L225" s="52"/>
      <c r="M225" s="2"/>
      <c r="N225" s="2"/>
      <c r="O225" s="2"/>
      <c r="P225" s="2"/>
      <c r="Q225" s="1"/>
    </row>
    <row r="226" spans="1:17" ht="15.75" customHeight="1">
      <c r="A226" s="116"/>
      <c r="C226" s="2"/>
      <c r="D226" s="12"/>
      <c r="E226" s="28"/>
      <c r="F226" s="28"/>
      <c r="G226" s="28"/>
      <c r="H226" s="108"/>
      <c r="I226" s="109"/>
      <c r="J226" s="110"/>
      <c r="K226" s="52"/>
      <c r="L226" s="52"/>
      <c r="M226" s="2"/>
      <c r="N226" s="2"/>
      <c r="O226" s="2"/>
      <c r="P226" s="2"/>
      <c r="Q226" s="1"/>
    </row>
    <row r="227" spans="1:17">
      <c r="A227" s="1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</row>
    <row r="228" spans="1:17" s="13" customFormat="1" ht="15.75">
      <c r="A228" s="118"/>
      <c r="B228" s="1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12"/>
      <c r="N228" s="12"/>
      <c r="O228" s="12"/>
      <c r="P228" s="12"/>
      <c r="Q228" s="11"/>
    </row>
    <row r="229" spans="1:17">
      <c r="A229" s="1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</row>
    <row r="230" spans="1:17">
      <c r="A230" s="1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</row>
    <row r="231" spans="1:17">
      <c r="A231" s="1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</row>
    <row r="232" spans="1:17">
      <c r="A232" s="1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</row>
    <row r="233" spans="1:17">
      <c r="A233" s="1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</row>
    <row r="234" spans="1:17">
      <c r="A234" s="1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</row>
    <row r="235" spans="1:17">
      <c r="A235" s="1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</row>
    <row r="236" spans="1:17">
      <c r="A236" s="1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</row>
    <row r="237" spans="1:17">
      <c r="A237" s="1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</row>
    <row r="238" spans="1:17">
      <c r="A238" s="1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</row>
    <row r="239" spans="1:17">
      <c r="A239" s="1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</row>
    <row r="240" spans="1:17">
      <c r="A240" s="1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</row>
    <row r="241" spans="1:17">
      <c r="A241" s="1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</row>
    <row r="242" spans="1:17">
      <c r="A242" s="1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</row>
    <row r="243" spans="1:17">
      <c r="A243" s="1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</row>
    <row r="244" spans="1:17">
      <c r="A244" s="1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</row>
    <row r="245" spans="1:17">
      <c r="A245" s="1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</row>
    <row r="246" spans="1:17" ht="15.75" thickBot="1">
      <c r="A246" s="1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</row>
    <row r="247" spans="1:17" ht="19.5" thickBot="1">
      <c r="A247" s="116"/>
      <c r="C247" s="2"/>
      <c r="D247" s="193" t="s">
        <v>27</v>
      </c>
      <c r="E247" s="221"/>
      <c r="F247" s="221"/>
      <c r="G247" s="195"/>
      <c r="H247" s="59"/>
      <c r="I247" s="2"/>
      <c r="J247" s="2"/>
      <c r="K247" s="2"/>
      <c r="L247" s="2"/>
      <c r="M247" s="2"/>
      <c r="N247" s="2"/>
      <c r="O247" s="2"/>
      <c r="P247" s="2"/>
      <c r="Q247" s="1"/>
    </row>
    <row r="248" spans="1:17" ht="27" customHeight="1" thickBot="1">
      <c r="A248" s="116"/>
      <c r="C248" s="2"/>
      <c r="D248" s="7">
        <v>1</v>
      </c>
      <c r="E248" s="179" t="s">
        <v>28</v>
      </c>
      <c r="F248" s="180"/>
      <c r="G248" s="62">
        <v>0</v>
      </c>
      <c r="H248" s="2"/>
      <c r="I248" s="2"/>
      <c r="J248" s="2"/>
      <c r="K248" s="2"/>
      <c r="L248" s="2"/>
      <c r="M248" s="2"/>
      <c r="N248" s="2"/>
      <c r="O248" s="2"/>
      <c r="P248" s="2"/>
      <c r="Q248" s="1"/>
    </row>
    <row r="249" spans="1:17" ht="19.5" customHeight="1" thickBot="1">
      <c r="A249" s="116"/>
      <c r="C249" s="42"/>
      <c r="D249" s="7">
        <v>2</v>
      </c>
      <c r="E249" s="179" t="s">
        <v>29</v>
      </c>
      <c r="F249" s="180"/>
      <c r="G249" s="60">
        <v>21</v>
      </c>
      <c r="H249" s="2"/>
      <c r="I249" s="2"/>
      <c r="J249" s="2"/>
      <c r="K249" s="2"/>
      <c r="L249" s="2"/>
      <c r="M249" s="2"/>
      <c r="N249" s="2"/>
      <c r="O249" s="2"/>
      <c r="P249" s="2"/>
      <c r="Q249" s="1"/>
    </row>
    <row r="250" spans="1:17" ht="24" customHeight="1" thickBot="1">
      <c r="A250" s="116"/>
      <c r="C250" s="43"/>
      <c r="D250" s="7">
        <v>3</v>
      </c>
      <c r="E250" s="179" t="s">
        <v>30</v>
      </c>
      <c r="F250" s="180"/>
      <c r="G250" s="60">
        <v>3</v>
      </c>
      <c r="H250" s="2"/>
      <c r="I250" s="2"/>
      <c r="J250" s="2"/>
      <c r="K250" s="2"/>
      <c r="L250" s="2"/>
      <c r="M250" s="2"/>
      <c r="N250" s="2"/>
      <c r="O250" s="2"/>
      <c r="P250" s="1"/>
      <c r="Q250" s="45"/>
    </row>
    <row r="251" spans="1:17" ht="15.75" customHeight="1" thickBot="1">
      <c r="A251" s="116"/>
      <c r="C251" s="43"/>
      <c r="D251" s="7">
        <v>4</v>
      </c>
      <c r="E251" s="179" t="s">
        <v>31</v>
      </c>
      <c r="F251" s="180"/>
      <c r="G251" s="60">
        <v>0</v>
      </c>
      <c r="H251" s="2"/>
      <c r="I251" s="2"/>
      <c r="J251" s="2"/>
      <c r="K251" s="2"/>
      <c r="L251" s="2"/>
      <c r="M251" s="2"/>
      <c r="N251" s="2"/>
      <c r="O251" s="2"/>
      <c r="P251" s="1"/>
      <c r="Q251" s="45"/>
    </row>
    <row r="252" spans="1:17" ht="15.75" customHeight="1" thickBot="1">
      <c r="A252" s="116"/>
      <c r="C252" s="43"/>
      <c r="D252" s="7">
        <v>5</v>
      </c>
      <c r="E252" s="179" t="s">
        <v>32</v>
      </c>
      <c r="F252" s="180"/>
      <c r="G252" s="60">
        <v>1</v>
      </c>
      <c r="H252" s="2"/>
      <c r="I252" s="2"/>
      <c r="J252" s="2"/>
      <c r="K252" s="2"/>
      <c r="L252" s="2"/>
      <c r="M252" s="2"/>
      <c r="N252" s="2"/>
      <c r="O252" s="2"/>
      <c r="P252" s="1"/>
      <c r="Q252" s="45"/>
    </row>
    <row r="253" spans="1:17" ht="15.75" customHeight="1" thickBot="1">
      <c r="A253" s="116"/>
      <c r="C253" s="43"/>
      <c r="D253" s="111">
        <v>6</v>
      </c>
      <c r="E253" s="224" t="s">
        <v>33</v>
      </c>
      <c r="F253" s="225"/>
      <c r="G253" s="112">
        <v>1</v>
      </c>
      <c r="H253" s="2"/>
      <c r="I253" s="2"/>
      <c r="J253" s="2"/>
      <c r="K253" s="2"/>
      <c r="L253" s="2"/>
      <c r="M253" s="2"/>
      <c r="N253" s="2"/>
      <c r="O253" s="2"/>
      <c r="P253" s="1"/>
      <c r="Q253" s="45"/>
    </row>
    <row r="254" spans="1:17" ht="15.75" customHeight="1" thickBot="1">
      <c r="A254" s="116"/>
      <c r="C254" s="43"/>
      <c r="D254" s="7">
        <v>7</v>
      </c>
      <c r="E254" s="226" t="s">
        <v>34</v>
      </c>
      <c r="F254" s="227"/>
      <c r="G254" s="113">
        <v>3</v>
      </c>
      <c r="H254" s="2"/>
      <c r="I254" s="2"/>
      <c r="J254" s="2"/>
      <c r="K254" s="2"/>
      <c r="L254" s="2"/>
      <c r="M254" s="2"/>
      <c r="N254" s="2"/>
      <c r="O254" s="2"/>
      <c r="P254" s="1"/>
      <c r="Q254" s="45"/>
    </row>
    <row r="255" spans="1:17" ht="15.75" customHeight="1" thickBot="1">
      <c r="A255" s="116"/>
      <c r="C255" s="43"/>
      <c r="D255" s="2"/>
      <c r="E255" s="222" t="s">
        <v>3</v>
      </c>
      <c r="F255" s="223"/>
      <c r="G255" s="61">
        <f>SUM(G248:G254)</f>
        <v>29</v>
      </c>
      <c r="H255" s="48"/>
      <c r="I255" s="2"/>
      <c r="J255" s="2"/>
      <c r="K255" s="2"/>
      <c r="L255" s="1"/>
      <c r="M255" s="45"/>
    </row>
    <row r="256" spans="1:17" ht="21" customHeight="1">
      <c r="A256" s="116"/>
      <c r="C256" s="43"/>
      <c r="D256" s="2"/>
      <c r="E256" s="2"/>
      <c r="F256" s="2"/>
      <c r="G256" s="2"/>
      <c r="H256" s="2"/>
      <c r="I256" s="2"/>
      <c r="J256" s="2"/>
      <c r="K256" s="2"/>
      <c r="L256" s="1"/>
      <c r="M256" s="45"/>
    </row>
    <row r="257" spans="1:13" ht="15.75" customHeight="1">
      <c r="A257" s="116"/>
      <c r="C257" s="43"/>
      <c r="D257" s="2"/>
      <c r="E257" s="2"/>
      <c r="F257" s="2"/>
      <c r="G257" s="2"/>
      <c r="H257" s="2"/>
      <c r="I257" s="2"/>
      <c r="J257" s="2"/>
      <c r="K257" s="2"/>
      <c r="L257" s="1"/>
      <c r="M257" s="45"/>
    </row>
    <row r="258" spans="1:13" ht="15.75" customHeight="1">
      <c r="A258" s="116"/>
      <c r="C258" s="43"/>
      <c r="D258" s="2"/>
      <c r="E258" s="2"/>
      <c r="F258" s="2"/>
      <c r="G258" s="2"/>
      <c r="H258" s="2"/>
      <c r="I258" s="2"/>
      <c r="J258" s="2"/>
      <c r="K258" s="2"/>
      <c r="L258" s="1"/>
      <c r="M258" s="45"/>
    </row>
    <row r="259" spans="1:13" ht="15.75" customHeight="1">
      <c r="A259" s="116"/>
      <c r="C259" s="43"/>
      <c r="D259" s="2"/>
      <c r="E259" s="2"/>
      <c r="F259" s="2"/>
      <c r="G259" s="2"/>
      <c r="H259" s="2"/>
      <c r="I259" s="2"/>
      <c r="J259" s="2"/>
      <c r="K259" s="2"/>
      <c r="L259" s="1"/>
      <c r="M259" s="45"/>
    </row>
    <row r="260" spans="1:13" ht="15.75" customHeight="1">
      <c r="A260" s="116"/>
      <c r="C260" s="43"/>
      <c r="D260" s="2"/>
      <c r="E260" s="2"/>
      <c r="F260" s="2"/>
      <c r="G260" s="2"/>
      <c r="H260" s="2"/>
      <c r="I260" s="2"/>
      <c r="J260" s="2"/>
      <c r="K260" s="2"/>
      <c r="L260" s="1"/>
      <c r="M260" s="45"/>
    </row>
    <row r="261" spans="1:13" ht="15.75" customHeight="1">
      <c r="A261" s="116"/>
      <c r="C261" s="43"/>
      <c r="D261" s="2"/>
      <c r="E261" s="2"/>
      <c r="F261" s="2"/>
      <c r="G261" s="2"/>
      <c r="H261" s="2"/>
      <c r="I261" s="2"/>
      <c r="J261" s="2"/>
      <c r="K261" s="2"/>
      <c r="L261" s="1"/>
      <c r="M261" s="45"/>
    </row>
    <row r="262" spans="1:13" ht="15.75" customHeight="1">
      <c r="A262" s="116"/>
      <c r="C262" s="43"/>
      <c r="D262" s="2"/>
      <c r="E262" s="2"/>
      <c r="F262" s="2"/>
      <c r="G262" s="2"/>
      <c r="H262" s="2"/>
      <c r="I262" s="2"/>
      <c r="J262" s="2"/>
      <c r="K262" s="2"/>
      <c r="L262" s="1"/>
      <c r="M262" s="45"/>
    </row>
    <row r="263" spans="1:13" ht="15.75" customHeight="1">
      <c r="A263" s="116"/>
      <c r="C263" s="43"/>
      <c r="D263" s="2"/>
      <c r="E263" s="2"/>
      <c r="F263" s="2"/>
      <c r="G263" s="2"/>
      <c r="H263" s="2"/>
      <c r="I263" s="2"/>
      <c r="J263" s="2"/>
      <c r="K263" s="2"/>
      <c r="L263" s="1"/>
      <c r="M263" s="45"/>
    </row>
    <row r="264" spans="1:13" ht="15.75" customHeight="1">
      <c r="A264" s="116"/>
      <c r="C264" s="43"/>
      <c r="D264" s="2"/>
      <c r="E264" s="2"/>
      <c r="F264" s="2"/>
      <c r="G264" s="2"/>
      <c r="H264" s="2"/>
      <c r="I264" s="2"/>
      <c r="J264" s="2"/>
      <c r="K264" s="2"/>
      <c r="L264" s="1"/>
      <c r="M264" s="45"/>
    </row>
    <row r="265" spans="1:13" ht="15.75" customHeight="1">
      <c r="A265" s="116"/>
      <c r="C265" s="43"/>
      <c r="D265" s="2"/>
      <c r="H265" s="2"/>
      <c r="I265" s="2"/>
      <c r="J265" s="2"/>
      <c r="K265" s="2"/>
      <c r="L265" s="1"/>
      <c r="M265" s="45"/>
    </row>
    <row r="266" spans="1:13" ht="15.75" customHeight="1">
      <c r="A266" s="116"/>
      <c r="C266" s="43"/>
      <c r="D266" s="2"/>
      <c r="E266" s="2"/>
      <c r="F266" s="2"/>
      <c r="G266" s="2"/>
      <c r="H266" s="2"/>
      <c r="I266" s="2"/>
      <c r="J266" s="2"/>
      <c r="K266" s="2"/>
      <c r="L266" s="1"/>
      <c r="M266" s="45"/>
    </row>
    <row r="267" spans="1:13" ht="15.75" customHeight="1">
      <c r="A267" s="116"/>
      <c r="C267" s="43"/>
      <c r="D267" s="2"/>
      <c r="E267" s="2"/>
      <c r="F267" s="2"/>
      <c r="G267" s="2"/>
      <c r="H267" s="2"/>
      <c r="I267" s="2"/>
      <c r="J267" s="2"/>
      <c r="K267" s="2"/>
      <c r="L267" s="1"/>
      <c r="M267" s="45"/>
    </row>
    <row r="268" spans="1:13" ht="15.75" customHeight="1">
      <c r="A268" s="116"/>
      <c r="C268" s="43"/>
      <c r="D268" s="2"/>
      <c r="E268" s="2"/>
      <c r="F268" s="2"/>
      <c r="G268" s="2"/>
      <c r="H268" s="2"/>
      <c r="I268" s="2"/>
      <c r="J268" s="2"/>
      <c r="K268" s="2"/>
      <c r="L268" s="1"/>
      <c r="M268" s="45"/>
    </row>
    <row r="269" spans="1:13" ht="15.75" customHeight="1">
      <c r="A269" s="116"/>
      <c r="C269" s="43"/>
      <c r="D269" s="2"/>
      <c r="E269" s="2"/>
      <c r="F269" s="2"/>
      <c r="G269" s="2"/>
      <c r="H269" s="2"/>
      <c r="I269" s="2"/>
      <c r="J269" s="2"/>
      <c r="K269" s="2"/>
      <c r="L269" s="1"/>
      <c r="M269" s="45"/>
    </row>
    <row r="270" spans="1:13" ht="15.75" customHeight="1">
      <c r="A270" s="116"/>
      <c r="C270" s="43"/>
      <c r="D270" s="2"/>
      <c r="E270" s="2"/>
      <c r="F270" s="2"/>
      <c r="G270" s="2"/>
      <c r="H270" s="2"/>
      <c r="I270" s="2"/>
      <c r="J270" s="2"/>
      <c r="K270" s="2"/>
      <c r="L270" s="1"/>
      <c r="M270" s="45"/>
    </row>
    <row r="271" spans="1:13" ht="15.75" customHeight="1">
      <c r="A271" s="116"/>
      <c r="C271" s="43"/>
      <c r="D271" s="2"/>
      <c r="E271" s="2"/>
      <c r="F271" s="2"/>
      <c r="G271" s="2"/>
      <c r="H271" s="2"/>
      <c r="I271" s="2"/>
      <c r="J271" s="2"/>
      <c r="K271" s="2"/>
      <c r="L271" s="1"/>
      <c r="M271" s="45"/>
    </row>
    <row r="272" spans="1:13" ht="15.75" customHeight="1">
      <c r="A272" s="116"/>
      <c r="C272" s="43"/>
      <c r="D272" s="2"/>
      <c r="E272" s="2"/>
      <c r="F272" s="2"/>
      <c r="G272" s="2"/>
      <c r="H272" s="2"/>
      <c r="I272" s="2"/>
      <c r="J272" s="2"/>
      <c r="K272" s="2"/>
      <c r="L272" s="1"/>
      <c r="M272" s="45"/>
    </row>
    <row r="273" spans="1:13" ht="15.75" customHeight="1">
      <c r="A273" s="116"/>
      <c r="C273" s="43"/>
      <c r="D273" s="2"/>
      <c r="E273" s="2"/>
      <c r="F273" s="2"/>
      <c r="G273" s="2"/>
      <c r="H273" s="2"/>
      <c r="I273" s="2"/>
      <c r="J273" s="2"/>
      <c r="K273" s="2"/>
      <c r="L273" s="1"/>
      <c r="M273" s="45"/>
    </row>
    <row r="274" spans="1:13" ht="15.75" customHeight="1">
      <c r="A274" s="116"/>
      <c r="C274" s="43"/>
      <c r="D274" s="2"/>
      <c r="E274" s="2"/>
      <c r="F274" s="2"/>
      <c r="G274" s="2"/>
      <c r="H274" s="2"/>
      <c r="I274" s="2"/>
      <c r="J274" s="2"/>
      <c r="K274" s="2"/>
      <c r="L274" s="1"/>
      <c r="M274" s="45"/>
    </row>
    <row r="275" spans="1:13" ht="15.75" customHeight="1">
      <c r="A275" s="116"/>
      <c r="C275" s="43"/>
      <c r="D275" s="2"/>
      <c r="E275" s="2"/>
      <c r="F275" s="2"/>
      <c r="G275" s="2"/>
      <c r="H275" s="2"/>
      <c r="I275" s="2"/>
      <c r="J275" s="2"/>
      <c r="K275" s="2"/>
      <c r="L275" s="1"/>
      <c r="M275" s="45"/>
    </row>
    <row r="276" spans="1:13" ht="15.75" customHeight="1">
      <c r="A276" s="116"/>
      <c r="C276" s="43"/>
      <c r="D276" s="2"/>
      <c r="E276" s="2"/>
      <c r="F276" s="2"/>
      <c r="G276" s="2"/>
      <c r="H276" s="2"/>
      <c r="I276" s="2"/>
      <c r="J276" s="2"/>
      <c r="K276" s="2"/>
      <c r="L276" s="1"/>
      <c r="M276" s="45"/>
    </row>
    <row r="277" spans="1:13" ht="15.75" customHeight="1">
      <c r="A277" s="116"/>
      <c r="C277" s="43"/>
      <c r="D277" s="2"/>
      <c r="E277" s="2"/>
      <c r="F277" s="2"/>
      <c r="G277" s="2"/>
      <c r="H277" s="2"/>
      <c r="I277" s="2"/>
      <c r="J277" s="2"/>
      <c r="K277" s="2"/>
      <c r="L277" s="1"/>
      <c r="M277" s="45"/>
    </row>
    <row r="278" spans="1:13" ht="15.75" customHeight="1">
      <c r="A278" s="116"/>
      <c r="C278" s="43"/>
      <c r="D278" s="2"/>
      <c r="E278" s="2"/>
      <c r="F278" s="2"/>
      <c r="G278" s="2"/>
      <c r="H278" s="2"/>
      <c r="I278" s="2"/>
      <c r="J278" s="2"/>
      <c r="K278" s="2"/>
      <c r="L278" s="1"/>
      <c r="M278" s="45"/>
    </row>
    <row r="279" spans="1:13" ht="15.75" customHeight="1">
      <c r="A279" s="116"/>
      <c r="C279" s="43"/>
      <c r="D279" s="2"/>
      <c r="E279" s="2"/>
      <c r="F279" s="2"/>
      <c r="G279" s="2"/>
      <c r="H279" s="2"/>
      <c r="I279" s="2"/>
      <c r="J279" s="2"/>
      <c r="K279" s="2"/>
      <c r="L279" s="1"/>
      <c r="M279" s="45"/>
    </row>
    <row r="280" spans="1:13" ht="15.75" customHeight="1">
      <c r="A280" s="116"/>
      <c r="C280" s="43"/>
      <c r="D280" s="2"/>
      <c r="E280" s="2"/>
      <c r="F280" s="2"/>
      <c r="G280" s="2"/>
      <c r="H280" s="2"/>
      <c r="I280" s="2"/>
      <c r="J280" s="2"/>
      <c r="K280" s="2"/>
      <c r="L280" s="1"/>
      <c r="M280" s="45"/>
    </row>
    <row r="281" spans="1:13" ht="15.75" customHeight="1">
      <c r="A281" s="116"/>
      <c r="C281" s="43"/>
      <c r="D281" s="2"/>
      <c r="E281" s="2"/>
      <c r="F281" s="2"/>
      <c r="G281" s="2"/>
      <c r="H281" s="2"/>
      <c r="I281" s="2"/>
      <c r="J281" s="2"/>
      <c r="K281" s="2"/>
      <c r="L281" s="1"/>
      <c r="M281" s="45"/>
    </row>
    <row r="282" spans="1:13" ht="31.5" customHeight="1">
      <c r="A282" s="116"/>
      <c r="C282" s="43"/>
      <c r="D282" s="2"/>
      <c r="E282" s="2"/>
      <c r="F282" s="2"/>
      <c r="G282" s="2"/>
      <c r="H282" s="2"/>
      <c r="I282" s="2"/>
      <c r="J282" s="2"/>
      <c r="K282" s="2"/>
      <c r="L282" s="1"/>
      <c r="M282" s="45"/>
    </row>
    <row r="283" spans="1:13" ht="15.75" customHeight="1">
      <c r="A283" s="116"/>
      <c r="C283" s="43"/>
      <c r="D283" s="2"/>
      <c r="E283" s="2"/>
      <c r="F283" s="2"/>
      <c r="G283" s="2"/>
      <c r="H283" s="2"/>
      <c r="I283" s="2"/>
      <c r="J283" s="2"/>
      <c r="K283" s="2"/>
      <c r="L283" s="1"/>
      <c r="M283" s="45"/>
    </row>
    <row r="284" spans="1:13" ht="15.75" customHeight="1">
      <c r="A284" s="116"/>
      <c r="C284" s="43"/>
      <c r="D284" s="2"/>
      <c r="E284" s="2"/>
      <c r="F284" s="2"/>
      <c r="G284" s="2"/>
      <c r="H284" s="2"/>
      <c r="I284" s="2"/>
      <c r="J284" s="2"/>
      <c r="K284" s="2"/>
      <c r="L284" s="1"/>
      <c r="M284" s="45"/>
    </row>
    <row r="285" spans="1:13" ht="15.75" customHeight="1">
      <c r="A285" s="116"/>
      <c r="C285" s="43"/>
      <c r="D285" s="2"/>
      <c r="E285" s="2"/>
      <c r="F285" s="2"/>
      <c r="G285" s="2"/>
      <c r="H285" s="2"/>
      <c r="I285" s="2"/>
      <c r="J285" s="2"/>
      <c r="K285" s="2"/>
      <c r="L285" s="1"/>
      <c r="M285" s="45"/>
    </row>
    <row r="286" spans="1:13" ht="15.75" customHeight="1">
      <c r="A286" s="116"/>
      <c r="C286" s="43"/>
      <c r="D286" s="2"/>
      <c r="E286" s="2"/>
      <c r="F286" s="2"/>
      <c r="G286" s="2"/>
      <c r="H286" s="2"/>
      <c r="I286" s="2"/>
      <c r="J286" s="2"/>
      <c r="K286" s="2"/>
      <c r="L286" s="1"/>
      <c r="M286" s="45"/>
    </row>
    <row r="287" spans="1:13" ht="15.75" customHeight="1">
      <c r="A287" s="116"/>
      <c r="C287" s="43"/>
      <c r="D287" s="2"/>
      <c r="H287" s="2"/>
      <c r="I287" s="2"/>
      <c r="J287" s="2"/>
      <c r="K287" s="2"/>
      <c r="L287" s="1"/>
      <c r="M287" s="45"/>
    </row>
    <row r="288" spans="1:13" ht="15.75" customHeight="1">
      <c r="A288" s="116"/>
      <c r="C288" s="43"/>
      <c r="D288" s="2"/>
      <c r="E288" s="2"/>
      <c r="F288" s="2"/>
      <c r="G288" s="2"/>
      <c r="H288" s="2"/>
      <c r="I288" s="2"/>
      <c r="J288" s="2"/>
      <c r="K288" s="2"/>
      <c r="L288" s="1"/>
      <c r="M288" s="45"/>
    </row>
    <row r="289" spans="1:13" ht="18.75" customHeight="1">
      <c r="A289" s="116"/>
      <c r="C289" s="43"/>
      <c r="D289" s="2"/>
      <c r="E289" s="2"/>
      <c r="F289" s="2"/>
      <c r="G289" s="2"/>
      <c r="H289" s="2"/>
      <c r="I289" s="2"/>
      <c r="J289" s="2"/>
      <c r="K289" s="2"/>
      <c r="L289" s="1"/>
      <c r="M289" s="45"/>
    </row>
    <row r="290" spans="1:13" ht="15.75" customHeight="1">
      <c r="A290" s="116"/>
      <c r="C290" s="43"/>
      <c r="D290" s="2"/>
      <c r="E290" s="2"/>
      <c r="F290" s="2"/>
      <c r="G290" s="2"/>
      <c r="H290" s="2"/>
      <c r="I290" s="2"/>
      <c r="J290" s="2"/>
      <c r="K290" s="2"/>
      <c r="L290" s="1"/>
      <c r="M290" s="45"/>
    </row>
    <row r="291" spans="1:13" ht="15.75" customHeight="1">
      <c r="A291" s="116"/>
      <c r="C291" s="43"/>
      <c r="D291" s="2"/>
      <c r="E291" s="2"/>
      <c r="F291" s="2"/>
      <c r="G291" s="2"/>
      <c r="H291" s="2"/>
      <c r="I291" s="2"/>
      <c r="J291" s="2"/>
      <c r="K291" s="2"/>
      <c r="L291" s="1"/>
      <c r="M291" s="45"/>
    </row>
    <row r="292" spans="1:13" ht="15.75" customHeight="1">
      <c r="A292" s="116"/>
      <c r="C292" s="43"/>
      <c r="D292" s="2"/>
      <c r="E292" s="2"/>
      <c r="F292" s="2"/>
      <c r="G292" s="2"/>
      <c r="H292" s="2"/>
      <c r="I292" s="2"/>
      <c r="J292" s="2"/>
      <c r="K292" s="2"/>
      <c r="L292" s="1"/>
      <c r="M292" s="45"/>
    </row>
    <row r="293" spans="1:13" ht="21" customHeight="1">
      <c r="A293" s="116"/>
      <c r="C293" s="43"/>
      <c r="D293" s="2"/>
      <c r="E293" s="2"/>
      <c r="F293" s="2"/>
      <c r="G293" s="2"/>
      <c r="H293" s="2"/>
      <c r="I293" s="2"/>
      <c r="J293" s="2"/>
      <c r="K293" s="2"/>
      <c r="L293" s="1"/>
      <c r="M293" s="45"/>
    </row>
    <row r="294" spans="1:13" ht="15.75" customHeight="1">
      <c r="A294" s="116"/>
      <c r="C294" s="43"/>
      <c r="D294" s="2"/>
      <c r="E294" s="2"/>
      <c r="F294" s="2"/>
      <c r="G294" s="2"/>
      <c r="H294" s="2"/>
      <c r="I294" s="2"/>
      <c r="J294" s="2"/>
      <c r="K294" s="2"/>
      <c r="L294" s="1"/>
      <c r="M294" s="45"/>
    </row>
    <row r="295" spans="1:13" ht="27.75" customHeight="1">
      <c r="A295" s="116"/>
      <c r="C295" s="43"/>
      <c r="D295" s="2"/>
      <c r="E295" s="2"/>
      <c r="F295" s="2"/>
      <c r="G295" s="2"/>
      <c r="H295" s="2"/>
      <c r="I295" s="2"/>
      <c r="J295" s="2"/>
      <c r="K295" s="2"/>
      <c r="L295" s="1"/>
      <c r="M295" s="45"/>
    </row>
    <row r="296" spans="1:13" ht="15.75" customHeight="1">
      <c r="A296" s="116"/>
      <c r="C296" s="43"/>
      <c r="D296" s="2"/>
      <c r="E296" s="2"/>
      <c r="F296" s="2"/>
      <c r="G296" s="2"/>
      <c r="H296" s="2"/>
      <c r="I296" s="2"/>
      <c r="J296" s="2"/>
      <c r="K296" s="2"/>
      <c r="L296" s="1"/>
      <c r="M296" s="45"/>
    </row>
    <row r="297" spans="1:13" ht="15.75" customHeight="1">
      <c r="A297" s="116"/>
      <c r="C297" s="43"/>
      <c r="D297" s="2"/>
      <c r="E297" s="2"/>
      <c r="F297" s="2"/>
      <c r="G297" s="2"/>
      <c r="H297" s="2"/>
      <c r="I297" s="2"/>
      <c r="J297" s="2"/>
      <c r="K297" s="2"/>
      <c r="L297" s="1"/>
      <c r="M297" s="45"/>
    </row>
    <row r="298" spans="1:13" ht="15.75" customHeight="1">
      <c r="A298" s="116"/>
      <c r="C298" s="43"/>
      <c r="D298" s="2"/>
      <c r="E298" s="2"/>
      <c r="F298" s="2"/>
      <c r="G298" s="2"/>
      <c r="H298" s="2"/>
      <c r="I298" s="2"/>
      <c r="J298" s="2"/>
      <c r="K298" s="2"/>
      <c r="L298" s="1"/>
      <c r="M298" s="45"/>
    </row>
    <row r="299" spans="1:13" ht="15.75" customHeight="1">
      <c r="A299" s="116"/>
      <c r="C299" s="43"/>
      <c r="D299" s="2"/>
      <c r="E299" s="2"/>
      <c r="F299" s="2"/>
      <c r="G299" s="2"/>
      <c r="H299" s="2"/>
      <c r="I299" s="2"/>
      <c r="J299" s="2"/>
      <c r="K299" s="2"/>
      <c r="L299" s="1"/>
      <c r="M299" s="45"/>
    </row>
    <row r="300" spans="1:13" ht="17.25" customHeight="1">
      <c r="A300" s="116"/>
      <c r="C300" s="43"/>
      <c r="D300" s="2"/>
      <c r="E300" s="2"/>
      <c r="F300" s="2"/>
      <c r="G300" s="2"/>
      <c r="H300" s="2"/>
      <c r="I300" s="2"/>
      <c r="J300" s="2"/>
      <c r="K300" s="2"/>
      <c r="L300" s="1"/>
      <c r="M300" s="45"/>
    </row>
    <row r="301" spans="1:13" ht="15.75" customHeight="1">
      <c r="A301" s="116"/>
      <c r="C301" s="43"/>
      <c r="D301" s="2"/>
      <c r="E301" s="2"/>
      <c r="F301" s="2"/>
      <c r="G301" s="2"/>
      <c r="H301" s="2"/>
      <c r="I301" s="2"/>
      <c r="J301" s="2"/>
      <c r="K301" s="2"/>
      <c r="L301" s="1"/>
      <c r="M301" s="45"/>
    </row>
    <row r="302" spans="1:13" ht="15.75" customHeight="1">
      <c r="A302" s="116"/>
      <c r="C302" s="43"/>
      <c r="D302" s="2"/>
      <c r="E302" s="2"/>
      <c r="F302" s="2"/>
      <c r="G302" s="2"/>
      <c r="H302" s="2"/>
      <c r="I302" s="2"/>
      <c r="J302" s="2"/>
      <c r="K302" s="2"/>
      <c r="L302" s="1"/>
      <c r="M302" s="45"/>
    </row>
    <row r="303" spans="1:13" ht="15.75" customHeight="1">
      <c r="A303" s="116"/>
      <c r="C303" s="43"/>
      <c r="D303" s="2"/>
      <c r="E303" s="2"/>
      <c r="F303" s="2"/>
      <c r="G303" s="2"/>
      <c r="H303" s="2"/>
      <c r="I303" s="2"/>
      <c r="J303" s="2"/>
      <c r="K303" s="2"/>
      <c r="L303" s="1"/>
      <c r="M303" s="45"/>
    </row>
    <row r="304" spans="1:13" ht="15.75" customHeight="1">
      <c r="A304" s="116"/>
      <c r="C304" s="43"/>
      <c r="D304" s="2"/>
      <c r="E304" s="2"/>
      <c r="F304" s="2"/>
      <c r="G304" s="2"/>
      <c r="H304" s="2"/>
      <c r="I304" s="2"/>
      <c r="J304" s="2"/>
      <c r="K304" s="2"/>
      <c r="L304" s="1"/>
      <c r="M304" s="45"/>
    </row>
    <row r="305" spans="1:17" ht="15.75" customHeight="1">
      <c r="A305" s="116"/>
      <c r="L305" s="1"/>
      <c r="M305" s="45"/>
    </row>
    <row r="306" spans="1:17" ht="15.75" customHeight="1">
      <c r="A306" s="116"/>
      <c r="C306" s="43"/>
      <c r="D306" s="2"/>
      <c r="H306" s="2"/>
      <c r="I306" s="2"/>
      <c r="J306" s="2"/>
      <c r="K306" s="2"/>
      <c r="L306" s="2"/>
      <c r="M306" s="2"/>
      <c r="N306" s="2"/>
      <c r="O306" s="2"/>
      <c r="P306" s="1"/>
      <c r="Q306" s="45"/>
    </row>
    <row r="307" spans="1:17" ht="15.75" customHeight="1" thickBot="1">
      <c r="A307" s="116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45"/>
    </row>
    <row r="308" spans="1:17" ht="15.75" customHeight="1" thickBot="1">
      <c r="A308" s="116"/>
      <c r="B308" s="212" t="s">
        <v>19</v>
      </c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1"/>
      <c r="Q308" s="45"/>
    </row>
    <row r="309" spans="1:17" ht="15.75" customHeight="1">
      <c r="A309" s="116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45"/>
    </row>
    <row r="310" spans="1:17" ht="15.75" customHeight="1">
      <c r="A310" s="116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45"/>
    </row>
    <row r="311" spans="1:17" ht="15.75" customHeight="1">
      <c r="A311" s="116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45"/>
    </row>
    <row r="312" spans="1:17" ht="15.75" customHeight="1">
      <c r="A312" s="116"/>
      <c r="C312" s="43"/>
      <c r="D312" s="2"/>
      <c r="E312" s="2"/>
      <c r="F312" s="2"/>
      <c r="G312" s="2"/>
      <c r="H312" s="13"/>
      <c r="I312" s="12"/>
      <c r="J312" s="12"/>
      <c r="K312" s="12"/>
      <c r="L312" s="12"/>
      <c r="M312" s="2"/>
      <c r="N312" s="2"/>
      <c r="O312" s="2"/>
      <c r="P312" s="1"/>
      <c r="Q312" s="45"/>
    </row>
    <row r="313" spans="1:17">
      <c r="A313" s="116"/>
      <c r="C313" s="4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</row>
    <row r="314" spans="1:17" s="13" customFormat="1" ht="15.75">
      <c r="A314" s="118"/>
      <c r="B314" s="1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12"/>
      <c r="N314" s="12"/>
      <c r="O314" s="12"/>
      <c r="P314" s="12"/>
      <c r="Q314" s="11"/>
    </row>
    <row r="315" spans="1:17">
      <c r="A315" s="1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</row>
    <row r="316" spans="1:17" ht="15.75" thickBot="1">
      <c r="A316" s="1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</row>
    <row r="317" spans="1:17" ht="24" customHeight="1" thickBot="1">
      <c r="A317" s="116"/>
      <c r="P317" s="46"/>
      <c r="Q317" s="44"/>
    </row>
    <row r="318" spans="1:17">
      <c r="A318" s="1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</row>
    <row r="319" spans="1:17">
      <c r="A319" s="1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</row>
    <row r="320" spans="1:17">
      <c r="A320" s="1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</row>
    <row r="321" spans="1:17">
      <c r="A321" s="1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</row>
    <row r="322" spans="1:17">
      <c r="A322" s="1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</row>
    <row r="323" spans="1:17">
      <c r="A323" s="1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</row>
    <row r="324" spans="1:17">
      <c r="A324" s="116"/>
      <c r="C324" s="2"/>
      <c r="H324" s="2"/>
      <c r="I324" s="2"/>
      <c r="J324" s="2"/>
      <c r="K324" s="2"/>
      <c r="L324" s="2"/>
      <c r="M324" s="2"/>
      <c r="N324" s="2"/>
      <c r="O324" s="2"/>
      <c r="P324" s="2"/>
      <c r="Q324" s="1"/>
    </row>
    <row r="325" spans="1:17">
      <c r="A325" s="116"/>
      <c r="C325" s="2"/>
      <c r="H325" s="2"/>
      <c r="I325" s="2"/>
      <c r="J325" s="2"/>
      <c r="K325" s="2"/>
      <c r="L325" s="2"/>
      <c r="M325" s="2"/>
      <c r="N325" s="2"/>
      <c r="O325" s="2"/>
      <c r="P325" s="2"/>
      <c r="Q325" s="1"/>
    </row>
    <row r="326" spans="1:17">
      <c r="A326" s="116"/>
      <c r="C326" s="2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</row>
    <row r="327" spans="1:17">
      <c r="A327" s="116"/>
      <c r="C327" s="2"/>
      <c r="H327" s="2"/>
      <c r="I327" s="2"/>
      <c r="J327" s="2"/>
      <c r="K327" s="2"/>
      <c r="L327" s="2"/>
      <c r="M327" s="2"/>
      <c r="N327" s="2"/>
      <c r="O327" s="2"/>
      <c r="P327" s="2"/>
      <c r="Q327" s="1"/>
    </row>
    <row r="328" spans="1:17">
      <c r="A328" s="116"/>
      <c r="C328" s="2"/>
      <c r="H328" s="2"/>
      <c r="I328" s="2"/>
      <c r="J328" s="2"/>
      <c r="K328" s="2"/>
      <c r="L328" s="2"/>
      <c r="M328" s="2"/>
      <c r="N328" s="2"/>
      <c r="O328" s="2"/>
      <c r="P328" s="2"/>
      <c r="Q328" s="1"/>
    </row>
    <row r="329" spans="1:17">
      <c r="A329" s="116"/>
      <c r="C329" s="2"/>
      <c r="H329" s="2"/>
      <c r="I329" s="2"/>
      <c r="J329" s="2"/>
      <c r="K329" s="2"/>
      <c r="L329" s="2"/>
      <c r="M329" s="2"/>
      <c r="N329" s="2"/>
      <c r="O329" s="2"/>
      <c r="P329" s="2"/>
      <c r="Q329" s="1"/>
    </row>
    <row r="330" spans="1:17">
      <c r="A330" s="116"/>
      <c r="C330" s="2"/>
      <c r="H330" s="2"/>
      <c r="I330" s="2"/>
      <c r="J330" s="2"/>
      <c r="K330" s="2"/>
      <c r="L330" s="2"/>
      <c r="M330" s="2"/>
      <c r="N330" s="2"/>
      <c r="O330" s="2"/>
      <c r="P330" s="2"/>
      <c r="Q330" s="1"/>
    </row>
    <row r="331" spans="1:17">
      <c r="A331" s="116"/>
      <c r="C331" s="2"/>
      <c r="H331" s="2"/>
      <c r="I331" s="2"/>
      <c r="J331" s="2"/>
      <c r="K331" s="2"/>
      <c r="L331" s="2"/>
      <c r="M331" s="2"/>
      <c r="N331" s="2"/>
      <c r="O331" s="2"/>
      <c r="P331" s="2"/>
      <c r="Q331" s="1"/>
    </row>
    <row r="332" spans="1:17">
      <c r="A332" s="116"/>
      <c r="C332" s="2"/>
      <c r="H332" s="2"/>
      <c r="I332" s="2"/>
      <c r="J332" s="2"/>
      <c r="K332" s="2"/>
      <c r="L332" s="2"/>
      <c r="M332" s="2"/>
      <c r="N332" s="2"/>
      <c r="O332" s="2"/>
      <c r="P332" s="2"/>
      <c r="Q332" s="1"/>
    </row>
    <row r="333" spans="1:17">
      <c r="A333" s="116"/>
      <c r="C333" s="2"/>
      <c r="H333" s="2"/>
      <c r="I333" s="2"/>
      <c r="J333" s="2"/>
      <c r="K333" s="2"/>
      <c r="L333" s="2"/>
      <c r="M333" s="2"/>
      <c r="N333" s="2"/>
      <c r="O333" s="2"/>
      <c r="P333" s="2"/>
      <c r="Q333" s="1"/>
    </row>
    <row r="334" spans="1:17">
      <c r="A334" s="116"/>
      <c r="C334" s="2"/>
      <c r="H334" s="2"/>
      <c r="I334" s="2"/>
      <c r="J334" s="2"/>
      <c r="K334" s="2"/>
      <c r="L334" s="2"/>
      <c r="M334" s="2"/>
      <c r="N334" s="2"/>
      <c r="O334" s="2"/>
      <c r="P334" s="2"/>
      <c r="Q334" s="1"/>
    </row>
    <row r="335" spans="1:17">
      <c r="A335" s="116"/>
      <c r="C335" s="2"/>
      <c r="H335" s="2"/>
      <c r="I335" s="2"/>
      <c r="J335" s="2"/>
      <c r="K335" s="2"/>
      <c r="L335" s="2"/>
      <c r="M335" s="2"/>
      <c r="N335" s="2"/>
      <c r="O335" s="2"/>
      <c r="P335" s="2"/>
      <c r="Q335" s="1"/>
    </row>
    <row r="336" spans="1:17">
      <c r="A336" s="116"/>
      <c r="C336" s="2"/>
      <c r="H336" s="2"/>
      <c r="I336" s="2"/>
      <c r="J336" s="2"/>
      <c r="K336" s="2"/>
      <c r="L336" s="2"/>
      <c r="M336" s="2"/>
      <c r="N336" s="2"/>
      <c r="O336" s="2"/>
      <c r="P336" s="2"/>
      <c r="Q336" s="1"/>
    </row>
    <row r="337" spans="1:17">
      <c r="A337" s="116"/>
      <c r="C337" s="2"/>
      <c r="H337" s="2"/>
      <c r="I337" s="2"/>
      <c r="J337" s="2"/>
      <c r="K337" s="2"/>
      <c r="L337" s="2"/>
      <c r="M337" s="2"/>
      <c r="N337" s="2"/>
      <c r="O337" s="2"/>
      <c r="P337" s="2"/>
      <c r="Q337" s="1"/>
    </row>
    <row r="338" spans="1:17">
      <c r="A338" s="116"/>
      <c r="C338" s="2"/>
      <c r="H338" s="2"/>
      <c r="I338" s="2"/>
      <c r="J338" s="2"/>
      <c r="K338" s="2"/>
      <c r="L338" s="2"/>
      <c r="M338" s="2"/>
      <c r="N338" s="2"/>
      <c r="O338" s="2"/>
      <c r="P338" s="2"/>
      <c r="Q338" s="1"/>
    </row>
    <row r="339" spans="1:17">
      <c r="A339" s="116"/>
      <c r="C339" s="2"/>
      <c r="H339" s="2"/>
      <c r="I339" s="2"/>
      <c r="J339" s="2"/>
      <c r="K339" s="2"/>
      <c r="L339" s="2"/>
      <c r="M339" s="2"/>
      <c r="N339" s="2"/>
      <c r="O339" s="2"/>
      <c r="P339" s="2"/>
      <c r="Q339" s="1"/>
    </row>
    <row r="340" spans="1:17">
      <c r="A340" s="116"/>
      <c r="C340" s="2"/>
      <c r="H340" s="2"/>
      <c r="I340" s="2"/>
      <c r="J340" s="2"/>
      <c r="K340" s="2"/>
      <c r="L340" s="2"/>
      <c r="M340" s="2"/>
      <c r="N340" s="2"/>
      <c r="O340" s="2"/>
      <c r="P340" s="2"/>
      <c r="Q340" s="1"/>
    </row>
    <row r="341" spans="1:17">
      <c r="A341" s="116"/>
      <c r="C341" s="2"/>
      <c r="M341" s="2"/>
      <c r="N341" s="2"/>
      <c r="O341" s="2"/>
      <c r="P341" s="2"/>
      <c r="Q341" s="1"/>
    </row>
    <row r="342" spans="1:17">
      <c r="A342" s="116"/>
      <c r="C342" s="2"/>
      <c r="M342" s="2"/>
      <c r="N342" s="2"/>
      <c r="O342" s="2"/>
      <c r="P342" s="2"/>
      <c r="Q342" s="1"/>
    </row>
    <row r="343" spans="1:17">
      <c r="A343" s="1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</row>
    <row r="344" spans="1:17">
      <c r="A344" s="1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45"/>
    </row>
    <row r="345" spans="1:17">
      <c r="A345" s="1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45"/>
    </row>
    <row r="346" spans="1:17">
      <c r="A346" s="1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45"/>
    </row>
    <row r="347" spans="1:17">
      <c r="A347" s="1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45"/>
    </row>
    <row r="348" spans="1:17">
      <c r="A348" s="1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45"/>
    </row>
    <row r="349" spans="1:17">
      <c r="A349" s="116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1:17">
      <c r="A350" s="63"/>
      <c r="B350" s="63"/>
      <c r="C350" s="63"/>
    </row>
    <row r="351" spans="1:17">
      <c r="A351" s="63"/>
      <c r="B351" s="63"/>
      <c r="C351" s="63"/>
    </row>
    <row r="352" spans="1:17">
      <c r="A352" s="63"/>
      <c r="B352" s="63"/>
      <c r="C352" s="63"/>
    </row>
    <row r="353" spans="1:3">
      <c r="A353" s="63"/>
      <c r="B353" s="63"/>
      <c r="C353" s="63"/>
    </row>
    <row r="354" spans="1:3">
      <c r="A354" s="63"/>
      <c r="B354" s="63"/>
      <c r="C354" s="63"/>
    </row>
    <row r="355" spans="1:3">
      <c r="A355" s="63"/>
      <c r="B355" s="63"/>
      <c r="C355" s="63"/>
    </row>
    <row r="356" spans="1:3">
      <c r="A356" s="63"/>
      <c r="B356" s="63"/>
      <c r="C356" s="63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0" zoomScaleNormal="80" workbookViewId="0">
      <selection activeCell="B14" sqref="B14:O14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thickBot="1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50.25" customHeight="1">
      <c r="A13" s="116"/>
      <c r="B13" s="228" t="s">
        <v>26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142"/>
      <c r="Q13" s="1"/>
    </row>
    <row r="14" spans="1:17" ht="43.5" customHeight="1" thickBot="1">
      <c r="A14" s="116"/>
      <c r="B14" s="230" t="s">
        <v>50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143"/>
      <c r="Q14" s="1"/>
    </row>
    <row r="15" spans="1:17">
      <c r="A15" s="116"/>
      <c r="B15" s="2" t="s">
        <v>37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</row>
    <row r="16" spans="1:17">
      <c r="A16" s="1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</row>
    <row r="17" spans="1:18">
      <c r="A17" s="1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</row>
    <row r="18" spans="1:18">
      <c r="A18" s="1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8" ht="15.75" thickBot="1">
      <c r="A19" s="1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</row>
    <row r="20" spans="1:18" ht="20.25" customHeight="1" thickBot="1">
      <c r="A20" s="116"/>
      <c r="C20" s="209" t="s">
        <v>47</v>
      </c>
      <c r="D20" s="210"/>
      <c r="E20" s="210"/>
      <c r="F20" s="211"/>
      <c r="G20" s="64"/>
      <c r="H20" s="209" t="s">
        <v>0</v>
      </c>
      <c r="I20" s="210"/>
      <c r="J20" s="210"/>
      <c r="K20" s="210"/>
      <c r="L20" s="211"/>
      <c r="M20" s="58"/>
      <c r="N20" s="58"/>
      <c r="O20" s="58"/>
      <c r="P20" s="2"/>
      <c r="Q20" s="1"/>
      <c r="R20" s="3"/>
    </row>
    <row r="21" spans="1:18" s="6" customFormat="1" ht="15.75" thickBot="1">
      <c r="A21" s="117"/>
      <c r="B21" s="5"/>
      <c r="C21" s="65" t="s">
        <v>1</v>
      </c>
      <c r="D21" s="66" t="s">
        <v>2</v>
      </c>
      <c r="E21" s="67" t="s">
        <v>36</v>
      </c>
      <c r="F21" s="65" t="s">
        <v>3</v>
      </c>
      <c r="G21" s="68" t="s">
        <v>48</v>
      </c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5"/>
      <c r="N21" s="5"/>
      <c r="O21" s="5"/>
      <c r="P21" s="4"/>
      <c r="Q21" s="4"/>
    </row>
    <row r="22" spans="1:18" ht="16.5" thickBot="1">
      <c r="A22" s="116"/>
      <c r="C22" s="69">
        <v>13</v>
      </c>
      <c r="D22" s="159">
        <v>7</v>
      </c>
      <c r="E22" s="159">
        <v>7</v>
      </c>
      <c r="F22" s="71">
        <f>SUM(C22:E22)</f>
        <v>27</v>
      </c>
      <c r="G22" s="72"/>
      <c r="H22" s="69">
        <v>17</v>
      </c>
      <c r="I22" s="69">
        <v>5</v>
      </c>
      <c r="J22" s="69">
        <v>0</v>
      </c>
      <c r="K22" s="69">
        <v>5</v>
      </c>
      <c r="L22" s="71">
        <f>SUM(H22:K22)</f>
        <v>27</v>
      </c>
      <c r="M22" s="2"/>
      <c r="N22" s="2"/>
      <c r="O22" s="10"/>
      <c r="P22" s="1"/>
      <c r="Q22" s="1"/>
    </row>
    <row r="23" spans="1:18" ht="16.5" thickBot="1">
      <c r="A23" s="116"/>
      <c r="C23" s="73">
        <f>+C22/F22</f>
        <v>0.48148148148148145</v>
      </c>
      <c r="D23" s="74">
        <f>+D22/F22</f>
        <v>0.25925925925925924</v>
      </c>
      <c r="E23" s="75">
        <f>+E22/F22</f>
        <v>0.25925925925925924</v>
      </c>
      <c r="F23" s="76">
        <f>SUM(C23:E23)</f>
        <v>1</v>
      </c>
      <c r="G23" s="72"/>
      <c r="H23" s="73">
        <f>+H22/L22</f>
        <v>0.62962962962962965</v>
      </c>
      <c r="I23" s="73">
        <f>+I22/L22</f>
        <v>0.18518518518518517</v>
      </c>
      <c r="J23" s="73">
        <f>+J22/L22</f>
        <v>0</v>
      </c>
      <c r="K23" s="73">
        <f>+K22/L22</f>
        <v>0.18518518518518517</v>
      </c>
      <c r="L23" s="76">
        <f>SUM(H23:K23)</f>
        <v>1</v>
      </c>
      <c r="M23" s="2"/>
      <c r="N23" s="2"/>
      <c r="O23" s="10"/>
      <c r="P23" s="1"/>
      <c r="Q23" s="1"/>
    </row>
    <row r="24" spans="1:18">
      <c r="A24" s="116"/>
      <c r="C24" s="2" t="s">
        <v>38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"/>
      <c r="R24" s="3"/>
    </row>
    <row r="25" spans="1:18">
      <c r="A25" s="116"/>
      <c r="C25" s="2"/>
      <c r="D25" s="2"/>
      <c r="E25" s="2"/>
      <c r="F25" s="2"/>
      <c r="G25" s="2"/>
      <c r="H25" s="2"/>
      <c r="I25" s="2"/>
      <c r="J25" s="2"/>
      <c r="K25" s="2"/>
      <c r="L25" s="2"/>
      <c r="M25" s="10"/>
      <c r="N25" s="10"/>
      <c r="O25" s="10"/>
      <c r="P25" s="10"/>
      <c r="Q25" s="1"/>
      <c r="R25" s="3"/>
    </row>
    <row r="26" spans="1:18">
      <c r="A26" s="116"/>
      <c r="C26" s="2"/>
      <c r="D26" s="2"/>
      <c r="E26" s="2"/>
      <c r="F26" s="2"/>
      <c r="G26" s="2"/>
      <c r="H26" s="2"/>
      <c r="I26" s="2"/>
      <c r="J26" s="2"/>
      <c r="K26" s="2"/>
      <c r="L26" s="2"/>
      <c r="M26" s="10"/>
      <c r="N26" s="10"/>
      <c r="O26" s="10"/>
      <c r="P26" s="2"/>
      <c r="Q26" s="1"/>
    </row>
    <row r="27" spans="1:18">
      <c r="A27" s="1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</row>
    <row r="28" spans="1:18">
      <c r="A28" s="1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</row>
    <row r="29" spans="1:18">
      <c r="A29" s="1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</row>
    <row r="30" spans="1:18">
      <c r="A30" s="1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1:18">
      <c r="A31" s="1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</row>
    <row r="32" spans="1:18">
      <c r="A32" s="1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</row>
    <row r="33" spans="1:17">
      <c r="A33" s="1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</row>
    <row r="34" spans="1:17">
      <c r="A34" s="1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</row>
    <row r="35" spans="1:17">
      <c r="A35" s="1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</row>
    <row r="36" spans="1:17">
      <c r="A36" s="1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</row>
    <row r="37" spans="1:17">
      <c r="A37" s="1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</row>
    <row r="38" spans="1:17">
      <c r="A38" s="1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</row>
    <row r="39" spans="1:17">
      <c r="A39" s="1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</row>
    <row r="40" spans="1:17">
      <c r="A40" s="1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1:17">
      <c r="A41" s="1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</row>
    <row r="42" spans="1:17">
      <c r="A42" s="1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</row>
    <row r="43" spans="1:17" ht="19.5" customHeight="1">
      <c r="A43" s="116"/>
      <c r="C43" s="2"/>
      <c r="D43" s="208" t="s">
        <v>8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"/>
      <c r="O43" s="2"/>
      <c r="P43" s="2"/>
      <c r="Q43" s="1"/>
    </row>
    <row r="44" spans="1:17" ht="16.5" thickBot="1">
      <c r="A44" s="116"/>
      <c r="C44" s="2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1">
        <v>0</v>
      </c>
      <c r="K44" s="182"/>
      <c r="L44" s="183"/>
      <c r="M44" s="81">
        <f>+$J44/$J61</f>
        <v>0</v>
      </c>
      <c r="N44" s="2"/>
      <c r="O44" s="2"/>
      <c r="P44" s="2"/>
      <c r="Q44" s="1"/>
    </row>
    <row r="45" spans="1:17" ht="16.5" thickBot="1">
      <c r="A45" s="116"/>
      <c r="C45" s="2"/>
      <c r="D45" s="69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4">
        <v>0</v>
      </c>
      <c r="K45" s="185"/>
      <c r="L45" s="186"/>
      <c r="M45" s="73">
        <f>+$J45/$J61</f>
        <v>0</v>
      </c>
      <c r="N45" s="2"/>
      <c r="O45" s="2"/>
      <c r="P45" s="2"/>
      <c r="Q45" s="1"/>
    </row>
    <row r="46" spans="1:17" ht="16.5" thickBot="1">
      <c r="A46" s="116"/>
      <c r="C46" s="2"/>
      <c r="D46" s="69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4">
        <v>0</v>
      </c>
      <c r="K46" s="185"/>
      <c r="L46" s="186"/>
      <c r="M46" s="73">
        <f>+$J46/$J61</f>
        <v>0</v>
      </c>
      <c r="N46" s="2"/>
      <c r="O46" s="2"/>
      <c r="P46" s="2"/>
      <c r="Q46" s="1"/>
    </row>
    <row r="47" spans="1:17" ht="16.5" thickBot="1">
      <c r="A47" s="116"/>
      <c r="C47" s="2"/>
      <c r="D47" s="69">
        <v>4</v>
      </c>
      <c r="E47" s="82" t="str">
        <f>+'[1]ACUM-MAYO'!A64</f>
        <v>NEGATIVA POR INEXISTENCIA</v>
      </c>
      <c r="F47" s="83"/>
      <c r="G47" s="83"/>
      <c r="H47" s="83"/>
      <c r="I47" s="84"/>
      <c r="J47" s="184">
        <v>0</v>
      </c>
      <c r="K47" s="185"/>
      <c r="L47" s="186"/>
      <c r="M47" s="73">
        <f>+$J47/$J61</f>
        <v>0</v>
      </c>
      <c r="N47" s="2"/>
      <c r="O47" s="2"/>
      <c r="P47" s="2"/>
      <c r="Q47" s="1"/>
    </row>
    <row r="48" spans="1:17" ht="16.5" thickBot="1">
      <c r="A48" s="116"/>
      <c r="C48" s="2"/>
      <c r="D48" s="69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4">
        <v>0</v>
      </c>
      <c r="K48" s="185"/>
      <c r="L48" s="186"/>
      <c r="M48" s="73">
        <f>+$J48/$J61</f>
        <v>0</v>
      </c>
      <c r="N48" s="2"/>
      <c r="O48" s="2"/>
      <c r="P48" s="2"/>
      <c r="Q48" s="1"/>
    </row>
    <row r="49" spans="1:17" ht="16.5" thickBot="1">
      <c r="A49" s="116"/>
      <c r="C49" s="2"/>
      <c r="D49" s="69">
        <v>6</v>
      </c>
      <c r="E49" s="82" t="str">
        <f>+'[1]ACUM-MAYO'!A66</f>
        <v>AFIRMATIVO</v>
      </c>
      <c r="F49" s="83"/>
      <c r="G49" s="83"/>
      <c r="H49" s="83"/>
      <c r="I49" s="84"/>
      <c r="J49" s="184">
        <v>22</v>
      </c>
      <c r="K49" s="185"/>
      <c r="L49" s="186"/>
      <c r="M49" s="73">
        <f>+$J49/J61</f>
        <v>0.81481481481481477</v>
      </c>
      <c r="N49" s="2"/>
      <c r="O49" s="2"/>
      <c r="P49" s="2"/>
      <c r="Q49" s="1"/>
    </row>
    <row r="50" spans="1:17" ht="16.5" thickBot="1">
      <c r="A50" s="116"/>
      <c r="C50" s="2"/>
      <c r="D50" s="69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4">
        <v>5</v>
      </c>
      <c r="K50" s="185"/>
      <c r="L50" s="186"/>
      <c r="M50" s="73">
        <f>+$J50/J61</f>
        <v>0.18518518518518517</v>
      </c>
      <c r="N50" s="2"/>
      <c r="O50" s="2"/>
      <c r="P50" s="2"/>
      <c r="Q50" s="1"/>
    </row>
    <row r="51" spans="1:17" ht="16.5" thickBot="1">
      <c r="A51" s="116"/>
      <c r="C51" s="2"/>
      <c r="D51" s="69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4">
        <v>0</v>
      </c>
      <c r="K51" s="185"/>
      <c r="L51" s="186"/>
      <c r="M51" s="73">
        <f>+$J51/J61</f>
        <v>0</v>
      </c>
      <c r="N51" s="2"/>
      <c r="O51" s="2"/>
      <c r="P51" s="2"/>
      <c r="Q51" s="1"/>
    </row>
    <row r="52" spans="1:17" ht="16.5" thickBot="1">
      <c r="A52" s="116"/>
      <c r="C52" s="2"/>
      <c r="D52" s="69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4">
        <v>0</v>
      </c>
      <c r="K52" s="185"/>
      <c r="L52" s="186"/>
      <c r="M52" s="73">
        <f>+J52/J61</f>
        <v>0</v>
      </c>
      <c r="N52" s="2"/>
      <c r="O52" s="2"/>
      <c r="P52" s="2"/>
      <c r="Q52" s="1"/>
    </row>
    <row r="53" spans="1:17" ht="16.5" thickBot="1">
      <c r="A53" s="116"/>
      <c r="C53" s="2"/>
      <c r="D53" s="69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4">
        <v>0</v>
      </c>
      <c r="K53" s="185"/>
      <c r="L53" s="186"/>
      <c r="M53" s="73">
        <f>+J53/J61</f>
        <v>0</v>
      </c>
      <c r="N53" s="2"/>
      <c r="O53" s="2"/>
      <c r="P53" s="2"/>
      <c r="Q53" s="1"/>
    </row>
    <row r="54" spans="1:17" ht="16.5" thickBot="1">
      <c r="A54" s="116"/>
      <c r="C54" s="2"/>
      <c r="D54" s="69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4">
        <v>0</v>
      </c>
      <c r="K54" s="185"/>
      <c r="L54" s="186"/>
      <c r="M54" s="73">
        <f>+$J54/J61</f>
        <v>0</v>
      </c>
      <c r="N54" s="2"/>
      <c r="O54" s="2"/>
      <c r="P54" s="2"/>
      <c r="Q54" s="1"/>
    </row>
    <row r="55" spans="1:17" ht="16.5" thickBot="1">
      <c r="A55" s="116"/>
      <c r="C55" s="2"/>
      <c r="D55" s="69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4">
        <v>0</v>
      </c>
      <c r="K55" s="185"/>
      <c r="L55" s="186"/>
      <c r="M55" s="73">
        <f>+$J55/J61</f>
        <v>0</v>
      </c>
      <c r="N55" s="2"/>
      <c r="O55" s="2"/>
      <c r="P55" s="2"/>
      <c r="Q55" s="1"/>
    </row>
    <row r="56" spans="1:17" ht="16.5" thickBot="1">
      <c r="A56" s="116"/>
      <c r="C56" s="2"/>
      <c r="D56" s="69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4">
        <v>0</v>
      </c>
      <c r="K56" s="185"/>
      <c r="L56" s="186"/>
      <c r="M56" s="73">
        <f>+$J56/J61</f>
        <v>0</v>
      </c>
      <c r="N56" s="2"/>
      <c r="O56" s="2"/>
      <c r="P56" s="2"/>
      <c r="Q56" s="1"/>
    </row>
    <row r="57" spans="1:17" ht="16.5" thickBot="1">
      <c r="A57" s="116"/>
      <c r="C57" s="2"/>
      <c r="D57" s="69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4">
        <v>0</v>
      </c>
      <c r="K57" s="185"/>
      <c r="L57" s="186"/>
      <c r="M57" s="73">
        <f>+$J57/J61</f>
        <v>0</v>
      </c>
      <c r="N57" s="2"/>
      <c r="O57" s="2"/>
      <c r="P57" s="2"/>
      <c r="Q57" s="1"/>
    </row>
    <row r="58" spans="1:17" ht="16.5" thickBot="1">
      <c r="A58" s="116"/>
      <c r="C58" s="2"/>
      <c r="D58" s="69">
        <v>15</v>
      </c>
      <c r="E58" s="82" t="str">
        <f>+'[1]ACUM-MAYO'!A75</f>
        <v>NEGATIVA  POR RESERVA</v>
      </c>
      <c r="F58" s="83"/>
      <c r="G58" s="83"/>
      <c r="H58" s="83"/>
      <c r="I58" s="84"/>
      <c r="J58" s="184">
        <v>0</v>
      </c>
      <c r="K58" s="185"/>
      <c r="L58" s="186"/>
      <c r="M58" s="73">
        <f>+$J58/J61</f>
        <v>0</v>
      </c>
      <c r="N58" s="2"/>
      <c r="O58" s="2"/>
      <c r="P58" s="2"/>
      <c r="Q58" s="1"/>
    </row>
    <row r="59" spans="1:17" ht="16.5" thickBot="1">
      <c r="A59" s="116"/>
      <c r="C59" s="2"/>
      <c r="D59" s="69">
        <v>16</v>
      </c>
      <c r="E59" s="82" t="str">
        <f>+'[1]ACUM-MAYO'!A76</f>
        <v>PREVENCIÓN ENTRAMITE</v>
      </c>
      <c r="F59" s="83"/>
      <c r="G59" s="83"/>
      <c r="H59" s="83"/>
      <c r="I59" s="84"/>
      <c r="J59" s="184">
        <v>0</v>
      </c>
      <c r="K59" s="185"/>
      <c r="L59" s="186"/>
      <c r="M59" s="73">
        <f>+J59/J61</f>
        <v>0</v>
      </c>
      <c r="N59" s="2"/>
      <c r="O59" s="2"/>
      <c r="P59" s="2"/>
      <c r="Q59" s="1"/>
    </row>
    <row r="60" spans="1:17" s="13" customFormat="1" ht="16.5" thickBot="1">
      <c r="A60" s="118"/>
      <c r="B60" s="12"/>
      <c r="C60" s="12"/>
      <c r="D60" s="12"/>
      <c r="E60" s="12"/>
      <c r="F60" s="12"/>
      <c r="G60" s="12"/>
      <c r="H60" s="12"/>
      <c r="I60" s="12"/>
      <c r="N60" s="12"/>
      <c r="O60" s="12"/>
      <c r="P60" s="12"/>
      <c r="Q60" s="11"/>
    </row>
    <row r="61" spans="1:17" ht="16.5" thickBot="1">
      <c r="A61" s="116"/>
      <c r="C61" s="2"/>
      <c r="D61" s="2"/>
      <c r="E61" s="2"/>
      <c r="F61" s="2"/>
      <c r="G61" s="2"/>
      <c r="H61" s="2"/>
      <c r="I61" s="2"/>
      <c r="J61" s="199">
        <f>SUM(J44:J59)</f>
        <v>27</v>
      </c>
      <c r="K61" s="200"/>
      <c r="L61" s="201"/>
      <c r="M61" s="9">
        <f>SUM(M44:M60)</f>
        <v>1</v>
      </c>
      <c r="N61" s="2"/>
      <c r="O61" s="2"/>
      <c r="P61" s="2"/>
      <c r="Q61" s="1"/>
    </row>
    <row r="62" spans="1:17" ht="15.75">
      <c r="A62" s="116"/>
      <c r="C62" s="2"/>
      <c r="D62" s="2"/>
      <c r="E62" s="2"/>
      <c r="F62" s="2"/>
      <c r="G62" s="2"/>
      <c r="H62" s="2"/>
      <c r="I62" s="2"/>
      <c r="J62" s="114"/>
      <c r="K62" s="114"/>
      <c r="L62" s="114"/>
      <c r="M62" s="115"/>
      <c r="N62" s="2"/>
      <c r="O62" s="2"/>
      <c r="P62" s="2"/>
      <c r="Q62" s="1"/>
    </row>
    <row r="63" spans="1:17" ht="15.75">
      <c r="A63" s="116"/>
      <c r="C63" s="2"/>
      <c r="D63" s="2"/>
      <c r="E63" s="2"/>
      <c r="F63" s="2"/>
      <c r="G63" s="2"/>
      <c r="H63" s="2"/>
      <c r="I63" s="2"/>
      <c r="J63" s="114"/>
      <c r="K63" s="114"/>
      <c r="L63" s="114"/>
      <c r="M63" s="115"/>
      <c r="N63" s="2"/>
      <c r="O63" s="2"/>
      <c r="P63" s="2"/>
      <c r="Q63" s="1"/>
    </row>
    <row r="64" spans="1:17" ht="15.75">
      <c r="A64" s="116"/>
      <c r="C64" s="2"/>
      <c r="D64" s="2"/>
      <c r="E64" s="2"/>
      <c r="F64" s="2"/>
      <c r="G64" s="2"/>
      <c r="H64" s="2"/>
      <c r="I64" s="2"/>
      <c r="J64" s="114"/>
      <c r="K64" s="114"/>
      <c r="L64" s="114"/>
      <c r="M64" s="115"/>
      <c r="N64" s="2"/>
      <c r="O64" s="2"/>
      <c r="P64" s="2"/>
      <c r="Q64" s="1"/>
    </row>
    <row r="65" spans="1:17" ht="15.75">
      <c r="A65" s="116"/>
      <c r="C65" s="2"/>
      <c r="D65" s="2"/>
      <c r="E65" s="2"/>
      <c r="F65" s="2"/>
      <c r="G65" s="2"/>
      <c r="H65" s="2"/>
      <c r="I65" s="2"/>
      <c r="J65" s="114"/>
      <c r="K65" s="114"/>
      <c r="L65" s="114"/>
      <c r="M65" s="115"/>
      <c r="N65" s="2"/>
      <c r="O65" s="2"/>
      <c r="P65" s="2"/>
      <c r="Q65" s="1"/>
    </row>
    <row r="66" spans="1:17" ht="15.75">
      <c r="A66" s="116"/>
      <c r="C66" s="2"/>
      <c r="D66" s="2"/>
      <c r="E66" s="2"/>
      <c r="F66" s="2"/>
      <c r="G66" s="2"/>
      <c r="H66" s="2"/>
      <c r="I66" s="2"/>
      <c r="J66" s="114"/>
      <c r="K66" s="114"/>
      <c r="L66" s="114"/>
      <c r="M66" s="115"/>
      <c r="N66" s="2"/>
      <c r="O66" s="2"/>
      <c r="P66" s="2"/>
      <c r="Q66" s="1"/>
    </row>
    <row r="67" spans="1:17" ht="15.75">
      <c r="A67" s="116"/>
      <c r="C67" s="2"/>
      <c r="D67" s="2"/>
      <c r="E67" s="2"/>
      <c r="F67" s="2"/>
      <c r="G67" s="2"/>
      <c r="H67" s="2"/>
      <c r="I67" s="2"/>
      <c r="J67" s="114"/>
      <c r="K67" s="114"/>
      <c r="L67" s="114"/>
      <c r="M67" s="115"/>
      <c r="N67" s="2"/>
      <c r="O67" s="2"/>
      <c r="P67" s="2"/>
      <c r="Q67" s="1"/>
    </row>
    <row r="68" spans="1:17" ht="15.75">
      <c r="A68" s="116"/>
      <c r="C68" s="2"/>
      <c r="D68" s="2"/>
      <c r="E68" s="2"/>
      <c r="F68" s="2"/>
      <c r="G68" s="2"/>
      <c r="H68" s="2"/>
      <c r="I68" s="2"/>
      <c r="J68" s="114"/>
      <c r="K68" s="114"/>
      <c r="L68" s="114"/>
      <c r="M68" s="115"/>
      <c r="N68" s="2"/>
      <c r="O68" s="2"/>
      <c r="P68" s="2"/>
      <c r="Q68" s="1"/>
    </row>
    <row r="69" spans="1:17" ht="15.75">
      <c r="A69" s="116"/>
      <c r="C69" s="2"/>
      <c r="D69" s="2"/>
      <c r="E69" s="2"/>
      <c r="F69" s="2"/>
      <c r="G69" s="2"/>
      <c r="H69" s="2"/>
      <c r="I69" s="2"/>
      <c r="J69" s="114"/>
      <c r="K69" s="114"/>
      <c r="L69" s="114"/>
      <c r="M69" s="115"/>
      <c r="N69" s="2"/>
      <c r="O69" s="2"/>
      <c r="P69" s="2"/>
      <c r="Q69" s="1"/>
    </row>
    <row r="70" spans="1:17">
      <c r="A70" s="1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</row>
    <row r="71" spans="1:17">
      <c r="A71" s="1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</row>
    <row r="72" spans="1:17">
      <c r="A72" s="1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</row>
    <row r="73" spans="1:17">
      <c r="A73" s="1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</row>
    <row r="74" spans="1:17">
      <c r="A74" s="1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</row>
    <row r="75" spans="1:17">
      <c r="A75" s="1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</row>
    <row r="76" spans="1:17">
      <c r="A76" s="1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</row>
    <row r="77" spans="1:17">
      <c r="A77" s="1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</row>
    <row r="78" spans="1:17">
      <c r="A78" s="1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</row>
    <row r="79" spans="1:17">
      <c r="A79" s="11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</row>
    <row r="80" spans="1:17">
      <c r="A80" s="11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</row>
    <row r="81" spans="1:17">
      <c r="A81" s="1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</row>
    <row r="82" spans="1:17">
      <c r="A82" s="1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</row>
    <row r="83" spans="1:17">
      <c r="A83" s="1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</row>
    <row r="84" spans="1:17">
      <c r="A84" s="1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</row>
    <row r="85" spans="1:17">
      <c r="A85" s="11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</row>
    <row r="86" spans="1:17">
      <c r="A86" s="1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</row>
    <row r="87" spans="1:17">
      <c r="A87" s="1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</row>
    <row r="88" spans="1:17">
      <c r="A88" s="11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</row>
    <row r="89" spans="1:17">
      <c r="A89" s="1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</row>
    <row r="90" spans="1:17">
      <c r="A90" s="1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</row>
    <row r="91" spans="1:17">
      <c r="A91" s="1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</row>
    <row r="92" spans="1:17">
      <c r="A92" s="1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</row>
    <row r="93" spans="1:17">
      <c r="A93" s="1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</row>
    <row r="94" spans="1:17">
      <c r="A94" s="1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</row>
    <row r="95" spans="1:17">
      <c r="A95" s="1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</row>
    <row r="96" spans="1:17">
      <c r="A96" s="1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</row>
    <row r="97" spans="1:17">
      <c r="A97" s="1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</row>
    <row r="98" spans="1:17">
      <c r="A98" s="1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</row>
    <row r="99" spans="1:17">
      <c r="A99" s="11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</row>
    <row r="100" spans="1:17">
      <c r="A100" s="11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</row>
    <row r="101" spans="1:17">
      <c r="A101" s="1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</row>
    <row r="102" spans="1:17" ht="15.75" thickBot="1">
      <c r="A102" s="1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</row>
    <row r="103" spans="1:17" ht="19.5" customHeight="1" thickBot="1">
      <c r="A103" s="116"/>
      <c r="C103" s="2"/>
      <c r="D103" s="214" t="s">
        <v>9</v>
      </c>
      <c r="E103" s="215"/>
      <c r="F103" s="215"/>
      <c r="G103" s="215"/>
      <c r="H103" s="215"/>
      <c r="I103" s="215"/>
      <c r="J103" s="216"/>
      <c r="K103" s="163"/>
      <c r="L103" s="163"/>
      <c r="M103" s="2"/>
      <c r="N103" s="2"/>
      <c r="O103" s="2"/>
      <c r="P103" s="2"/>
      <c r="Q103" s="1"/>
    </row>
    <row r="104" spans="1:17" ht="15.75" customHeight="1" thickBot="1">
      <c r="A104" s="116"/>
      <c r="C104" s="2"/>
      <c r="D104" s="106">
        <v>1</v>
      </c>
      <c r="E104" s="89" t="s">
        <v>20</v>
      </c>
      <c r="F104" s="90"/>
      <c r="G104" s="91"/>
      <c r="H104" s="91"/>
      <c r="I104" s="92">
        <v>15</v>
      </c>
      <c r="J104" s="93">
        <f>+I104/I110</f>
        <v>0.55555555555555558</v>
      </c>
      <c r="K104" s="51"/>
      <c r="L104" s="51"/>
      <c r="M104" s="2"/>
      <c r="N104" s="2"/>
      <c r="O104" s="2"/>
      <c r="P104" s="2"/>
      <c r="Q104" s="1"/>
    </row>
    <row r="105" spans="1:17" ht="15.75" customHeight="1" thickBot="1">
      <c r="A105" s="116"/>
      <c r="C105" s="2"/>
      <c r="D105" s="106">
        <v>2</v>
      </c>
      <c r="E105" s="94" t="s">
        <v>21</v>
      </c>
      <c r="F105" s="95"/>
      <c r="G105" s="91"/>
      <c r="H105" s="91"/>
      <c r="I105" s="96">
        <v>6</v>
      </c>
      <c r="J105" s="93">
        <f>I105/I110</f>
        <v>0.22222222222222221</v>
      </c>
      <c r="K105" s="51"/>
      <c r="L105" s="51"/>
      <c r="M105" s="2"/>
      <c r="N105" s="2"/>
      <c r="O105" s="2"/>
      <c r="P105" s="2"/>
      <c r="Q105" s="1"/>
    </row>
    <row r="106" spans="1:17" ht="37.5" customHeight="1" thickBot="1">
      <c r="A106" s="116"/>
      <c r="C106" s="2"/>
      <c r="D106" s="106">
        <v>3</v>
      </c>
      <c r="E106" s="218" t="s">
        <v>25</v>
      </c>
      <c r="F106" s="219"/>
      <c r="G106" s="219"/>
      <c r="H106" s="220"/>
      <c r="I106" s="96">
        <v>6</v>
      </c>
      <c r="J106" s="93">
        <f>+I106/I110</f>
        <v>0.22222222222222221</v>
      </c>
      <c r="K106" s="51"/>
      <c r="L106" s="51"/>
      <c r="M106" s="2"/>
      <c r="N106" s="2"/>
      <c r="O106" s="2"/>
      <c r="P106" s="2"/>
      <c r="Q106" s="1"/>
    </row>
    <row r="107" spans="1:17" ht="15.75" customHeight="1" thickBot="1">
      <c r="A107" s="116"/>
      <c r="C107" s="2"/>
      <c r="D107" s="106">
        <v>4</v>
      </c>
      <c r="E107" s="94" t="s">
        <v>22</v>
      </c>
      <c r="F107" s="95"/>
      <c r="G107" s="91"/>
      <c r="H107" s="91"/>
      <c r="I107" s="96">
        <v>0</v>
      </c>
      <c r="J107" s="93">
        <f>I107/I110</f>
        <v>0</v>
      </c>
      <c r="K107" s="51"/>
      <c r="L107" s="51"/>
      <c r="M107" s="2"/>
      <c r="N107" s="2"/>
      <c r="O107" s="2"/>
      <c r="P107" s="2"/>
      <c r="Q107" s="1"/>
    </row>
    <row r="108" spans="1:17" ht="15.75" customHeight="1" thickBot="1">
      <c r="A108" s="116"/>
      <c r="C108" s="2"/>
      <c r="D108" s="107">
        <v>5</v>
      </c>
      <c r="E108" s="94" t="s">
        <v>23</v>
      </c>
      <c r="F108" s="95"/>
      <c r="G108" s="91"/>
      <c r="H108" s="91"/>
      <c r="I108" s="92">
        <v>0</v>
      </c>
      <c r="J108" s="97">
        <f>+I108/I110</f>
        <v>0</v>
      </c>
      <c r="K108" s="51"/>
      <c r="L108" s="51"/>
      <c r="M108" s="2"/>
      <c r="N108" s="2"/>
      <c r="O108" s="2"/>
      <c r="P108" s="2"/>
      <c r="Q108" s="1"/>
    </row>
    <row r="109" spans="1:17" ht="15.75" customHeight="1" thickBot="1">
      <c r="A109" s="116"/>
      <c r="C109" s="2"/>
      <c r="D109" s="98"/>
      <c r="E109" s="99"/>
      <c r="F109" s="99"/>
      <c r="G109" s="105"/>
      <c r="H109" s="99"/>
      <c r="I109" s="99"/>
      <c r="J109" s="99"/>
      <c r="K109" s="2"/>
      <c r="L109" s="2"/>
      <c r="M109" s="2"/>
      <c r="N109" s="2"/>
      <c r="O109" s="2"/>
      <c r="P109" s="2"/>
      <c r="Q109" s="1"/>
    </row>
    <row r="110" spans="1:17" ht="15.75" customHeight="1" thickBot="1">
      <c r="A110" s="116"/>
      <c r="C110" s="2"/>
      <c r="D110" s="100"/>
      <c r="E110" s="100"/>
      <c r="F110" s="100"/>
      <c r="G110" s="101"/>
      <c r="H110" s="102" t="s">
        <v>3</v>
      </c>
      <c r="I110" s="103">
        <f>SUM(I104:I109)</f>
        <v>27</v>
      </c>
      <c r="J110" s="104">
        <f>SUM(J104:J109)</f>
        <v>1</v>
      </c>
      <c r="K110" s="52"/>
      <c r="L110" s="52"/>
      <c r="M110" s="2"/>
      <c r="N110" s="2"/>
      <c r="O110" s="2"/>
      <c r="P110" s="2"/>
      <c r="Q110" s="1"/>
    </row>
    <row r="111" spans="1:17">
      <c r="A111" s="11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1"/>
    </row>
    <row r="112" spans="1:17" s="13" customFormat="1" ht="15.75">
      <c r="A112" s="118"/>
      <c r="B112" s="1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12"/>
      <c r="N112" s="12"/>
      <c r="O112" s="12"/>
      <c r="P112" s="12"/>
      <c r="Q112" s="11"/>
    </row>
    <row r="113" spans="1:17" ht="18.75">
      <c r="A113" s="116"/>
      <c r="C113" s="2"/>
      <c r="D113" s="217"/>
      <c r="E113" s="217"/>
      <c r="F113" s="217"/>
      <c r="G113" s="217"/>
      <c r="H113" s="217"/>
      <c r="I113" s="217"/>
      <c r="J113" s="217"/>
      <c r="K113" s="163"/>
      <c r="L113" s="163"/>
      <c r="M113" s="2"/>
      <c r="N113" s="2"/>
      <c r="O113" s="2"/>
      <c r="P113" s="2"/>
      <c r="Q113" s="1"/>
    </row>
    <row r="114" spans="1:17">
      <c r="A114" s="11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P114" s="2"/>
      <c r="Q114" s="1"/>
    </row>
    <row r="115" spans="1:17">
      <c r="A115" s="11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</row>
    <row r="116" spans="1:17">
      <c r="A116" s="11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</row>
    <row r="117" spans="1:17">
      <c r="A117" s="11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</row>
    <row r="118" spans="1:17">
      <c r="A118" s="11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</row>
    <row r="119" spans="1:17">
      <c r="A119" s="1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</row>
    <row r="120" spans="1:17">
      <c r="A120" s="11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</row>
    <row r="121" spans="1:17">
      <c r="A121" s="11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</row>
    <row r="122" spans="1:17">
      <c r="A122" s="1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 t="s">
        <v>10</v>
      </c>
      <c r="P122" s="2"/>
      <c r="Q122" s="1"/>
    </row>
    <row r="123" spans="1:17">
      <c r="A123" s="11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</row>
    <row r="124" spans="1:17">
      <c r="A124" s="1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</row>
    <row r="125" spans="1:17">
      <c r="A125" s="1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</row>
    <row r="126" spans="1:17">
      <c r="A126" s="1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</row>
    <row r="127" spans="1:17">
      <c r="A127" s="1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</row>
    <row r="128" spans="1:17">
      <c r="A128" s="1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</row>
    <row r="129" spans="1:17">
      <c r="A129" s="1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</row>
    <row r="130" spans="1:17">
      <c r="A130" s="1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</row>
    <row r="131" spans="1:17">
      <c r="A131" s="1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</row>
    <row r="132" spans="1:17">
      <c r="A132" s="1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</row>
    <row r="133" spans="1:17">
      <c r="A133" s="1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</row>
    <row r="134" spans="1:17">
      <c r="A134" s="1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</row>
    <row r="135" spans="1:17">
      <c r="A135" s="1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</row>
    <row r="136" spans="1:17">
      <c r="A136" s="1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</row>
    <row r="137" spans="1:17">
      <c r="A137" s="1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</row>
    <row r="138" spans="1:17">
      <c r="A138" s="1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</row>
    <row r="139" spans="1:17" ht="15.75" thickBot="1">
      <c r="A139" s="1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</row>
    <row r="140" spans="1:17" ht="19.5" thickBot="1">
      <c r="A140" s="116"/>
      <c r="C140" s="2"/>
      <c r="D140" s="2"/>
      <c r="E140" s="196" t="s">
        <v>11</v>
      </c>
      <c r="F140" s="197"/>
      <c r="G140" s="197"/>
      <c r="H140" s="197"/>
      <c r="I140" s="197"/>
      <c r="J140" s="198"/>
      <c r="K140" s="163"/>
      <c r="L140" s="163"/>
      <c r="M140" s="2"/>
      <c r="N140" s="2"/>
      <c r="O140" s="2"/>
      <c r="P140" s="2"/>
      <c r="Q140" s="1"/>
    </row>
    <row r="141" spans="1:17" ht="15.75" thickBot="1">
      <c r="A141" s="116"/>
      <c r="C141" s="2"/>
      <c r="D141" s="2"/>
      <c r="E141" s="190" t="s">
        <v>12</v>
      </c>
      <c r="F141" s="191"/>
      <c r="G141" s="191"/>
      <c r="H141" s="191"/>
      <c r="I141" s="192"/>
      <c r="J141" s="17">
        <v>145</v>
      </c>
      <c r="K141" s="53"/>
      <c r="L141" s="53"/>
      <c r="M141" s="2"/>
      <c r="N141" s="2"/>
      <c r="O141" s="2"/>
      <c r="P141" s="2"/>
      <c r="Q141" s="1"/>
    </row>
    <row r="142" spans="1:17" ht="19.5" customHeight="1" thickBot="1">
      <c r="A142" s="116"/>
      <c r="C142" s="2"/>
      <c r="D142" s="2"/>
      <c r="E142" s="2"/>
      <c r="F142" s="2"/>
      <c r="G142" s="2"/>
      <c r="H142" s="2"/>
      <c r="I142" s="18" t="s">
        <v>3</v>
      </c>
      <c r="J142" s="8">
        <v>145</v>
      </c>
      <c r="K142" s="54"/>
      <c r="L142" s="54"/>
      <c r="M142" s="2"/>
      <c r="N142" s="2"/>
      <c r="O142" s="2"/>
      <c r="P142" s="2"/>
      <c r="Q142" s="1"/>
    </row>
    <row r="143" spans="1:17" ht="15.75" customHeight="1">
      <c r="A143" s="1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</row>
    <row r="144" spans="1:17">
      <c r="A144" s="1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</row>
    <row r="145" spans="1:17">
      <c r="A145" s="1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</row>
    <row r="146" spans="1:17" ht="15.75" thickBot="1">
      <c r="A146" s="1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</row>
    <row r="147" spans="1:17" ht="19.5" thickBot="1">
      <c r="A147" s="116"/>
      <c r="C147" s="2"/>
      <c r="D147" s="2"/>
      <c r="E147" s="193" t="s">
        <v>13</v>
      </c>
      <c r="F147" s="194"/>
      <c r="G147" s="194"/>
      <c r="H147" s="194"/>
      <c r="I147" s="194"/>
      <c r="J147" s="195"/>
      <c r="K147" s="55"/>
      <c r="L147" s="55"/>
      <c r="M147" s="2"/>
      <c r="N147" s="2"/>
      <c r="O147" s="2"/>
      <c r="P147" s="2"/>
      <c r="Q147" s="1"/>
    </row>
    <row r="148" spans="1:17" ht="15.75" thickBot="1">
      <c r="A148" s="116"/>
      <c r="C148" s="2"/>
      <c r="D148" s="2"/>
      <c r="E148" s="190" t="s">
        <v>14</v>
      </c>
      <c r="F148" s="191"/>
      <c r="G148" s="191"/>
      <c r="H148" s="191"/>
      <c r="I148" s="192"/>
      <c r="J148" s="19">
        <v>0</v>
      </c>
      <c r="K148" s="33"/>
      <c r="L148" s="33"/>
      <c r="M148" s="2"/>
      <c r="N148" s="2"/>
      <c r="O148" s="2"/>
      <c r="P148" s="2"/>
      <c r="Q148" s="1"/>
    </row>
    <row r="149" spans="1:17" ht="16.5" thickBot="1">
      <c r="A149" s="116"/>
      <c r="C149" s="2"/>
      <c r="D149" s="2"/>
      <c r="E149" s="2"/>
      <c r="F149" s="2"/>
      <c r="G149" s="2"/>
      <c r="H149" s="2"/>
      <c r="I149" s="18" t="s">
        <v>3</v>
      </c>
      <c r="J149" s="8">
        <v>0</v>
      </c>
      <c r="K149" s="54"/>
      <c r="L149" s="54"/>
      <c r="M149" s="2"/>
      <c r="N149" s="2"/>
      <c r="O149" s="2"/>
      <c r="P149" s="2"/>
      <c r="Q149" s="1"/>
    </row>
    <row r="150" spans="1:17" ht="15.75" customHeight="1">
      <c r="A150" s="1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</row>
    <row r="151" spans="1:17" ht="15.75" customHeight="1">
      <c r="A151" s="1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</row>
    <row r="152" spans="1:17" ht="15.75" thickBot="1">
      <c r="A152" s="1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</row>
    <row r="153" spans="1:17" ht="19.5" thickBot="1">
      <c r="A153" s="116"/>
      <c r="C153" s="2"/>
      <c r="D153" s="2"/>
      <c r="E153" s="193" t="s">
        <v>15</v>
      </c>
      <c r="F153" s="194"/>
      <c r="G153" s="194"/>
      <c r="H153" s="194"/>
      <c r="I153" s="194"/>
      <c r="J153" s="195"/>
      <c r="K153" s="55"/>
      <c r="L153" s="55"/>
      <c r="M153" s="2"/>
      <c r="N153" s="2"/>
      <c r="O153" s="2"/>
      <c r="P153" s="2"/>
      <c r="Q153" s="1"/>
    </row>
    <row r="154" spans="1:17" ht="15.75" thickBot="1">
      <c r="A154" s="116"/>
      <c r="C154" s="2"/>
      <c r="D154" s="2"/>
      <c r="E154" s="190" t="s">
        <v>15</v>
      </c>
      <c r="F154" s="191"/>
      <c r="G154" s="191"/>
      <c r="H154" s="191"/>
      <c r="I154" s="192"/>
      <c r="J154" s="19">
        <v>2</v>
      </c>
      <c r="K154" s="33"/>
      <c r="L154" s="33"/>
      <c r="M154" s="2"/>
      <c r="N154" s="2"/>
      <c r="O154" s="2"/>
      <c r="P154" s="2"/>
      <c r="Q154" s="1"/>
    </row>
    <row r="155" spans="1:17" ht="16.5" thickBot="1">
      <c r="A155" s="116"/>
      <c r="C155" s="2"/>
      <c r="D155" s="2"/>
      <c r="E155" s="20"/>
      <c r="F155" s="20"/>
      <c r="G155" s="20"/>
      <c r="H155" s="20"/>
      <c r="I155" s="18" t="s">
        <v>3</v>
      </c>
      <c r="J155" s="8">
        <v>2</v>
      </c>
      <c r="K155" s="54"/>
      <c r="L155" s="54"/>
      <c r="M155" s="2"/>
      <c r="N155" s="2"/>
      <c r="O155" s="2"/>
      <c r="P155" s="2"/>
      <c r="Q155" s="1"/>
    </row>
    <row r="156" spans="1:17">
      <c r="A156" s="1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</row>
    <row r="157" spans="1:17">
      <c r="A157" s="1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</row>
    <row r="158" spans="1:17">
      <c r="A158" s="1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</row>
    <row r="159" spans="1:17" ht="15.75" thickBot="1">
      <c r="A159" s="116"/>
      <c r="C159" s="2"/>
      <c r="D159" s="2"/>
      <c r="E159" s="2"/>
      <c r="F159" s="2"/>
      <c r="G159" s="2"/>
      <c r="H159" s="2"/>
      <c r="I159" s="2" t="s">
        <v>35</v>
      </c>
      <c r="J159" s="2"/>
      <c r="K159" s="2"/>
      <c r="L159" s="2"/>
      <c r="M159" s="2"/>
      <c r="N159" s="2"/>
      <c r="O159" s="2"/>
      <c r="P159" s="2"/>
      <c r="Q159" s="1"/>
    </row>
    <row r="160" spans="1:17" ht="19.5" thickBot="1">
      <c r="A160" s="116"/>
      <c r="C160" s="2"/>
      <c r="D160" s="196" t="s">
        <v>16</v>
      </c>
      <c r="E160" s="197"/>
      <c r="F160" s="197"/>
      <c r="G160" s="197"/>
      <c r="H160" s="197"/>
      <c r="I160" s="197"/>
      <c r="J160" s="198"/>
      <c r="K160" s="163"/>
      <c r="L160" s="163"/>
      <c r="M160" s="2"/>
      <c r="N160" s="2"/>
      <c r="O160" s="2"/>
      <c r="P160" s="2"/>
      <c r="Q160" s="1"/>
    </row>
    <row r="161" spans="1:17" ht="15.75" thickBot="1">
      <c r="A161" s="116"/>
      <c r="C161" s="2"/>
      <c r="D161" s="21">
        <v>1</v>
      </c>
      <c r="E161" s="187" t="str">
        <f>+'[1]ACUM-MAYO'!A162</f>
        <v>ORDINARIA</v>
      </c>
      <c r="F161" s="188"/>
      <c r="G161" s="188"/>
      <c r="H161" s="189"/>
      <c r="I161" s="49">
        <v>25</v>
      </c>
      <c r="J161" s="22">
        <f>I161/I166</f>
        <v>0.92592592592592593</v>
      </c>
      <c r="K161" s="56"/>
      <c r="L161" s="56"/>
      <c r="M161" s="2"/>
      <c r="N161" s="2"/>
      <c r="O161" s="2"/>
      <c r="P161" s="2"/>
      <c r="Q161" s="1"/>
    </row>
    <row r="162" spans="1:17" ht="19.5" customHeight="1" thickBot="1">
      <c r="A162" s="116"/>
      <c r="C162" s="2"/>
      <c r="D162" s="21">
        <v>2</v>
      </c>
      <c r="E162" s="187" t="str">
        <f>+'[1]ACUM-MAYO'!A163</f>
        <v>FUNDAMENTAL</v>
      </c>
      <c r="F162" s="188"/>
      <c r="G162" s="188"/>
      <c r="H162" s="189"/>
      <c r="I162" s="49">
        <v>2</v>
      </c>
      <c r="J162" s="23">
        <f>I162/I166</f>
        <v>7.407407407407407E-2</v>
      </c>
      <c r="K162" s="56"/>
      <c r="L162" s="56"/>
      <c r="M162" s="2"/>
      <c r="N162" s="2"/>
      <c r="O162" s="2"/>
      <c r="P162" s="2"/>
      <c r="Q162" s="1"/>
    </row>
    <row r="163" spans="1:17" ht="15.75" thickBot="1">
      <c r="A163" s="116"/>
      <c r="C163" s="2"/>
      <c r="D163" s="162">
        <v>4</v>
      </c>
      <c r="E163" s="187" t="str">
        <f>+'[1]ACUM-MAYO'!A165</f>
        <v>RESERVADA</v>
      </c>
      <c r="F163" s="188"/>
      <c r="G163" s="188"/>
      <c r="H163" s="189"/>
      <c r="I163" s="49">
        <v>0</v>
      </c>
      <c r="J163" s="23">
        <f>I163/I166</f>
        <v>0</v>
      </c>
      <c r="K163" s="56"/>
      <c r="L163" s="56"/>
      <c r="M163" s="2"/>
      <c r="N163" s="2"/>
      <c r="O163" s="2"/>
      <c r="P163" s="2"/>
      <c r="Q163" s="1"/>
    </row>
    <row r="164" spans="1:17" ht="15.75" thickBot="1">
      <c r="A164" s="116"/>
      <c r="C164" s="2"/>
      <c r="D164" s="21">
        <v>3</v>
      </c>
      <c r="E164" s="187" t="s">
        <v>24</v>
      </c>
      <c r="F164" s="188"/>
      <c r="G164" s="188"/>
      <c r="H164" s="189"/>
      <c r="I164" s="49">
        <v>0</v>
      </c>
      <c r="J164" s="25">
        <f>I164/I166</f>
        <v>0</v>
      </c>
      <c r="K164" s="56"/>
      <c r="L164" s="56"/>
      <c r="M164" s="2"/>
      <c r="N164" s="2"/>
      <c r="O164" s="2"/>
      <c r="P164" s="2"/>
      <c r="Q164" s="1"/>
    </row>
    <row r="165" spans="1:17" ht="15.75" thickBot="1">
      <c r="A165" s="116"/>
      <c r="C165" s="2"/>
      <c r="D165" s="2"/>
      <c r="E165" s="2"/>
      <c r="F165" s="2"/>
      <c r="G165" s="2"/>
      <c r="H165" s="2"/>
      <c r="I165" s="26"/>
      <c r="J165" s="27"/>
      <c r="K165" s="27"/>
      <c r="L165" s="27"/>
      <c r="M165" s="2"/>
      <c r="N165" s="2"/>
      <c r="O165" s="2"/>
      <c r="P165" s="2"/>
      <c r="Q165" s="1"/>
    </row>
    <row r="166" spans="1:17" ht="16.5" thickBot="1">
      <c r="A166" s="116"/>
      <c r="C166" s="2"/>
      <c r="D166" s="12"/>
      <c r="E166" s="28"/>
      <c r="F166" s="28"/>
      <c r="G166" s="28"/>
      <c r="H166" s="50" t="s">
        <v>3</v>
      </c>
      <c r="I166" s="8">
        <f>SUM(I161:I165)</f>
        <v>27</v>
      </c>
      <c r="J166" s="29">
        <f>SUM(J161:J164)</f>
        <v>1</v>
      </c>
      <c r="K166" s="57"/>
      <c r="L166" s="57"/>
      <c r="M166" s="2"/>
      <c r="N166" s="2"/>
      <c r="O166" s="2"/>
      <c r="P166" s="2"/>
      <c r="Q166" s="1"/>
    </row>
    <row r="167" spans="1:17">
      <c r="A167" s="116"/>
      <c r="C167" s="2"/>
      <c r="D167" s="2"/>
      <c r="E167" s="2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1"/>
    </row>
    <row r="168" spans="1:17" s="13" customFormat="1" ht="15.75">
      <c r="A168" s="118"/>
      <c r="B168" s="12"/>
      <c r="C168" s="12"/>
      <c r="D168" s="2"/>
      <c r="E168" s="2"/>
      <c r="F168" s="2"/>
      <c r="G168" s="2"/>
      <c r="H168" s="30"/>
      <c r="I168" s="2"/>
      <c r="J168" s="2"/>
      <c r="K168" s="2"/>
      <c r="L168" s="2"/>
      <c r="M168" s="12"/>
      <c r="N168" s="12"/>
      <c r="O168" s="12"/>
      <c r="P168" s="12"/>
      <c r="Q168" s="11"/>
    </row>
    <row r="169" spans="1:17">
      <c r="A169" s="1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</row>
    <row r="170" spans="1:17">
      <c r="A170" s="116"/>
      <c r="C170" s="2"/>
      <c r="D170" s="2"/>
      <c r="E170" s="2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1"/>
    </row>
    <row r="171" spans="1:17">
      <c r="A171" s="116"/>
      <c r="C171" s="2"/>
      <c r="D171" s="2"/>
      <c r="E171" s="2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1"/>
    </row>
    <row r="172" spans="1:17">
      <c r="A172" s="116"/>
      <c r="C172" s="2"/>
      <c r="D172" s="2"/>
      <c r="E172" s="2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1"/>
    </row>
    <row r="173" spans="1:17">
      <c r="A173" s="116"/>
      <c r="C173" s="2"/>
      <c r="D173" s="2"/>
      <c r="E173" s="2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1"/>
    </row>
    <row r="174" spans="1:17">
      <c r="A174" s="116"/>
      <c r="C174" s="2"/>
      <c r="D174" s="2"/>
      <c r="E174" s="2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1"/>
    </row>
    <row r="175" spans="1:17">
      <c r="A175" s="116"/>
      <c r="C175" s="2"/>
      <c r="D175" s="2"/>
      <c r="E175" s="2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1"/>
    </row>
    <row r="176" spans="1:17">
      <c r="A176" s="116"/>
      <c r="C176" s="2"/>
      <c r="D176" s="2"/>
      <c r="E176" s="2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1"/>
    </row>
    <row r="177" spans="1:17">
      <c r="A177" s="116"/>
      <c r="C177" s="2"/>
      <c r="D177" s="2"/>
      <c r="E177" s="2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1"/>
    </row>
    <row r="178" spans="1:17">
      <c r="A178" s="116"/>
      <c r="C178" s="2"/>
      <c r="D178" s="2"/>
      <c r="E178" s="2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1"/>
    </row>
    <row r="179" spans="1:17">
      <c r="A179" s="116"/>
      <c r="C179" s="2"/>
      <c r="D179" s="2"/>
      <c r="E179" s="2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1"/>
    </row>
    <row r="180" spans="1:17">
      <c r="A180" s="116"/>
      <c r="C180" s="2"/>
      <c r="D180" s="2"/>
      <c r="E180" s="2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1"/>
    </row>
    <row r="181" spans="1:17">
      <c r="A181" s="116"/>
      <c r="C181" s="2"/>
      <c r="D181" s="2"/>
      <c r="E181" s="2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1"/>
    </row>
    <row r="182" spans="1:17">
      <c r="A182" s="116"/>
      <c r="C182" s="2"/>
      <c r="D182" s="2"/>
      <c r="E182" s="2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1"/>
    </row>
    <row r="183" spans="1:17">
      <c r="A183" s="116"/>
      <c r="C183" s="2"/>
      <c r="D183" s="2"/>
      <c r="E183" s="2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1"/>
    </row>
    <row r="184" spans="1:17">
      <c r="A184" s="116"/>
      <c r="C184" s="2"/>
      <c r="D184" s="2"/>
      <c r="E184" s="2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1"/>
    </row>
    <row r="185" spans="1:17">
      <c r="A185" s="116"/>
      <c r="C185" s="2"/>
      <c r="D185" s="2"/>
      <c r="E185" s="2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1"/>
    </row>
    <row r="186" spans="1:17">
      <c r="A186" s="116"/>
      <c r="C186" s="2"/>
      <c r="D186" s="2"/>
      <c r="E186" s="2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1"/>
    </row>
    <row r="187" spans="1:17">
      <c r="A187" s="116"/>
      <c r="C187" s="2"/>
      <c r="D187" s="2"/>
      <c r="E187" s="2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1"/>
    </row>
    <row r="188" spans="1:17" ht="15.75" thickBot="1">
      <c r="A188" s="116"/>
      <c r="C188" s="2"/>
      <c r="D188" s="2"/>
      <c r="E188" s="2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1"/>
    </row>
    <row r="189" spans="1:17" ht="19.5" thickBot="1">
      <c r="A189" s="116"/>
      <c r="C189" s="2"/>
      <c r="D189" s="196" t="s">
        <v>17</v>
      </c>
      <c r="E189" s="197"/>
      <c r="F189" s="197"/>
      <c r="G189" s="197"/>
      <c r="H189" s="197"/>
      <c r="I189" s="197"/>
      <c r="J189" s="198"/>
      <c r="K189" s="163"/>
      <c r="L189" s="163"/>
      <c r="M189" s="2"/>
      <c r="N189" s="2"/>
      <c r="O189" s="2"/>
      <c r="P189" s="2"/>
      <c r="Q189" s="1"/>
    </row>
    <row r="190" spans="1:17" ht="15.75" thickBot="1">
      <c r="A190" s="116"/>
      <c r="C190" s="2"/>
      <c r="D190" s="21">
        <v>1</v>
      </c>
      <c r="E190" s="187" t="str">
        <f>+'[1]ACUM-MAYO'!A173</f>
        <v>ECONOMICA ADMINISTRATIVA</v>
      </c>
      <c r="F190" s="188"/>
      <c r="G190" s="188"/>
      <c r="H190" s="189"/>
      <c r="I190" s="49">
        <v>27</v>
      </c>
      <c r="J190" s="31">
        <f>I190/I195</f>
        <v>1</v>
      </c>
      <c r="K190" s="51"/>
      <c r="L190" s="51"/>
      <c r="M190" s="2"/>
      <c r="N190" s="2"/>
      <c r="O190" s="2"/>
      <c r="P190" s="2"/>
      <c r="Q190" s="1"/>
    </row>
    <row r="191" spans="1:17" ht="19.5" customHeight="1" thickBot="1">
      <c r="A191" s="116"/>
      <c r="C191" s="2"/>
      <c r="D191" s="21">
        <v>2</v>
      </c>
      <c r="E191" s="187" t="str">
        <f>+'[1]ACUM-MAYO'!A174</f>
        <v>TRAMITE</v>
      </c>
      <c r="F191" s="188"/>
      <c r="G191" s="188"/>
      <c r="H191" s="189"/>
      <c r="I191" s="49">
        <v>0</v>
      </c>
      <c r="J191" s="14">
        <f>I191/I195</f>
        <v>0</v>
      </c>
      <c r="K191" s="51"/>
      <c r="L191" s="51"/>
      <c r="M191" s="2"/>
      <c r="N191" s="2"/>
      <c r="O191" s="2"/>
      <c r="P191" s="2"/>
      <c r="Q191" s="1"/>
    </row>
    <row r="192" spans="1:17" ht="15.75" customHeight="1" thickBot="1">
      <c r="A192" s="116"/>
      <c r="C192" s="2"/>
      <c r="D192" s="21">
        <v>3</v>
      </c>
      <c r="E192" s="187" t="str">
        <f>+'[1]ACUM-MAYO'!A175</f>
        <v>SERV. PUB.</v>
      </c>
      <c r="F192" s="188"/>
      <c r="G192" s="188"/>
      <c r="H192" s="189"/>
      <c r="I192" s="49">
        <v>0</v>
      </c>
      <c r="J192" s="14">
        <f>I192/I195</f>
        <v>0</v>
      </c>
      <c r="K192" s="51"/>
      <c r="L192" s="51"/>
      <c r="M192" s="2"/>
      <c r="N192" s="2"/>
      <c r="O192" s="2"/>
      <c r="P192" s="2"/>
      <c r="Q192" s="1"/>
    </row>
    <row r="193" spans="1:17" ht="15.75" thickBot="1">
      <c r="A193" s="116"/>
      <c r="C193" s="2"/>
      <c r="D193" s="21">
        <v>4</v>
      </c>
      <c r="E193" s="187" t="str">
        <f>+'[1]ACUM-MAYO'!A176</f>
        <v>LEGAL</v>
      </c>
      <c r="F193" s="188"/>
      <c r="G193" s="188"/>
      <c r="H193" s="189"/>
      <c r="I193" s="49">
        <v>0</v>
      </c>
      <c r="J193" s="32">
        <f>I193/I195</f>
        <v>0</v>
      </c>
      <c r="K193" s="51"/>
      <c r="L193" s="51"/>
      <c r="M193" s="2"/>
      <c r="N193" s="2"/>
      <c r="O193" s="2"/>
      <c r="P193" s="2"/>
      <c r="Q193" s="1"/>
    </row>
    <row r="194" spans="1:17" ht="15.75" customHeight="1" thickBot="1">
      <c r="A194" s="116"/>
      <c r="C194" s="2"/>
      <c r="D194" s="33"/>
      <c r="E194" s="34"/>
      <c r="F194" s="34"/>
      <c r="G194" s="34"/>
      <c r="H194" s="34"/>
      <c r="I194" s="34"/>
      <c r="J194" s="34"/>
      <c r="K194" s="34"/>
      <c r="L194" s="34"/>
      <c r="M194" s="2"/>
      <c r="N194" s="2"/>
      <c r="O194" s="2"/>
      <c r="P194" s="2"/>
      <c r="Q194" s="1"/>
    </row>
    <row r="195" spans="1:17" ht="16.5" thickBot="1">
      <c r="A195" s="116"/>
      <c r="C195" s="2"/>
      <c r="D195" s="12"/>
      <c r="E195" s="12"/>
      <c r="F195" s="12"/>
      <c r="G195" s="12"/>
      <c r="H195" s="15" t="s">
        <v>3</v>
      </c>
      <c r="I195" s="8">
        <f>SUM(I190:I193)</f>
        <v>27</v>
      </c>
      <c r="J195" s="16">
        <f>SUM(J190:J193)</f>
        <v>1</v>
      </c>
      <c r="K195" s="52"/>
      <c r="L195" s="52"/>
      <c r="M195" s="2"/>
      <c r="N195" s="2"/>
      <c r="O195" s="2"/>
      <c r="P195" s="2"/>
      <c r="Q195" s="1"/>
    </row>
    <row r="196" spans="1:17">
      <c r="A196" s="1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  <c r="N196" s="2"/>
      <c r="O196" s="2"/>
      <c r="P196" s="2"/>
      <c r="Q196" s="1"/>
    </row>
    <row r="197" spans="1:17" s="13" customFormat="1" ht="15.75">
      <c r="A197" s="118"/>
      <c r="B197" s="1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12"/>
      <c r="N197" s="12"/>
      <c r="O197" s="12"/>
      <c r="P197" s="12"/>
      <c r="Q197" s="11"/>
    </row>
    <row r="198" spans="1:17">
      <c r="A198" s="1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</row>
    <row r="199" spans="1:17">
      <c r="A199" s="1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</row>
    <row r="200" spans="1:17">
      <c r="A200" s="1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</row>
    <row r="201" spans="1:17">
      <c r="A201" s="1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</row>
    <row r="202" spans="1:17">
      <c r="A202" s="1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</row>
    <row r="203" spans="1:17">
      <c r="A203" s="1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</row>
    <row r="204" spans="1:17">
      <c r="A204" s="1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</row>
    <row r="205" spans="1:17">
      <c r="A205" s="1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</row>
    <row r="206" spans="1:17">
      <c r="A206" s="1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</row>
    <row r="207" spans="1:17">
      <c r="A207" s="1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</row>
    <row r="208" spans="1:17">
      <c r="A208" s="116"/>
      <c r="C208" s="2"/>
      <c r="D208" s="2"/>
      <c r="E208" s="2"/>
      <c r="F208" s="2"/>
      <c r="G208" s="2"/>
      <c r="H208" s="2"/>
      <c r="I208" s="2"/>
      <c r="J208" s="2"/>
      <c r="K208" s="2"/>
      <c r="L208" s="2"/>
      <c r="N208" s="2"/>
      <c r="O208" s="2"/>
      <c r="P208" s="2"/>
      <c r="Q208" s="1"/>
    </row>
    <row r="209" spans="1:17">
      <c r="A209" s="1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</row>
    <row r="210" spans="1:17">
      <c r="A210" s="1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</row>
    <row r="211" spans="1:17">
      <c r="A211" s="1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</row>
    <row r="212" spans="1:17">
      <c r="A212" s="116"/>
      <c r="C212" s="2"/>
      <c r="D212" s="34"/>
      <c r="E212" s="34"/>
      <c r="F212" s="34"/>
      <c r="G212" s="35"/>
      <c r="H212" s="30"/>
      <c r="I212" s="2"/>
      <c r="J212" s="2"/>
      <c r="K212" s="2"/>
      <c r="L212" s="2"/>
      <c r="M212" s="2"/>
      <c r="N212" s="2"/>
      <c r="O212" s="2"/>
      <c r="P212" s="2"/>
      <c r="Q212" s="1"/>
    </row>
    <row r="213" spans="1:17">
      <c r="A213" s="116"/>
      <c r="C213" s="2"/>
      <c r="D213" s="34"/>
      <c r="E213" s="34"/>
      <c r="F213" s="34"/>
      <c r="G213" s="35"/>
      <c r="H213" s="30"/>
      <c r="I213" s="2"/>
      <c r="J213" s="2"/>
      <c r="K213" s="2"/>
      <c r="L213" s="2"/>
      <c r="M213" s="2"/>
      <c r="N213" s="2"/>
      <c r="O213" s="2"/>
      <c r="P213" s="2"/>
      <c r="Q213" s="1"/>
    </row>
    <row r="214" spans="1:17">
      <c r="A214" s="116"/>
      <c r="C214" s="2"/>
      <c r="D214" s="34"/>
      <c r="E214" s="34"/>
      <c r="F214" s="34"/>
      <c r="G214" s="35"/>
      <c r="H214" s="30"/>
      <c r="I214" s="2"/>
      <c r="J214" s="2"/>
      <c r="K214" s="2"/>
      <c r="L214" s="2"/>
      <c r="M214" s="2"/>
      <c r="N214" s="2"/>
      <c r="O214" s="2"/>
      <c r="P214" s="2"/>
      <c r="Q214" s="1"/>
    </row>
    <row r="215" spans="1:17">
      <c r="A215" s="116"/>
      <c r="C215" s="2"/>
      <c r="D215" s="34"/>
      <c r="E215" s="34"/>
      <c r="F215" s="34"/>
      <c r="G215" s="35"/>
      <c r="H215" s="30"/>
      <c r="I215" s="2"/>
      <c r="J215" s="2"/>
      <c r="K215" s="2"/>
      <c r="L215" s="2"/>
      <c r="M215" s="2"/>
      <c r="N215" s="2"/>
      <c r="O215" s="2"/>
      <c r="P215" s="2"/>
      <c r="Q215" s="1"/>
    </row>
    <row r="216" spans="1:17">
      <c r="A216" s="116"/>
      <c r="C216" s="2"/>
      <c r="D216" s="34"/>
      <c r="E216" s="34"/>
      <c r="F216" s="34"/>
      <c r="G216" s="35"/>
      <c r="H216" s="30"/>
      <c r="I216" s="2"/>
      <c r="J216" s="2"/>
      <c r="K216" s="2"/>
      <c r="L216" s="2"/>
      <c r="M216" s="2"/>
      <c r="N216" s="2"/>
      <c r="O216" s="2"/>
      <c r="P216" s="2"/>
      <c r="Q216" s="1"/>
    </row>
    <row r="217" spans="1:17" ht="15.75" thickBot="1">
      <c r="A217" s="116"/>
      <c r="C217" s="2"/>
      <c r="D217" s="34"/>
      <c r="E217" s="34"/>
      <c r="F217" s="34"/>
      <c r="G217" s="35"/>
      <c r="H217" s="30"/>
      <c r="I217" s="2"/>
      <c r="J217" s="2"/>
      <c r="K217" s="2"/>
      <c r="L217" s="2"/>
      <c r="M217" s="2"/>
      <c r="N217" s="2"/>
      <c r="O217" s="2"/>
      <c r="P217" s="2"/>
      <c r="Q217" s="1"/>
    </row>
    <row r="218" spans="1:17" ht="19.5" thickBot="1">
      <c r="A218" s="116"/>
      <c r="C218" s="2"/>
      <c r="D218" s="196" t="s">
        <v>18</v>
      </c>
      <c r="E218" s="197"/>
      <c r="F218" s="197"/>
      <c r="G218" s="197"/>
      <c r="H218" s="197"/>
      <c r="I218" s="197"/>
      <c r="J218" s="198"/>
      <c r="K218" s="163"/>
      <c r="L218" s="163"/>
      <c r="M218" s="2"/>
      <c r="N218" s="2"/>
      <c r="O218" s="2"/>
      <c r="P218" s="2"/>
      <c r="Q218" s="1"/>
    </row>
    <row r="219" spans="1:17" ht="15.75" thickBot="1">
      <c r="A219" s="116"/>
      <c r="C219" s="2"/>
      <c r="D219" s="21">
        <v>1</v>
      </c>
      <c r="E219" s="36" t="str">
        <f>+'[1]ACUM-MAYO'!A186</f>
        <v>INFOMEX</v>
      </c>
      <c r="F219" s="37"/>
      <c r="G219" s="37"/>
      <c r="H219" s="38"/>
      <c r="I219" s="49">
        <v>13</v>
      </c>
      <c r="J219" s="31">
        <f>I219/I224</f>
        <v>0.48148148148148145</v>
      </c>
      <c r="K219" s="51"/>
      <c r="L219" s="51"/>
      <c r="M219" s="2"/>
      <c r="N219" s="2"/>
      <c r="O219" s="2"/>
      <c r="P219" s="2"/>
      <c r="Q219" s="1"/>
    </row>
    <row r="220" spans="1:17" ht="19.5" customHeight="1" thickBot="1">
      <c r="A220" s="116"/>
      <c r="C220" s="2"/>
      <c r="D220" s="21">
        <v>2</v>
      </c>
      <c r="E220" s="36" t="str">
        <f>+'[1]ACUM-MAYO'!A187</f>
        <v>CORREO ELECTRONICO</v>
      </c>
      <c r="F220" s="37"/>
      <c r="G220" s="37"/>
      <c r="H220" s="38"/>
      <c r="I220" s="49">
        <v>7</v>
      </c>
      <c r="J220" s="31">
        <f>I220/I224</f>
        <v>0.25925925925925924</v>
      </c>
      <c r="K220" s="51"/>
      <c r="L220" s="51"/>
      <c r="M220" s="2"/>
      <c r="N220" s="2"/>
      <c r="O220" s="2"/>
      <c r="P220" s="2"/>
      <c r="Q220" s="1"/>
    </row>
    <row r="221" spans="1:17" ht="15.75" customHeight="1" thickBot="1">
      <c r="A221" s="116"/>
      <c r="C221" s="2"/>
      <c r="D221" s="21">
        <v>3</v>
      </c>
      <c r="E221" s="36" t="str">
        <f>+'[1]ACUM-MAYO'!A188</f>
        <v>NOTIFICACIÓN PERSONAL</v>
      </c>
      <c r="F221" s="37"/>
      <c r="G221" s="37"/>
      <c r="H221" s="38"/>
      <c r="I221" s="49">
        <v>7</v>
      </c>
      <c r="J221" s="31">
        <f>I221/I224</f>
        <v>0.25925925925925924</v>
      </c>
      <c r="K221" s="51"/>
      <c r="L221" s="51"/>
      <c r="M221" s="2"/>
      <c r="N221" s="2"/>
      <c r="O221" s="2"/>
      <c r="P221" s="2"/>
      <c r="Q221" s="1"/>
    </row>
    <row r="222" spans="1:17" ht="15.75" customHeight="1" thickBot="1">
      <c r="A222" s="116"/>
      <c r="C222" s="2"/>
      <c r="D222" s="21">
        <v>4</v>
      </c>
      <c r="E222" s="36" t="str">
        <f>+'[1]ACUM-MAYO'!A189</f>
        <v>LISTAS</v>
      </c>
      <c r="F222" s="37"/>
      <c r="G222" s="160"/>
      <c r="H222" s="161"/>
      <c r="I222" s="49">
        <v>0</v>
      </c>
      <c r="J222" s="31">
        <f>I222/I224</f>
        <v>0</v>
      </c>
      <c r="K222" s="51"/>
      <c r="L222" s="51"/>
      <c r="M222" s="2"/>
      <c r="N222" s="39"/>
      <c r="O222" s="2"/>
      <c r="P222" s="2"/>
      <c r="Q222" s="1"/>
    </row>
    <row r="223" spans="1:17" ht="15.75" customHeight="1" thickBot="1">
      <c r="A223" s="1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9"/>
      <c r="O223" s="2"/>
      <c r="P223" s="2"/>
      <c r="Q223" s="1"/>
    </row>
    <row r="224" spans="1:17" ht="15.75" customHeight="1" thickBot="1">
      <c r="A224" s="116"/>
      <c r="C224" s="2"/>
      <c r="D224" s="12"/>
      <c r="E224" s="28"/>
      <c r="F224" s="28"/>
      <c r="G224" s="28"/>
      <c r="H224" s="15" t="s">
        <v>3</v>
      </c>
      <c r="I224" s="8">
        <f>SUM(I219:I223)</f>
        <v>27</v>
      </c>
      <c r="J224" s="16">
        <f>SUM(J219:J223)</f>
        <v>1</v>
      </c>
      <c r="K224" s="52"/>
      <c r="L224" s="52"/>
      <c r="M224" s="2"/>
      <c r="N224" s="2"/>
      <c r="O224" s="2"/>
      <c r="P224" s="2"/>
      <c r="Q224" s="1"/>
    </row>
    <row r="225" spans="1:17" ht="15.75" customHeight="1">
      <c r="A225" s="116"/>
      <c r="C225" s="2"/>
      <c r="D225" s="12"/>
      <c r="E225" s="28"/>
      <c r="F225" s="28"/>
      <c r="G225" s="28"/>
      <c r="H225" s="108"/>
      <c r="I225" s="109"/>
      <c r="J225" s="110"/>
      <c r="K225" s="52"/>
      <c r="L225" s="52"/>
      <c r="M225" s="2"/>
      <c r="N225" s="2"/>
      <c r="O225" s="2"/>
      <c r="P225" s="2"/>
      <c r="Q225" s="1"/>
    </row>
    <row r="226" spans="1:17" ht="15.75" customHeight="1">
      <c r="A226" s="116"/>
      <c r="C226" s="2"/>
      <c r="D226" s="12"/>
      <c r="E226" s="28"/>
      <c r="F226" s="28"/>
      <c r="G226" s="28"/>
      <c r="H226" s="108"/>
      <c r="I226" s="109"/>
      <c r="J226" s="110"/>
      <c r="K226" s="52"/>
      <c r="L226" s="52"/>
      <c r="M226" s="2"/>
      <c r="N226" s="2"/>
      <c r="O226" s="2"/>
      <c r="P226" s="2"/>
      <c r="Q226" s="1"/>
    </row>
    <row r="227" spans="1:17">
      <c r="A227" s="1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</row>
    <row r="228" spans="1:17" s="13" customFormat="1" ht="15.75">
      <c r="A228" s="118"/>
      <c r="B228" s="1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12"/>
      <c r="N228" s="12"/>
      <c r="O228" s="12"/>
      <c r="P228" s="12"/>
      <c r="Q228" s="11"/>
    </row>
    <row r="229" spans="1:17">
      <c r="A229" s="1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</row>
    <row r="230" spans="1:17">
      <c r="A230" s="1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</row>
    <row r="231" spans="1:17">
      <c r="A231" s="1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</row>
    <row r="232" spans="1:17">
      <c r="A232" s="1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</row>
    <row r="233" spans="1:17">
      <c r="A233" s="1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</row>
    <row r="234" spans="1:17">
      <c r="A234" s="1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</row>
    <row r="235" spans="1:17">
      <c r="A235" s="1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</row>
    <row r="236" spans="1:17">
      <c r="A236" s="1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</row>
    <row r="237" spans="1:17">
      <c r="A237" s="1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</row>
    <row r="238" spans="1:17">
      <c r="A238" s="1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</row>
    <row r="239" spans="1:17">
      <c r="A239" s="1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</row>
    <row r="240" spans="1:17">
      <c r="A240" s="1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</row>
    <row r="241" spans="1:17">
      <c r="A241" s="1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</row>
    <row r="242" spans="1:17">
      <c r="A242" s="1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</row>
    <row r="243" spans="1:17">
      <c r="A243" s="1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</row>
    <row r="244" spans="1:17">
      <c r="A244" s="1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</row>
    <row r="245" spans="1:17">
      <c r="A245" s="1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</row>
    <row r="246" spans="1:17" ht="15.75" thickBot="1">
      <c r="A246" s="1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</row>
    <row r="247" spans="1:17" ht="19.5" thickBot="1">
      <c r="A247" s="116"/>
      <c r="C247" s="2"/>
      <c r="D247" s="193" t="s">
        <v>27</v>
      </c>
      <c r="E247" s="221"/>
      <c r="F247" s="221"/>
      <c r="G247" s="195"/>
      <c r="H247" s="59"/>
      <c r="I247" s="2"/>
      <c r="J247" s="2"/>
      <c r="K247" s="2"/>
      <c r="L247" s="2"/>
      <c r="M247" s="2"/>
      <c r="N247" s="2"/>
      <c r="O247" s="2"/>
      <c r="P247" s="2"/>
      <c r="Q247" s="1"/>
    </row>
    <row r="248" spans="1:17" ht="27" customHeight="1" thickBot="1">
      <c r="A248" s="116"/>
      <c r="C248" s="2"/>
      <c r="D248" s="7">
        <v>1</v>
      </c>
      <c r="E248" s="179" t="s">
        <v>28</v>
      </c>
      <c r="F248" s="180"/>
      <c r="G248" s="62">
        <v>0</v>
      </c>
      <c r="H248" s="2"/>
      <c r="I248" s="2"/>
      <c r="J248" s="2"/>
      <c r="K248" s="2"/>
      <c r="L248" s="2"/>
      <c r="M248" s="2"/>
      <c r="N248" s="2"/>
      <c r="O248" s="2"/>
      <c r="P248" s="2"/>
      <c r="Q248" s="1"/>
    </row>
    <row r="249" spans="1:17" ht="19.5" customHeight="1" thickBot="1">
      <c r="A249" s="116"/>
      <c r="C249" s="42"/>
      <c r="D249" s="7">
        <v>2</v>
      </c>
      <c r="E249" s="179" t="s">
        <v>29</v>
      </c>
      <c r="F249" s="180"/>
      <c r="G249" s="60">
        <v>18</v>
      </c>
      <c r="H249" s="2"/>
      <c r="I249" s="2"/>
      <c r="J249" s="2"/>
      <c r="K249" s="2"/>
      <c r="L249" s="2"/>
      <c r="M249" s="2"/>
      <c r="N249" s="2"/>
      <c r="O249" s="2"/>
      <c r="P249" s="2"/>
      <c r="Q249" s="1"/>
    </row>
    <row r="250" spans="1:17" ht="24" customHeight="1" thickBot="1">
      <c r="A250" s="116"/>
      <c r="C250" s="43"/>
      <c r="D250" s="7">
        <v>3</v>
      </c>
      <c r="E250" s="179" t="s">
        <v>30</v>
      </c>
      <c r="F250" s="180"/>
      <c r="G250" s="60">
        <v>2</v>
      </c>
      <c r="H250" s="2"/>
      <c r="I250" s="2"/>
      <c r="J250" s="2"/>
      <c r="K250" s="2"/>
      <c r="L250" s="2"/>
      <c r="M250" s="2"/>
      <c r="N250" s="2"/>
      <c r="O250" s="2"/>
      <c r="P250" s="1"/>
      <c r="Q250" s="45"/>
    </row>
    <row r="251" spans="1:17" ht="15.75" customHeight="1" thickBot="1">
      <c r="A251" s="116"/>
      <c r="C251" s="43"/>
      <c r="D251" s="7">
        <v>4</v>
      </c>
      <c r="E251" s="179" t="s">
        <v>31</v>
      </c>
      <c r="F251" s="180"/>
      <c r="G251" s="60">
        <v>2</v>
      </c>
      <c r="H251" s="2"/>
      <c r="I251" s="2"/>
      <c r="J251" s="2"/>
      <c r="K251" s="2"/>
      <c r="L251" s="2"/>
      <c r="M251" s="2"/>
      <c r="N251" s="2"/>
      <c r="O251" s="2"/>
      <c r="P251" s="1"/>
      <c r="Q251" s="45"/>
    </row>
    <row r="252" spans="1:17" ht="15.75" customHeight="1" thickBot="1">
      <c r="A252" s="116"/>
      <c r="C252" s="43"/>
      <c r="D252" s="7">
        <v>5</v>
      </c>
      <c r="E252" s="179" t="s">
        <v>32</v>
      </c>
      <c r="F252" s="180"/>
      <c r="G252" s="60">
        <v>0</v>
      </c>
      <c r="H252" s="2"/>
      <c r="I252" s="2"/>
      <c r="J252" s="2"/>
      <c r="K252" s="2"/>
      <c r="L252" s="2"/>
      <c r="M252" s="2"/>
      <c r="N252" s="2"/>
      <c r="O252" s="2"/>
      <c r="P252" s="1"/>
      <c r="Q252" s="45"/>
    </row>
    <row r="253" spans="1:17" ht="15.75" customHeight="1" thickBot="1">
      <c r="A253" s="116"/>
      <c r="C253" s="43"/>
      <c r="D253" s="111">
        <v>6</v>
      </c>
      <c r="E253" s="224" t="s">
        <v>33</v>
      </c>
      <c r="F253" s="225"/>
      <c r="G253" s="112">
        <v>1</v>
      </c>
      <c r="H253" s="2"/>
      <c r="I253" s="2"/>
      <c r="J253" s="2"/>
      <c r="K253" s="2"/>
      <c r="L253" s="2"/>
      <c r="M253" s="2"/>
      <c r="N253" s="2"/>
      <c r="O253" s="2"/>
      <c r="P253" s="1"/>
      <c r="Q253" s="45"/>
    </row>
    <row r="254" spans="1:17" ht="15.75" customHeight="1" thickBot="1">
      <c r="A254" s="116"/>
      <c r="C254" s="43"/>
      <c r="D254" s="7">
        <v>7</v>
      </c>
      <c r="E254" s="226" t="s">
        <v>34</v>
      </c>
      <c r="F254" s="227"/>
      <c r="G254" s="113">
        <v>4</v>
      </c>
      <c r="H254" s="2"/>
      <c r="I254" s="2"/>
      <c r="J254" s="2"/>
      <c r="K254" s="2"/>
      <c r="L254" s="2"/>
      <c r="M254" s="2"/>
      <c r="N254" s="2"/>
      <c r="O254" s="2"/>
      <c r="P254" s="1"/>
      <c r="Q254" s="45"/>
    </row>
    <row r="255" spans="1:17" ht="15.75" customHeight="1" thickBot="1">
      <c r="A255" s="116"/>
      <c r="C255" s="43"/>
      <c r="D255" s="2"/>
      <c r="E255" s="222" t="s">
        <v>3</v>
      </c>
      <c r="F255" s="223"/>
      <c r="G255" s="61">
        <f>SUM(G248:G254)</f>
        <v>27</v>
      </c>
      <c r="H255" s="48"/>
      <c r="I255" s="2"/>
      <c r="J255" s="2"/>
      <c r="K255" s="2"/>
      <c r="L255" s="1"/>
      <c r="M255" s="45"/>
    </row>
    <row r="256" spans="1:17" ht="21" customHeight="1">
      <c r="A256" s="116"/>
      <c r="C256" s="43"/>
      <c r="D256" s="2"/>
      <c r="E256" s="2"/>
      <c r="F256" s="2"/>
      <c r="G256" s="2"/>
      <c r="H256" s="2"/>
      <c r="I256" s="2"/>
      <c r="J256" s="2"/>
      <c r="K256" s="2"/>
      <c r="L256" s="1"/>
      <c r="M256" s="45"/>
    </row>
    <row r="257" spans="1:13" ht="15.75" customHeight="1">
      <c r="A257" s="116"/>
      <c r="C257" s="43"/>
      <c r="D257" s="2"/>
      <c r="E257" s="2"/>
      <c r="F257" s="2"/>
      <c r="G257" s="2"/>
      <c r="H257" s="2"/>
      <c r="I257" s="2"/>
      <c r="J257" s="2"/>
      <c r="K257" s="2"/>
      <c r="L257" s="1"/>
      <c r="M257" s="45"/>
    </row>
    <row r="258" spans="1:13" ht="15.75" customHeight="1">
      <c r="A258" s="116"/>
      <c r="C258" s="43"/>
      <c r="D258" s="2"/>
      <c r="E258" s="2"/>
      <c r="F258" s="2"/>
      <c r="G258" s="2"/>
      <c r="H258" s="2"/>
      <c r="I258" s="2"/>
      <c r="J258" s="2"/>
      <c r="K258" s="2"/>
      <c r="L258" s="1"/>
      <c r="M258" s="45"/>
    </row>
    <row r="259" spans="1:13" ht="15.75" customHeight="1">
      <c r="A259" s="116"/>
      <c r="C259" s="43"/>
      <c r="D259" s="2"/>
      <c r="E259" s="2"/>
      <c r="F259" s="2"/>
      <c r="G259" s="2"/>
      <c r="H259" s="2"/>
      <c r="I259" s="2"/>
      <c r="J259" s="2"/>
      <c r="K259" s="2"/>
      <c r="L259" s="1"/>
      <c r="M259" s="45"/>
    </row>
    <row r="260" spans="1:13" ht="15.75" customHeight="1">
      <c r="A260" s="116"/>
      <c r="C260" s="43"/>
      <c r="D260" s="2"/>
      <c r="E260" s="2"/>
      <c r="F260" s="2"/>
      <c r="G260" s="2"/>
      <c r="H260" s="2"/>
      <c r="I260" s="2"/>
      <c r="J260" s="2"/>
      <c r="K260" s="2"/>
      <c r="L260" s="1"/>
      <c r="M260" s="45"/>
    </row>
    <row r="261" spans="1:13" ht="15.75" customHeight="1">
      <c r="A261" s="116"/>
      <c r="C261" s="43"/>
      <c r="D261" s="2"/>
      <c r="E261" s="2"/>
      <c r="F261" s="2"/>
      <c r="G261" s="2"/>
      <c r="H261" s="2"/>
      <c r="I261" s="2"/>
      <c r="J261" s="2"/>
      <c r="K261" s="2"/>
      <c r="L261" s="1"/>
      <c r="M261" s="45"/>
    </row>
    <row r="262" spans="1:13" ht="15.75" customHeight="1">
      <c r="A262" s="116"/>
      <c r="C262" s="43"/>
      <c r="D262" s="2"/>
      <c r="E262" s="2"/>
      <c r="F262" s="2"/>
      <c r="G262" s="2"/>
      <c r="H262" s="2"/>
      <c r="I262" s="2"/>
      <c r="J262" s="2"/>
      <c r="K262" s="2"/>
      <c r="L262" s="1"/>
      <c r="M262" s="45"/>
    </row>
    <row r="263" spans="1:13" ht="15.75" customHeight="1">
      <c r="A263" s="116"/>
      <c r="C263" s="43"/>
      <c r="D263" s="2"/>
      <c r="E263" s="2"/>
      <c r="F263" s="2"/>
      <c r="G263" s="2"/>
      <c r="H263" s="2"/>
      <c r="I263" s="2"/>
      <c r="J263" s="2"/>
      <c r="K263" s="2"/>
      <c r="L263" s="1"/>
      <c r="M263" s="45"/>
    </row>
    <row r="264" spans="1:13" ht="15.75" customHeight="1">
      <c r="A264" s="116"/>
      <c r="C264" s="43"/>
      <c r="D264" s="2"/>
      <c r="E264" s="2"/>
      <c r="F264" s="2"/>
      <c r="G264" s="2"/>
      <c r="H264" s="2"/>
      <c r="I264" s="2"/>
      <c r="J264" s="2"/>
      <c r="K264" s="2"/>
      <c r="L264" s="1"/>
      <c r="M264" s="45"/>
    </row>
    <row r="265" spans="1:13" ht="15.75" customHeight="1">
      <c r="A265" s="116"/>
      <c r="C265" s="43"/>
      <c r="D265" s="2"/>
      <c r="H265" s="2"/>
      <c r="I265" s="2"/>
      <c r="J265" s="2"/>
      <c r="K265" s="2"/>
      <c r="L265" s="1"/>
      <c r="M265" s="45"/>
    </row>
    <row r="266" spans="1:13" ht="15.75" customHeight="1">
      <c r="A266" s="116"/>
      <c r="C266" s="43"/>
      <c r="D266" s="2"/>
      <c r="E266" s="2"/>
      <c r="F266" s="2"/>
      <c r="G266" s="2"/>
      <c r="H266" s="2"/>
      <c r="I266" s="2"/>
      <c r="J266" s="2"/>
      <c r="K266" s="2"/>
      <c r="L266" s="1"/>
      <c r="M266" s="45"/>
    </row>
    <row r="267" spans="1:13" ht="15.75" customHeight="1">
      <c r="A267" s="116"/>
      <c r="C267" s="43"/>
      <c r="D267" s="2"/>
      <c r="E267" s="2"/>
      <c r="F267" s="2"/>
      <c r="G267" s="2"/>
      <c r="H267" s="2"/>
      <c r="I267" s="2"/>
      <c r="J267" s="2"/>
      <c r="K267" s="2"/>
      <c r="L267" s="1"/>
      <c r="M267" s="45"/>
    </row>
    <row r="268" spans="1:13" ht="15.75" customHeight="1">
      <c r="A268" s="116"/>
      <c r="C268" s="43"/>
      <c r="D268" s="2"/>
      <c r="E268" s="2"/>
      <c r="F268" s="2"/>
      <c r="G268" s="2"/>
      <c r="H268" s="2"/>
      <c r="I268" s="2"/>
      <c r="J268" s="2"/>
      <c r="K268" s="2"/>
      <c r="L268" s="1"/>
      <c r="M268" s="45"/>
    </row>
    <row r="269" spans="1:13" ht="15.75" customHeight="1">
      <c r="A269" s="116"/>
      <c r="C269" s="43"/>
      <c r="D269" s="2"/>
      <c r="E269" s="2"/>
      <c r="F269" s="2"/>
      <c r="G269" s="2"/>
      <c r="H269" s="2"/>
      <c r="I269" s="2"/>
      <c r="J269" s="2"/>
      <c r="K269" s="2"/>
      <c r="L269" s="1"/>
      <c r="M269" s="45"/>
    </row>
    <row r="270" spans="1:13" ht="15.75" customHeight="1">
      <c r="A270" s="116"/>
      <c r="C270" s="43"/>
      <c r="D270" s="2"/>
      <c r="E270" s="2"/>
      <c r="F270" s="2"/>
      <c r="G270" s="2"/>
      <c r="H270" s="2"/>
      <c r="I270" s="2"/>
      <c r="J270" s="2"/>
      <c r="K270" s="2"/>
      <c r="L270" s="1"/>
      <c r="M270" s="45"/>
    </row>
    <row r="271" spans="1:13" ht="15.75" customHeight="1">
      <c r="A271" s="116"/>
      <c r="C271" s="43"/>
      <c r="D271" s="2"/>
      <c r="E271" s="2"/>
      <c r="F271" s="2"/>
      <c r="G271" s="2"/>
      <c r="H271" s="2"/>
      <c r="I271" s="2"/>
      <c r="J271" s="2"/>
      <c r="K271" s="2"/>
      <c r="L271" s="1"/>
      <c r="M271" s="45"/>
    </row>
    <row r="272" spans="1:13" ht="15.75" customHeight="1">
      <c r="A272" s="116"/>
      <c r="C272" s="43"/>
      <c r="D272" s="2"/>
      <c r="E272" s="2"/>
      <c r="F272" s="2"/>
      <c r="G272" s="2"/>
      <c r="H272" s="2"/>
      <c r="I272" s="2"/>
      <c r="J272" s="2"/>
      <c r="K272" s="2"/>
      <c r="L272" s="1"/>
      <c r="M272" s="45"/>
    </row>
    <row r="273" spans="1:13" ht="15.75" customHeight="1">
      <c r="A273" s="116"/>
      <c r="C273" s="43"/>
      <c r="D273" s="2"/>
      <c r="E273" s="2"/>
      <c r="F273" s="2"/>
      <c r="G273" s="2"/>
      <c r="H273" s="2"/>
      <c r="I273" s="2"/>
      <c r="J273" s="2"/>
      <c r="K273" s="2"/>
      <c r="L273" s="1"/>
      <c r="M273" s="45"/>
    </row>
    <row r="274" spans="1:13" ht="15.75" customHeight="1">
      <c r="A274" s="116"/>
      <c r="C274" s="43"/>
      <c r="D274" s="2"/>
      <c r="E274" s="2"/>
      <c r="F274" s="2"/>
      <c r="G274" s="2"/>
      <c r="H274" s="2"/>
      <c r="I274" s="2"/>
      <c r="J274" s="2"/>
      <c r="K274" s="2"/>
      <c r="L274" s="1"/>
      <c r="M274" s="45"/>
    </row>
    <row r="275" spans="1:13" ht="15.75" customHeight="1">
      <c r="A275" s="116"/>
      <c r="C275" s="43"/>
      <c r="D275" s="2"/>
      <c r="E275" s="2"/>
      <c r="F275" s="2"/>
      <c r="G275" s="2"/>
      <c r="H275" s="2"/>
      <c r="I275" s="2"/>
      <c r="J275" s="2"/>
      <c r="K275" s="2"/>
      <c r="L275" s="1"/>
      <c r="M275" s="45"/>
    </row>
    <row r="276" spans="1:13" ht="15.75" customHeight="1">
      <c r="A276" s="116"/>
      <c r="C276" s="43"/>
      <c r="D276" s="2"/>
      <c r="E276" s="2"/>
      <c r="F276" s="2"/>
      <c r="G276" s="2"/>
      <c r="H276" s="2"/>
      <c r="I276" s="2"/>
      <c r="J276" s="2"/>
      <c r="K276" s="2"/>
      <c r="L276" s="1"/>
      <c r="M276" s="45"/>
    </row>
    <row r="277" spans="1:13" ht="15.75" customHeight="1">
      <c r="A277" s="116"/>
      <c r="C277" s="43"/>
      <c r="D277" s="2"/>
      <c r="E277" s="2"/>
      <c r="F277" s="2"/>
      <c r="G277" s="2"/>
      <c r="H277" s="2"/>
      <c r="I277" s="2"/>
      <c r="J277" s="2"/>
      <c r="K277" s="2"/>
      <c r="L277" s="1"/>
      <c r="M277" s="45"/>
    </row>
    <row r="278" spans="1:13" ht="15.75" customHeight="1">
      <c r="A278" s="116"/>
      <c r="C278" s="43"/>
      <c r="D278" s="2"/>
      <c r="E278" s="2"/>
      <c r="F278" s="2"/>
      <c r="G278" s="2"/>
      <c r="H278" s="2"/>
      <c r="I278" s="2"/>
      <c r="J278" s="2"/>
      <c r="K278" s="2"/>
      <c r="L278" s="1"/>
      <c r="M278" s="45"/>
    </row>
    <row r="279" spans="1:13" ht="15.75" customHeight="1">
      <c r="A279" s="116"/>
      <c r="C279" s="43"/>
      <c r="D279" s="2"/>
      <c r="E279" s="2"/>
      <c r="F279" s="2"/>
      <c r="G279" s="2"/>
      <c r="H279" s="2"/>
      <c r="I279" s="2"/>
      <c r="J279" s="2"/>
      <c r="K279" s="2"/>
      <c r="L279" s="1"/>
      <c r="M279" s="45"/>
    </row>
    <row r="280" spans="1:13" ht="15.75" customHeight="1">
      <c r="A280" s="116"/>
      <c r="C280" s="43"/>
      <c r="D280" s="2"/>
      <c r="E280" s="2"/>
      <c r="F280" s="2"/>
      <c r="G280" s="2"/>
      <c r="H280" s="2"/>
      <c r="I280" s="2"/>
      <c r="J280" s="2"/>
      <c r="K280" s="2"/>
      <c r="L280" s="1"/>
      <c r="M280" s="45"/>
    </row>
    <row r="281" spans="1:13" ht="15.75" customHeight="1">
      <c r="A281" s="116"/>
      <c r="C281" s="43"/>
      <c r="D281" s="2"/>
      <c r="E281" s="2"/>
      <c r="F281" s="2"/>
      <c r="G281" s="2"/>
      <c r="H281" s="2"/>
      <c r="I281" s="2"/>
      <c r="J281" s="2"/>
      <c r="K281" s="2"/>
      <c r="L281" s="1"/>
      <c r="M281" s="45"/>
    </row>
    <row r="282" spans="1:13" ht="31.5" customHeight="1">
      <c r="A282" s="116"/>
      <c r="C282" s="43"/>
      <c r="D282" s="2"/>
      <c r="E282" s="2"/>
      <c r="F282" s="2"/>
      <c r="G282" s="2"/>
      <c r="H282" s="2"/>
      <c r="I282" s="2"/>
      <c r="J282" s="2"/>
      <c r="K282" s="2"/>
      <c r="L282" s="1"/>
      <c r="M282" s="45"/>
    </row>
    <row r="283" spans="1:13" ht="15.75" customHeight="1">
      <c r="A283" s="116"/>
      <c r="C283" s="43"/>
      <c r="D283" s="2"/>
      <c r="E283" s="2"/>
      <c r="F283" s="2"/>
      <c r="G283" s="2"/>
      <c r="H283" s="2"/>
      <c r="I283" s="2"/>
      <c r="J283" s="2"/>
      <c r="K283" s="2"/>
      <c r="L283" s="1"/>
      <c r="M283" s="45"/>
    </row>
    <row r="284" spans="1:13" ht="15.75" customHeight="1">
      <c r="A284" s="116"/>
      <c r="C284" s="43"/>
      <c r="D284" s="2"/>
      <c r="E284" s="2"/>
      <c r="F284" s="2"/>
      <c r="G284" s="2"/>
      <c r="H284" s="2"/>
      <c r="I284" s="2"/>
      <c r="J284" s="2"/>
      <c r="K284" s="2"/>
      <c r="L284" s="1"/>
      <c r="M284" s="45"/>
    </row>
    <row r="285" spans="1:13" ht="15.75" customHeight="1">
      <c r="A285" s="116"/>
      <c r="C285" s="43"/>
      <c r="D285" s="2"/>
      <c r="E285" s="2"/>
      <c r="F285" s="2"/>
      <c r="G285" s="2"/>
      <c r="H285" s="2"/>
      <c r="I285" s="2"/>
      <c r="J285" s="2"/>
      <c r="K285" s="2"/>
      <c r="L285" s="1"/>
      <c r="M285" s="45"/>
    </row>
    <row r="286" spans="1:13" ht="15.75" customHeight="1">
      <c r="A286" s="116"/>
      <c r="C286" s="43"/>
      <c r="D286" s="2"/>
      <c r="E286" s="2"/>
      <c r="F286" s="2"/>
      <c r="G286" s="2"/>
      <c r="H286" s="2"/>
      <c r="I286" s="2"/>
      <c r="J286" s="2"/>
      <c r="K286" s="2"/>
      <c r="L286" s="1"/>
      <c r="M286" s="45"/>
    </row>
    <row r="287" spans="1:13" ht="15.75" customHeight="1">
      <c r="A287" s="116"/>
      <c r="C287" s="43"/>
      <c r="D287" s="2"/>
      <c r="H287" s="2"/>
      <c r="I287" s="2"/>
      <c r="J287" s="2"/>
      <c r="K287" s="2"/>
      <c r="L287" s="1"/>
      <c r="M287" s="45"/>
    </row>
    <row r="288" spans="1:13" ht="15.75" customHeight="1">
      <c r="A288" s="116"/>
      <c r="C288" s="43"/>
      <c r="D288" s="2"/>
      <c r="E288" s="2"/>
      <c r="F288" s="2"/>
      <c r="G288" s="2"/>
      <c r="H288" s="2"/>
      <c r="I288" s="2"/>
      <c r="J288" s="2"/>
      <c r="K288" s="2"/>
      <c r="L288" s="1"/>
      <c r="M288" s="45"/>
    </row>
    <row r="289" spans="1:13" ht="18.75" customHeight="1">
      <c r="A289" s="116"/>
      <c r="C289" s="43"/>
      <c r="D289" s="2"/>
      <c r="E289" s="2"/>
      <c r="F289" s="2"/>
      <c r="G289" s="2"/>
      <c r="H289" s="2"/>
      <c r="I289" s="2"/>
      <c r="J289" s="2"/>
      <c r="K289" s="2"/>
      <c r="L289" s="1"/>
      <c r="M289" s="45"/>
    </row>
    <row r="290" spans="1:13" ht="15.75" customHeight="1">
      <c r="A290" s="116"/>
      <c r="C290" s="43"/>
      <c r="D290" s="2"/>
      <c r="E290" s="2"/>
      <c r="F290" s="2"/>
      <c r="G290" s="2"/>
      <c r="H290" s="2"/>
      <c r="I290" s="2"/>
      <c r="J290" s="2"/>
      <c r="K290" s="2"/>
      <c r="L290" s="1"/>
      <c r="M290" s="45"/>
    </row>
    <row r="291" spans="1:13" ht="15.75" customHeight="1">
      <c r="A291" s="116"/>
      <c r="C291" s="43"/>
      <c r="D291" s="2"/>
      <c r="E291" s="2"/>
      <c r="F291" s="2"/>
      <c r="G291" s="2"/>
      <c r="H291" s="2"/>
      <c r="I291" s="2"/>
      <c r="J291" s="2"/>
      <c r="K291" s="2"/>
      <c r="L291" s="1"/>
      <c r="M291" s="45"/>
    </row>
    <row r="292" spans="1:13" ht="15.75" customHeight="1">
      <c r="A292" s="116"/>
      <c r="C292" s="43"/>
      <c r="D292" s="2"/>
      <c r="E292" s="2"/>
      <c r="F292" s="2"/>
      <c r="G292" s="2"/>
      <c r="H292" s="2"/>
      <c r="I292" s="2"/>
      <c r="J292" s="2"/>
      <c r="K292" s="2"/>
      <c r="L292" s="1"/>
      <c r="M292" s="45"/>
    </row>
    <row r="293" spans="1:13" ht="21" customHeight="1">
      <c r="A293" s="116"/>
      <c r="C293" s="43"/>
      <c r="D293" s="2"/>
      <c r="E293" s="2"/>
      <c r="F293" s="2"/>
      <c r="G293" s="2"/>
      <c r="H293" s="2"/>
      <c r="I293" s="2"/>
      <c r="J293" s="2"/>
      <c r="K293" s="2"/>
      <c r="L293" s="1"/>
      <c r="M293" s="45"/>
    </row>
    <row r="294" spans="1:13" ht="15.75" customHeight="1">
      <c r="A294" s="116"/>
      <c r="C294" s="43"/>
      <c r="D294" s="2"/>
      <c r="E294" s="2"/>
      <c r="F294" s="2"/>
      <c r="G294" s="2"/>
      <c r="H294" s="2"/>
      <c r="I294" s="2"/>
      <c r="J294" s="2"/>
      <c r="K294" s="2"/>
      <c r="L294" s="1"/>
      <c r="M294" s="45"/>
    </row>
    <row r="295" spans="1:13" ht="27.75" customHeight="1">
      <c r="A295" s="116"/>
      <c r="C295" s="43"/>
      <c r="D295" s="2"/>
      <c r="E295" s="2"/>
      <c r="F295" s="2"/>
      <c r="G295" s="2"/>
      <c r="H295" s="2"/>
      <c r="I295" s="2"/>
      <c r="J295" s="2"/>
      <c r="K295" s="2"/>
      <c r="L295" s="1"/>
      <c r="M295" s="45"/>
    </row>
    <row r="296" spans="1:13" ht="15.75" customHeight="1">
      <c r="A296" s="116"/>
      <c r="C296" s="43"/>
      <c r="D296" s="2"/>
      <c r="E296" s="2"/>
      <c r="F296" s="2"/>
      <c r="G296" s="2"/>
      <c r="H296" s="2"/>
      <c r="I296" s="2"/>
      <c r="J296" s="2"/>
      <c r="K296" s="2"/>
      <c r="L296" s="1"/>
      <c r="M296" s="45"/>
    </row>
    <row r="297" spans="1:13" ht="15.75" customHeight="1">
      <c r="A297" s="116"/>
      <c r="C297" s="43"/>
      <c r="D297" s="2"/>
      <c r="E297" s="2"/>
      <c r="F297" s="2"/>
      <c r="G297" s="2"/>
      <c r="H297" s="2"/>
      <c r="I297" s="2"/>
      <c r="J297" s="2"/>
      <c r="K297" s="2"/>
      <c r="L297" s="1"/>
      <c r="M297" s="45"/>
    </row>
    <row r="298" spans="1:13" ht="15.75" customHeight="1">
      <c r="A298" s="116"/>
      <c r="C298" s="43"/>
      <c r="D298" s="2"/>
      <c r="E298" s="2"/>
      <c r="F298" s="2"/>
      <c r="G298" s="2"/>
      <c r="H298" s="2"/>
      <c r="I298" s="2"/>
      <c r="J298" s="2"/>
      <c r="K298" s="2"/>
      <c r="L298" s="1"/>
      <c r="M298" s="45"/>
    </row>
    <row r="299" spans="1:13" ht="15.75" customHeight="1">
      <c r="A299" s="116"/>
      <c r="C299" s="43"/>
      <c r="D299" s="2"/>
      <c r="E299" s="2"/>
      <c r="F299" s="2"/>
      <c r="G299" s="2"/>
      <c r="H299" s="2"/>
      <c r="I299" s="2"/>
      <c r="J299" s="2"/>
      <c r="K299" s="2"/>
      <c r="L299" s="1"/>
      <c r="M299" s="45"/>
    </row>
    <row r="300" spans="1:13" ht="17.25" customHeight="1">
      <c r="A300" s="116"/>
      <c r="C300" s="43"/>
      <c r="D300" s="2"/>
      <c r="E300" s="2"/>
      <c r="F300" s="2"/>
      <c r="G300" s="2"/>
      <c r="H300" s="2"/>
      <c r="I300" s="2"/>
      <c r="J300" s="2"/>
      <c r="K300" s="2"/>
      <c r="L300" s="1"/>
      <c r="M300" s="45"/>
    </row>
    <row r="301" spans="1:13" ht="15.75" customHeight="1">
      <c r="A301" s="116"/>
      <c r="C301" s="43"/>
      <c r="D301" s="2"/>
      <c r="E301" s="2"/>
      <c r="F301" s="2"/>
      <c r="G301" s="2"/>
      <c r="H301" s="2"/>
      <c r="I301" s="2"/>
      <c r="J301" s="2"/>
      <c r="K301" s="2"/>
      <c r="L301" s="1"/>
      <c r="M301" s="45"/>
    </row>
    <row r="302" spans="1:13" ht="15.75" customHeight="1">
      <c r="A302" s="116"/>
      <c r="C302" s="43"/>
      <c r="D302" s="2"/>
      <c r="E302" s="2"/>
      <c r="F302" s="2"/>
      <c r="G302" s="2"/>
      <c r="H302" s="2"/>
      <c r="I302" s="2"/>
      <c r="J302" s="2"/>
      <c r="K302" s="2"/>
      <c r="L302" s="1"/>
      <c r="M302" s="45"/>
    </row>
    <row r="303" spans="1:13" ht="15.75" customHeight="1">
      <c r="A303" s="116"/>
      <c r="C303" s="43"/>
      <c r="D303" s="2"/>
      <c r="E303" s="2"/>
      <c r="F303" s="2"/>
      <c r="G303" s="2"/>
      <c r="H303" s="2"/>
      <c r="I303" s="2"/>
      <c r="J303" s="2"/>
      <c r="K303" s="2"/>
      <c r="L303" s="1"/>
      <c r="M303" s="45"/>
    </row>
    <row r="304" spans="1:13" ht="15.75" customHeight="1">
      <c r="A304" s="116"/>
      <c r="C304" s="43"/>
      <c r="D304" s="2"/>
      <c r="E304" s="2"/>
      <c r="F304" s="2"/>
      <c r="G304" s="2"/>
      <c r="H304" s="2"/>
      <c r="I304" s="2"/>
      <c r="J304" s="2"/>
      <c r="K304" s="2"/>
      <c r="L304" s="1"/>
      <c r="M304" s="45"/>
    </row>
    <row r="305" spans="1:17" ht="15.75" customHeight="1">
      <c r="A305" s="116"/>
      <c r="L305" s="1"/>
      <c r="M305" s="45"/>
    </row>
    <row r="306" spans="1:17" ht="15.75" customHeight="1">
      <c r="A306" s="116"/>
      <c r="C306" s="43"/>
      <c r="D306" s="2"/>
      <c r="H306" s="2"/>
      <c r="I306" s="2"/>
      <c r="J306" s="2"/>
      <c r="K306" s="2"/>
      <c r="L306" s="2"/>
      <c r="M306" s="2"/>
      <c r="N306" s="2"/>
      <c r="O306" s="2"/>
      <c r="P306" s="1"/>
      <c r="Q306" s="45"/>
    </row>
    <row r="307" spans="1:17" ht="15.75" customHeight="1" thickBot="1">
      <c r="A307" s="116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45"/>
    </row>
    <row r="308" spans="1:17" ht="15.75" customHeight="1" thickBot="1">
      <c r="A308" s="116"/>
      <c r="B308" s="212" t="s">
        <v>19</v>
      </c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1"/>
      <c r="Q308" s="45"/>
    </row>
    <row r="309" spans="1:17" ht="15.75" customHeight="1">
      <c r="A309" s="116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45"/>
    </row>
    <row r="310" spans="1:17" ht="15.75" customHeight="1">
      <c r="A310" s="116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45"/>
    </row>
    <row r="311" spans="1:17" ht="15.75" customHeight="1">
      <c r="A311" s="116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45"/>
    </row>
    <row r="312" spans="1:17" ht="15.75" customHeight="1">
      <c r="A312" s="116"/>
      <c r="C312" s="43"/>
      <c r="D312" s="2"/>
      <c r="E312" s="2"/>
      <c r="F312" s="2"/>
      <c r="G312" s="2"/>
      <c r="H312" s="13"/>
      <c r="I312" s="12"/>
      <c r="J312" s="12"/>
      <c r="K312" s="12"/>
      <c r="L312" s="12"/>
      <c r="M312" s="2"/>
      <c r="N312" s="2"/>
      <c r="O312" s="2"/>
      <c r="P312" s="1"/>
      <c r="Q312" s="45"/>
    </row>
    <row r="313" spans="1:17">
      <c r="A313" s="116"/>
      <c r="C313" s="4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</row>
    <row r="314" spans="1:17" s="13" customFormat="1" ht="15.75">
      <c r="A314" s="118"/>
      <c r="B314" s="1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12"/>
      <c r="N314" s="12"/>
      <c r="O314" s="12"/>
      <c r="P314" s="12"/>
      <c r="Q314" s="11"/>
    </row>
    <row r="315" spans="1:17">
      <c r="A315" s="1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</row>
    <row r="316" spans="1:17" ht="15.75" thickBot="1">
      <c r="A316" s="1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</row>
    <row r="317" spans="1:17" ht="24" customHeight="1" thickBot="1">
      <c r="A317" s="116"/>
      <c r="P317" s="46"/>
      <c r="Q317" s="44"/>
    </row>
    <row r="318" spans="1:17">
      <c r="A318" s="1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</row>
    <row r="319" spans="1:17">
      <c r="A319" s="1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</row>
    <row r="320" spans="1:17">
      <c r="A320" s="1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</row>
    <row r="321" spans="1:17">
      <c r="A321" s="1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</row>
    <row r="322" spans="1:17">
      <c r="A322" s="1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</row>
    <row r="323" spans="1:17">
      <c r="A323" s="1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</row>
    <row r="324" spans="1:17">
      <c r="A324" s="116"/>
      <c r="C324" s="2"/>
      <c r="H324" s="2"/>
      <c r="I324" s="2"/>
      <c r="J324" s="2"/>
      <c r="K324" s="2"/>
      <c r="L324" s="2"/>
      <c r="M324" s="2"/>
      <c r="N324" s="2"/>
      <c r="O324" s="2"/>
      <c r="P324" s="2"/>
      <c r="Q324" s="1"/>
    </row>
    <row r="325" spans="1:17">
      <c r="A325" s="116"/>
      <c r="C325" s="2"/>
      <c r="H325" s="2"/>
      <c r="I325" s="2"/>
      <c r="J325" s="2"/>
      <c r="K325" s="2"/>
      <c r="L325" s="2"/>
      <c r="M325" s="2"/>
      <c r="N325" s="2"/>
      <c r="O325" s="2"/>
      <c r="P325" s="2"/>
      <c r="Q325" s="1"/>
    </row>
    <row r="326" spans="1:17">
      <c r="A326" s="116"/>
      <c r="C326" s="2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</row>
    <row r="327" spans="1:17">
      <c r="A327" s="116"/>
      <c r="C327" s="2"/>
      <c r="H327" s="2"/>
      <c r="I327" s="2"/>
      <c r="J327" s="2"/>
      <c r="K327" s="2"/>
      <c r="L327" s="2"/>
      <c r="M327" s="2"/>
      <c r="N327" s="2"/>
      <c r="O327" s="2"/>
      <c r="P327" s="2"/>
      <c r="Q327" s="1"/>
    </row>
    <row r="328" spans="1:17">
      <c r="A328" s="116"/>
      <c r="C328" s="2"/>
      <c r="H328" s="2"/>
      <c r="I328" s="2"/>
      <c r="J328" s="2"/>
      <c r="K328" s="2"/>
      <c r="L328" s="2"/>
      <c r="M328" s="2"/>
      <c r="N328" s="2"/>
      <c r="O328" s="2"/>
      <c r="P328" s="2"/>
      <c r="Q328" s="1"/>
    </row>
    <row r="329" spans="1:17">
      <c r="A329" s="116"/>
      <c r="C329" s="2"/>
      <c r="H329" s="2"/>
      <c r="I329" s="2"/>
      <c r="J329" s="2"/>
      <c r="K329" s="2"/>
      <c r="L329" s="2"/>
      <c r="M329" s="2"/>
      <c r="N329" s="2"/>
      <c r="O329" s="2"/>
      <c r="P329" s="2"/>
      <c r="Q329" s="1"/>
    </row>
    <row r="330" spans="1:17">
      <c r="A330" s="116"/>
      <c r="C330" s="2"/>
      <c r="H330" s="2"/>
      <c r="I330" s="2"/>
      <c r="J330" s="2"/>
      <c r="K330" s="2"/>
      <c r="L330" s="2"/>
      <c r="M330" s="2"/>
      <c r="N330" s="2"/>
      <c r="O330" s="2"/>
      <c r="P330" s="2"/>
      <c r="Q330" s="1"/>
    </row>
    <row r="331" spans="1:17">
      <c r="A331" s="116"/>
      <c r="C331" s="2"/>
      <c r="H331" s="2"/>
      <c r="I331" s="2"/>
      <c r="J331" s="2"/>
      <c r="K331" s="2"/>
      <c r="L331" s="2"/>
      <c r="M331" s="2"/>
      <c r="N331" s="2"/>
      <c r="O331" s="2"/>
      <c r="P331" s="2"/>
      <c r="Q331" s="1"/>
    </row>
    <row r="332" spans="1:17">
      <c r="A332" s="116"/>
      <c r="C332" s="2"/>
      <c r="H332" s="2"/>
      <c r="I332" s="2"/>
      <c r="J332" s="2"/>
      <c r="K332" s="2"/>
      <c r="L332" s="2"/>
      <c r="M332" s="2"/>
      <c r="N332" s="2"/>
      <c r="O332" s="2"/>
      <c r="P332" s="2"/>
      <c r="Q332" s="1"/>
    </row>
    <row r="333" spans="1:17">
      <c r="A333" s="116"/>
      <c r="C333" s="2"/>
      <c r="H333" s="2"/>
      <c r="I333" s="2"/>
      <c r="J333" s="2"/>
      <c r="K333" s="2"/>
      <c r="L333" s="2"/>
      <c r="M333" s="2"/>
      <c r="N333" s="2"/>
      <c r="O333" s="2"/>
      <c r="P333" s="2"/>
      <c r="Q333" s="1"/>
    </row>
    <row r="334" spans="1:17">
      <c r="A334" s="116"/>
      <c r="C334" s="2"/>
      <c r="H334" s="2"/>
      <c r="I334" s="2"/>
      <c r="J334" s="2"/>
      <c r="K334" s="2"/>
      <c r="L334" s="2"/>
      <c r="M334" s="2"/>
      <c r="N334" s="2"/>
      <c r="O334" s="2"/>
      <c r="P334" s="2"/>
      <c r="Q334" s="1"/>
    </row>
    <row r="335" spans="1:17">
      <c r="A335" s="116"/>
      <c r="C335" s="2"/>
      <c r="H335" s="2"/>
      <c r="I335" s="2"/>
      <c r="J335" s="2"/>
      <c r="K335" s="2"/>
      <c r="L335" s="2"/>
      <c r="M335" s="2"/>
      <c r="N335" s="2"/>
      <c r="O335" s="2"/>
      <c r="P335" s="2"/>
      <c r="Q335" s="1"/>
    </row>
    <row r="336" spans="1:17">
      <c r="A336" s="116"/>
      <c r="C336" s="2"/>
      <c r="H336" s="2"/>
      <c r="I336" s="2"/>
      <c r="J336" s="2"/>
      <c r="K336" s="2"/>
      <c r="L336" s="2"/>
      <c r="M336" s="2"/>
      <c r="N336" s="2"/>
      <c r="O336" s="2"/>
      <c r="P336" s="2"/>
      <c r="Q336" s="1"/>
    </row>
    <row r="337" spans="1:17">
      <c r="A337" s="116"/>
      <c r="C337" s="2"/>
      <c r="H337" s="2"/>
      <c r="I337" s="2"/>
      <c r="J337" s="2"/>
      <c r="K337" s="2"/>
      <c r="L337" s="2"/>
      <c r="M337" s="2"/>
      <c r="N337" s="2"/>
      <c r="O337" s="2"/>
      <c r="P337" s="2"/>
      <c r="Q337" s="1"/>
    </row>
    <row r="338" spans="1:17">
      <c r="A338" s="116"/>
      <c r="C338" s="2"/>
      <c r="H338" s="2"/>
      <c r="I338" s="2"/>
      <c r="J338" s="2"/>
      <c r="K338" s="2"/>
      <c r="L338" s="2"/>
      <c r="M338" s="2"/>
      <c r="N338" s="2"/>
      <c r="O338" s="2"/>
      <c r="P338" s="2"/>
      <c r="Q338" s="1"/>
    </row>
    <row r="339" spans="1:17">
      <c r="A339" s="116"/>
      <c r="C339" s="2"/>
      <c r="H339" s="2"/>
      <c r="I339" s="2"/>
      <c r="J339" s="2"/>
      <c r="K339" s="2"/>
      <c r="L339" s="2"/>
      <c r="M339" s="2"/>
      <c r="N339" s="2"/>
      <c r="O339" s="2"/>
      <c r="P339" s="2"/>
      <c r="Q339" s="1"/>
    </row>
    <row r="340" spans="1:17">
      <c r="A340" s="116"/>
      <c r="C340" s="2"/>
      <c r="H340" s="2"/>
      <c r="I340" s="2"/>
      <c r="J340" s="2"/>
      <c r="K340" s="2"/>
      <c r="L340" s="2"/>
      <c r="M340" s="2"/>
      <c r="N340" s="2"/>
      <c r="O340" s="2"/>
      <c r="P340" s="2"/>
      <c r="Q340" s="1"/>
    </row>
    <row r="341" spans="1:17">
      <c r="A341" s="116"/>
      <c r="C341" s="2"/>
      <c r="M341" s="2"/>
      <c r="N341" s="2"/>
      <c r="O341" s="2"/>
      <c r="P341" s="2"/>
      <c r="Q341" s="1"/>
    </row>
    <row r="342" spans="1:17">
      <c r="A342" s="116"/>
      <c r="C342" s="2"/>
      <c r="M342" s="2"/>
      <c r="N342" s="2"/>
      <c r="O342" s="2"/>
      <c r="P342" s="2"/>
      <c r="Q342" s="1"/>
    </row>
    <row r="343" spans="1:17">
      <c r="A343" s="1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</row>
    <row r="344" spans="1:17">
      <c r="A344" s="1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45"/>
    </row>
    <row r="345" spans="1:17">
      <c r="A345" s="1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45"/>
    </row>
    <row r="346" spans="1:17">
      <c r="A346" s="1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45"/>
    </row>
    <row r="347" spans="1:17">
      <c r="A347" s="1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45"/>
    </row>
    <row r="348" spans="1:17">
      <c r="A348" s="1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45"/>
    </row>
    <row r="349" spans="1:17">
      <c r="A349" s="116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1:17">
      <c r="A350" s="63"/>
      <c r="B350" s="63"/>
      <c r="C350" s="63"/>
    </row>
    <row r="351" spans="1:17">
      <c r="A351" s="63"/>
      <c r="B351" s="63"/>
      <c r="C351" s="63"/>
    </row>
    <row r="352" spans="1:17">
      <c r="A352" s="63"/>
      <c r="B352" s="63"/>
      <c r="C352" s="63"/>
    </row>
    <row r="353" spans="1:3">
      <c r="A353" s="63"/>
      <c r="B353" s="63"/>
      <c r="C353" s="63"/>
    </row>
    <row r="354" spans="1:3">
      <c r="A354" s="63"/>
      <c r="B354" s="63"/>
      <c r="C354" s="63"/>
    </row>
    <row r="355" spans="1:3">
      <c r="A355" s="63"/>
      <c r="B355" s="63"/>
      <c r="C355" s="63"/>
    </row>
    <row r="356" spans="1:3">
      <c r="A356" s="63"/>
      <c r="B356" s="63"/>
      <c r="C356" s="63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0" zoomScaleNormal="80" workbookViewId="0">
      <selection activeCell="B14" sqref="B14:O14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thickBot="1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50.25" customHeight="1">
      <c r="A13" s="116"/>
      <c r="B13" s="228" t="s">
        <v>26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142"/>
      <c r="Q13" s="1"/>
    </row>
    <row r="14" spans="1:17" ht="43.5" customHeight="1" thickBot="1">
      <c r="A14" s="116"/>
      <c r="B14" s="230" t="s">
        <v>51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143"/>
      <c r="Q14" s="1"/>
    </row>
    <row r="15" spans="1:17">
      <c r="A15" s="116"/>
      <c r="B15" s="2" t="s">
        <v>37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</row>
    <row r="16" spans="1:17">
      <c r="A16" s="1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</row>
    <row r="17" spans="1:18">
      <c r="A17" s="1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</row>
    <row r="18" spans="1:18">
      <c r="A18" s="1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8" ht="15.75" thickBot="1">
      <c r="A19" s="1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</row>
    <row r="20" spans="1:18" ht="20.25" customHeight="1" thickBot="1">
      <c r="A20" s="116"/>
      <c r="C20" s="209" t="s">
        <v>47</v>
      </c>
      <c r="D20" s="210"/>
      <c r="E20" s="210"/>
      <c r="F20" s="211"/>
      <c r="G20" s="64"/>
      <c r="H20" s="209" t="s">
        <v>0</v>
      </c>
      <c r="I20" s="210"/>
      <c r="J20" s="210"/>
      <c r="K20" s="210"/>
      <c r="L20" s="211"/>
      <c r="M20" s="58"/>
      <c r="N20" s="58"/>
      <c r="O20" s="58"/>
      <c r="P20" s="2"/>
      <c r="Q20" s="1"/>
      <c r="R20" s="3"/>
    </row>
    <row r="21" spans="1:18" s="6" customFormat="1" ht="15.75" thickBot="1">
      <c r="A21" s="117"/>
      <c r="B21" s="5"/>
      <c r="C21" s="65" t="s">
        <v>1</v>
      </c>
      <c r="D21" s="66" t="s">
        <v>2</v>
      </c>
      <c r="E21" s="67" t="s">
        <v>36</v>
      </c>
      <c r="F21" s="65" t="s">
        <v>3</v>
      </c>
      <c r="G21" s="68" t="s">
        <v>48</v>
      </c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5"/>
      <c r="N21" s="5"/>
      <c r="O21" s="5"/>
      <c r="P21" s="4"/>
      <c r="Q21" s="4"/>
    </row>
    <row r="22" spans="1:18" ht="16.5" thickBot="1">
      <c r="A22" s="116"/>
      <c r="C22" s="69">
        <v>28</v>
      </c>
      <c r="D22" s="168">
        <v>7</v>
      </c>
      <c r="E22" s="168">
        <v>9</v>
      </c>
      <c r="F22" s="71">
        <f>SUM(C22:E22)</f>
        <v>44</v>
      </c>
      <c r="G22" s="72"/>
      <c r="H22" s="69">
        <v>25</v>
      </c>
      <c r="I22" s="69">
        <v>19</v>
      </c>
      <c r="J22" s="69">
        <v>0</v>
      </c>
      <c r="K22" s="69">
        <v>10</v>
      </c>
      <c r="L22" s="71">
        <f>SUM(H22:K22)</f>
        <v>54</v>
      </c>
      <c r="M22" s="2"/>
      <c r="N22" s="2"/>
      <c r="O22" s="10"/>
      <c r="P22" s="1"/>
      <c r="Q22" s="1"/>
    </row>
    <row r="23" spans="1:18" ht="16.5" thickBot="1">
      <c r="A23" s="116"/>
      <c r="C23" s="73">
        <f>+C22/F22</f>
        <v>0.63636363636363635</v>
      </c>
      <c r="D23" s="74">
        <f>+D22/F22</f>
        <v>0.15909090909090909</v>
      </c>
      <c r="E23" s="75">
        <f>+E22/F22</f>
        <v>0.20454545454545456</v>
      </c>
      <c r="F23" s="76">
        <f>SUM(C23:E23)</f>
        <v>1</v>
      </c>
      <c r="G23" s="72"/>
      <c r="H23" s="73">
        <f>+H22/L22</f>
        <v>0.46296296296296297</v>
      </c>
      <c r="I23" s="73">
        <f>+I22/L22</f>
        <v>0.35185185185185186</v>
      </c>
      <c r="J23" s="73">
        <f>+J22/L22</f>
        <v>0</v>
      </c>
      <c r="K23" s="73">
        <f>+K22/L22</f>
        <v>0.18518518518518517</v>
      </c>
      <c r="L23" s="76">
        <f>SUM(H23:K23)</f>
        <v>1</v>
      </c>
      <c r="M23" s="2"/>
      <c r="N23" s="2"/>
      <c r="O23" s="10"/>
      <c r="P23" s="1"/>
      <c r="Q23" s="1"/>
    </row>
    <row r="24" spans="1:18">
      <c r="A24" s="116"/>
      <c r="C24" s="2" t="s">
        <v>38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"/>
      <c r="R24" s="3"/>
    </row>
    <row r="25" spans="1:18">
      <c r="A25" s="116"/>
      <c r="C25" s="2"/>
      <c r="D25" s="2"/>
      <c r="E25" s="2"/>
      <c r="F25" s="2"/>
      <c r="G25" s="2"/>
      <c r="H25" s="2"/>
      <c r="I25" s="2"/>
      <c r="J25" s="2"/>
      <c r="K25" s="2"/>
      <c r="L25" s="2"/>
      <c r="M25" s="10"/>
      <c r="N25" s="10"/>
      <c r="O25" s="10"/>
      <c r="P25" s="10"/>
      <c r="Q25" s="1"/>
      <c r="R25" s="3"/>
    </row>
    <row r="26" spans="1:18">
      <c r="A26" s="116"/>
      <c r="C26" s="2"/>
      <c r="D26" s="2"/>
      <c r="E26" s="2"/>
      <c r="F26" s="2"/>
      <c r="G26" s="2"/>
      <c r="H26" s="2"/>
      <c r="I26" s="2"/>
      <c r="J26" s="2"/>
      <c r="K26" s="2"/>
      <c r="L26" s="2"/>
      <c r="M26" s="10"/>
      <c r="N26" s="10"/>
      <c r="O26" s="10"/>
      <c r="P26" s="2"/>
      <c r="Q26" s="1"/>
    </row>
    <row r="27" spans="1:18">
      <c r="A27" s="1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</row>
    <row r="28" spans="1:18">
      <c r="A28" s="1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</row>
    <row r="29" spans="1:18">
      <c r="A29" s="1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</row>
    <row r="30" spans="1:18">
      <c r="A30" s="1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1:18">
      <c r="A31" s="1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</row>
    <row r="32" spans="1:18">
      <c r="A32" s="1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</row>
    <row r="33" spans="1:17">
      <c r="A33" s="1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</row>
    <row r="34" spans="1:17">
      <c r="A34" s="1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</row>
    <row r="35" spans="1:17">
      <c r="A35" s="1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</row>
    <row r="36" spans="1:17">
      <c r="A36" s="1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</row>
    <row r="37" spans="1:17">
      <c r="A37" s="1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</row>
    <row r="38" spans="1:17">
      <c r="A38" s="1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</row>
    <row r="39" spans="1:17">
      <c r="A39" s="1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</row>
    <row r="40" spans="1:17">
      <c r="A40" s="1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1:17">
      <c r="A41" s="1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</row>
    <row r="42" spans="1:17">
      <c r="A42" s="1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</row>
    <row r="43" spans="1:17" ht="19.5" customHeight="1">
      <c r="A43" s="116"/>
      <c r="C43" s="2"/>
      <c r="D43" s="208" t="s">
        <v>8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"/>
      <c r="O43" s="2"/>
      <c r="P43" s="2"/>
      <c r="Q43" s="1"/>
    </row>
    <row r="44" spans="1:17" ht="16.5" thickBot="1">
      <c r="A44" s="116"/>
      <c r="C44" s="2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1">
        <v>0</v>
      </c>
      <c r="K44" s="182"/>
      <c r="L44" s="183"/>
      <c r="M44" s="81">
        <f>+$J44/$J61</f>
        <v>0</v>
      </c>
      <c r="N44" s="2"/>
      <c r="O44" s="2"/>
      <c r="P44" s="2"/>
      <c r="Q44" s="1"/>
    </row>
    <row r="45" spans="1:17" ht="16.5" thickBot="1">
      <c r="A45" s="116"/>
      <c r="C45" s="2"/>
      <c r="D45" s="69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4">
        <v>0</v>
      </c>
      <c r="K45" s="185"/>
      <c r="L45" s="186"/>
      <c r="M45" s="73">
        <f>+$J45/$J61</f>
        <v>0</v>
      </c>
      <c r="N45" s="2"/>
      <c r="O45" s="2"/>
      <c r="P45" s="2"/>
      <c r="Q45" s="1"/>
    </row>
    <row r="46" spans="1:17" ht="16.5" thickBot="1">
      <c r="A46" s="116"/>
      <c r="C46" s="2"/>
      <c r="D46" s="69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4">
        <v>5</v>
      </c>
      <c r="K46" s="185"/>
      <c r="L46" s="186"/>
      <c r="M46" s="73">
        <f>+$J46/$J61</f>
        <v>0.11363636363636363</v>
      </c>
      <c r="N46" s="2"/>
      <c r="O46" s="2"/>
      <c r="P46" s="2"/>
      <c r="Q46" s="1"/>
    </row>
    <row r="47" spans="1:17" ht="16.5" thickBot="1">
      <c r="A47" s="116"/>
      <c r="C47" s="2"/>
      <c r="D47" s="69">
        <v>4</v>
      </c>
      <c r="E47" s="82" t="str">
        <f>+'[1]ACUM-MAYO'!A64</f>
        <v>NEGATIVA POR INEXISTENCIA</v>
      </c>
      <c r="F47" s="83"/>
      <c r="G47" s="83"/>
      <c r="H47" s="83"/>
      <c r="I47" s="84"/>
      <c r="J47" s="184">
        <v>5</v>
      </c>
      <c r="K47" s="185"/>
      <c r="L47" s="186"/>
      <c r="M47" s="73">
        <f>+$J47/$J61</f>
        <v>0.11363636363636363</v>
      </c>
      <c r="N47" s="2"/>
      <c r="O47" s="2"/>
      <c r="P47" s="2"/>
      <c r="Q47" s="1"/>
    </row>
    <row r="48" spans="1:17" ht="16.5" thickBot="1">
      <c r="A48" s="116"/>
      <c r="C48" s="2"/>
      <c r="D48" s="69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4">
        <v>0</v>
      </c>
      <c r="K48" s="185"/>
      <c r="L48" s="186"/>
      <c r="M48" s="73">
        <f>+$J48/$J61</f>
        <v>0</v>
      </c>
      <c r="N48" s="2"/>
      <c r="O48" s="2"/>
      <c r="P48" s="2"/>
      <c r="Q48" s="1"/>
    </row>
    <row r="49" spans="1:17" ht="16.5" thickBot="1">
      <c r="A49" s="116"/>
      <c r="C49" s="2"/>
      <c r="D49" s="69">
        <v>6</v>
      </c>
      <c r="E49" s="82" t="str">
        <f>+'[1]ACUM-MAYO'!A66</f>
        <v>AFIRMATIVO</v>
      </c>
      <c r="F49" s="83"/>
      <c r="G49" s="83"/>
      <c r="H49" s="83"/>
      <c r="I49" s="84"/>
      <c r="J49" s="184">
        <v>34</v>
      </c>
      <c r="K49" s="185"/>
      <c r="L49" s="186"/>
      <c r="M49" s="73">
        <f>+$J49/J61</f>
        <v>0.77272727272727271</v>
      </c>
      <c r="N49" s="2"/>
      <c r="O49" s="2"/>
      <c r="P49" s="2"/>
      <c r="Q49" s="1"/>
    </row>
    <row r="50" spans="1:17" ht="16.5" thickBot="1">
      <c r="A50" s="116"/>
      <c r="C50" s="2"/>
      <c r="D50" s="69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4">
        <v>0</v>
      </c>
      <c r="K50" s="185"/>
      <c r="L50" s="186"/>
      <c r="M50" s="73">
        <f>+$J50/J61</f>
        <v>0</v>
      </c>
      <c r="N50" s="2"/>
      <c r="O50" s="2"/>
      <c r="P50" s="2"/>
      <c r="Q50" s="1"/>
    </row>
    <row r="51" spans="1:17" ht="16.5" thickBot="1">
      <c r="A51" s="116"/>
      <c r="C51" s="2"/>
      <c r="D51" s="69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4">
        <v>0</v>
      </c>
      <c r="K51" s="185"/>
      <c r="L51" s="186"/>
      <c r="M51" s="73">
        <f>+$J51/J61</f>
        <v>0</v>
      </c>
      <c r="N51" s="2"/>
      <c r="O51" s="2"/>
      <c r="P51" s="2"/>
      <c r="Q51" s="1"/>
    </row>
    <row r="52" spans="1:17" ht="16.5" thickBot="1">
      <c r="A52" s="116"/>
      <c r="C52" s="2"/>
      <c r="D52" s="69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4">
        <v>0</v>
      </c>
      <c r="K52" s="185"/>
      <c r="L52" s="186"/>
      <c r="M52" s="73">
        <f>+J52/J61</f>
        <v>0</v>
      </c>
      <c r="N52" s="2"/>
      <c r="O52" s="2"/>
      <c r="P52" s="2"/>
      <c r="Q52" s="1"/>
    </row>
    <row r="53" spans="1:17" ht="16.5" thickBot="1">
      <c r="A53" s="116"/>
      <c r="C53" s="2"/>
      <c r="D53" s="69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4">
        <v>0</v>
      </c>
      <c r="K53" s="185"/>
      <c r="L53" s="186"/>
      <c r="M53" s="73">
        <f>+J53/J61</f>
        <v>0</v>
      </c>
      <c r="N53" s="2"/>
      <c r="O53" s="2"/>
      <c r="P53" s="2"/>
      <c r="Q53" s="1"/>
    </row>
    <row r="54" spans="1:17" ht="16.5" thickBot="1">
      <c r="A54" s="116"/>
      <c r="C54" s="2"/>
      <c r="D54" s="69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4">
        <v>0</v>
      </c>
      <c r="K54" s="185"/>
      <c r="L54" s="186"/>
      <c r="M54" s="73">
        <f>+$J54/J61</f>
        <v>0</v>
      </c>
      <c r="N54" s="2"/>
      <c r="O54" s="2"/>
      <c r="P54" s="2"/>
      <c r="Q54" s="1"/>
    </row>
    <row r="55" spans="1:17" ht="16.5" thickBot="1">
      <c r="A55" s="116"/>
      <c r="C55" s="2"/>
      <c r="D55" s="69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4">
        <v>0</v>
      </c>
      <c r="K55" s="185"/>
      <c r="L55" s="186"/>
      <c r="M55" s="73">
        <f>+$J55/J61</f>
        <v>0</v>
      </c>
      <c r="N55" s="2"/>
      <c r="O55" s="2"/>
      <c r="P55" s="2"/>
      <c r="Q55" s="1"/>
    </row>
    <row r="56" spans="1:17" ht="16.5" thickBot="1">
      <c r="A56" s="116"/>
      <c r="C56" s="2"/>
      <c r="D56" s="69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4">
        <v>0</v>
      </c>
      <c r="K56" s="185"/>
      <c r="L56" s="186"/>
      <c r="M56" s="73">
        <f>+$J56/J61</f>
        <v>0</v>
      </c>
      <c r="N56" s="2"/>
      <c r="O56" s="2"/>
      <c r="P56" s="2"/>
      <c r="Q56" s="1"/>
    </row>
    <row r="57" spans="1:17" ht="16.5" thickBot="1">
      <c r="A57" s="116"/>
      <c r="C57" s="2"/>
      <c r="D57" s="69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4">
        <v>0</v>
      </c>
      <c r="K57" s="185"/>
      <c r="L57" s="186"/>
      <c r="M57" s="73">
        <f>+$J57/J61</f>
        <v>0</v>
      </c>
      <c r="N57" s="2"/>
      <c r="O57" s="2"/>
      <c r="P57" s="2"/>
      <c r="Q57" s="1"/>
    </row>
    <row r="58" spans="1:17" ht="16.5" thickBot="1">
      <c r="A58" s="116"/>
      <c r="C58" s="2"/>
      <c r="D58" s="69">
        <v>15</v>
      </c>
      <c r="E58" s="82" t="str">
        <f>+'[1]ACUM-MAYO'!A75</f>
        <v>NEGATIVA  POR RESERVA</v>
      </c>
      <c r="F58" s="83"/>
      <c r="G58" s="83"/>
      <c r="H58" s="83"/>
      <c r="I58" s="84"/>
      <c r="J58" s="184">
        <v>0</v>
      </c>
      <c r="K58" s="185"/>
      <c r="L58" s="186"/>
      <c r="M58" s="73">
        <f>+$J58/J61</f>
        <v>0</v>
      </c>
      <c r="N58" s="2"/>
      <c r="O58" s="2"/>
      <c r="P58" s="2"/>
      <c r="Q58" s="1"/>
    </row>
    <row r="59" spans="1:17" ht="16.5" thickBot="1">
      <c r="A59" s="116"/>
      <c r="C59" s="2"/>
      <c r="D59" s="69">
        <v>16</v>
      </c>
      <c r="E59" s="82" t="str">
        <f>+'[1]ACUM-MAYO'!A76</f>
        <v>PREVENCIÓN ENTRAMITE</v>
      </c>
      <c r="F59" s="83"/>
      <c r="G59" s="83"/>
      <c r="H59" s="83"/>
      <c r="I59" s="84"/>
      <c r="J59" s="184">
        <v>0</v>
      </c>
      <c r="K59" s="185"/>
      <c r="L59" s="186"/>
      <c r="M59" s="73">
        <f>+J59/J61</f>
        <v>0</v>
      </c>
      <c r="N59" s="2"/>
      <c r="O59" s="2"/>
      <c r="P59" s="2"/>
      <c r="Q59" s="1"/>
    </row>
    <row r="60" spans="1:17" s="13" customFormat="1" ht="16.5" thickBot="1">
      <c r="A60" s="118"/>
      <c r="B60" s="12"/>
      <c r="C60" s="12"/>
      <c r="D60" s="12"/>
      <c r="E60" s="12"/>
      <c r="F60" s="12"/>
      <c r="G60" s="12"/>
      <c r="H60" s="12"/>
      <c r="I60" s="12"/>
      <c r="N60" s="12"/>
      <c r="O60" s="12"/>
      <c r="P60" s="12"/>
      <c r="Q60" s="11"/>
    </row>
    <row r="61" spans="1:17" ht="16.5" thickBot="1">
      <c r="A61" s="116"/>
      <c r="C61" s="2"/>
      <c r="D61" s="2"/>
      <c r="E61" s="2"/>
      <c r="F61" s="2"/>
      <c r="G61" s="2"/>
      <c r="H61" s="2"/>
      <c r="I61" s="2"/>
      <c r="J61" s="199">
        <f>SUM(J44:J59)</f>
        <v>44</v>
      </c>
      <c r="K61" s="200"/>
      <c r="L61" s="201"/>
      <c r="M61" s="9">
        <f>SUM(M44:M60)</f>
        <v>1</v>
      </c>
      <c r="N61" s="2"/>
      <c r="O61" s="2"/>
      <c r="P61" s="2"/>
      <c r="Q61" s="1"/>
    </row>
    <row r="62" spans="1:17" ht="15.75">
      <c r="A62" s="116"/>
      <c r="C62" s="2"/>
      <c r="D62" s="2"/>
      <c r="E62" s="2"/>
      <c r="F62" s="2"/>
      <c r="G62" s="2"/>
      <c r="H62" s="2"/>
      <c r="I62" s="2"/>
      <c r="J62" s="114"/>
      <c r="K62" s="114"/>
      <c r="L62" s="114"/>
      <c r="M62" s="115"/>
      <c r="N62" s="2"/>
      <c r="O62" s="2"/>
      <c r="P62" s="2"/>
      <c r="Q62" s="1"/>
    </row>
    <row r="63" spans="1:17" ht="15.75">
      <c r="A63" s="116"/>
      <c r="C63" s="2"/>
      <c r="D63" s="2"/>
      <c r="E63" s="2"/>
      <c r="F63" s="2"/>
      <c r="G63" s="2"/>
      <c r="H63" s="2"/>
      <c r="I63" s="2"/>
      <c r="J63" s="114"/>
      <c r="K63" s="114"/>
      <c r="L63" s="114"/>
      <c r="M63" s="115"/>
      <c r="N63" s="2"/>
      <c r="O63" s="2"/>
      <c r="P63" s="2"/>
      <c r="Q63" s="1"/>
    </row>
    <row r="64" spans="1:17" ht="15.75">
      <c r="A64" s="116"/>
      <c r="C64" s="2"/>
      <c r="D64" s="2"/>
      <c r="E64" s="2"/>
      <c r="F64" s="2"/>
      <c r="G64" s="2"/>
      <c r="H64" s="2"/>
      <c r="I64" s="2"/>
      <c r="J64" s="114"/>
      <c r="K64" s="114"/>
      <c r="L64" s="114"/>
      <c r="M64" s="115"/>
      <c r="N64" s="2"/>
      <c r="O64" s="2"/>
      <c r="P64" s="2"/>
      <c r="Q64" s="1"/>
    </row>
    <row r="65" spans="1:17" ht="15.75">
      <c r="A65" s="116"/>
      <c r="C65" s="2"/>
      <c r="D65" s="2"/>
      <c r="E65" s="2"/>
      <c r="F65" s="2"/>
      <c r="G65" s="2"/>
      <c r="H65" s="2"/>
      <c r="I65" s="2"/>
      <c r="J65" s="114"/>
      <c r="K65" s="114"/>
      <c r="L65" s="114"/>
      <c r="M65" s="115"/>
      <c r="N65" s="2"/>
      <c r="O65" s="2"/>
      <c r="P65" s="2"/>
      <c r="Q65" s="1"/>
    </row>
    <row r="66" spans="1:17" ht="15.75">
      <c r="A66" s="116"/>
      <c r="C66" s="2"/>
      <c r="D66" s="2"/>
      <c r="E66" s="2"/>
      <c r="F66" s="2"/>
      <c r="G66" s="2"/>
      <c r="H66" s="2"/>
      <c r="I66" s="2"/>
      <c r="J66" s="114"/>
      <c r="K66" s="114"/>
      <c r="L66" s="114"/>
      <c r="M66" s="115"/>
      <c r="N66" s="2"/>
      <c r="O66" s="2"/>
      <c r="P66" s="2"/>
      <c r="Q66" s="1"/>
    </row>
    <row r="67" spans="1:17" ht="15.75">
      <c r="A67" s="116"/>
      <c r="C67" s="2"/>
      <c r="D67" s="2"/>
      <c r="E67" s="2"/>
      <c r="F67" s="2"/>
      <c r="G67" s="2"/>
      <c r="H67" s="2"/>
      <c r="I67" s="2"/>
      <c r="J67" s="114"/>
      <c r="K67" s="114"/>
      <c r="L67" s="114"/>
      <c r="M67" s="115"/>
      <c r="N67" s="2"/>
      <c r="O67" s="2"/>
      <c r="P67" s="2"/>
      <c r="Q67" s="1"/>
    </row>
    <row r="68" spans="1:17" ht="15.75">
      <c r="A68" s="116"/>
      <c r="C68" s="2"/>
      <c r="D68" s="2"/>
      <c r="E68" s="2"/>
      <c r="F68" s="2"/>
      <c r="G68" s="2"/>
      <c r="H68" s="2"/>
      <c r="I68" s="2"/>
      <c r="J68" s="114"/>
      <c r="K68" s="114"/>
      <c r="L68" s="114"/>
      <c r="M68" s="115"/>
      <c r="N68" s="2"/>
      <c r="O68" s="2"/>
      <c r="P68" s="2"/>
      <c r="Q68" s="1"/>
    </row>
    <row r="69" spans="1:17" ht="15.75">
      <c r="A69" s="116"/>
      <c r="C69" s="2"/>
      <c r="D69" s="2"/>
      <c r="E69" s="2"/>
      <c r="F69" s="2"/>
      <c r="G69" s="2"/>
      <c r="H69" s="2"/>
      <c r="I69" s="2"/>
      <c r="J69" s="114"/>
      <c r="K69" s="114"/>
      <c r="L69" s="114"/>
      <c r="M69" s="115"/>
      <c r="N69" s="2"/>
      <c r="O69" s="2"/>
      <c r="P69" s="2"/>
      <c r="Q69" s="1"/>
    </row>
    <row r="70" spans="1:17">
      <c r="A70" s="1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</row>
    <row r="71" spans="1:17">
      <c r="A71" s="1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</row>
    <row r="72" spans="1:17">
      <c r="A72" s="1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</row>
    <row r="73" spans="1:17">
      <c r="A73" s="1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</row>
    <row r="74" spans="1:17">
      <c r="A74" s="1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</row>
    <row r="75" spans="1:17">
      <c r="A75" s="1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</row>
    <row r="76" spans="1:17">
      <c r="A76" s="1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</row>
    <row r="77" spans="1:17">
      <c r="A77" s="1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</row>
    <row r="78" spans="1:17">
      <c r="A78" s="1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</row>
    <row r="79" spans="1:17">
      <c r="A79" s="11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</row>
    <row r="80" spans="1:17">
      <c r="A80" s="11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</row>
    <row r="81" spans="1:17">
      <c r="A81" s="1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</row>
    <row r="82" spans="1:17">
      <c r="A82" s="1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</row>
    <row r="83" spans="1:17">
      <c r="A83" s="1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</row>
    <row r="84" spans="1:17">
      <c r="A84" s="1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</row>
    <row r="85" spans="1:17">
      <c r="A85" s="11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</row>
    <row r="86" spans="1:17">
      <c r="A86" s="1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</row>
    <row r="87" spans="1:17">
      <c r="A87" s="1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</row>
    <row r="88" spans="1:17">
      <c r="A88" s="11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</row>
    <row r="89" spans="1:17">
      <c r="A89" s="1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</row>
    <row r="90" spans="1:17">
      <c r="A90" s="1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</row>
    <row r="91" spans="1:17">
      <c r="A91" s="1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</row>
    <row r="92" spans="1:17">
      <c r="A92" s="1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</row>
    <row r="93" spans="1:17">
      <c r="A93" s="1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</row>
    <row r="94" spans="1:17">
      <c r="A94" s="1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</row>
    <row r="95" spans="1:17">
      <c r="A95" s="1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</row>
    <row r="96" spans="1:17">
      <c r="A96" s="1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</row>
    <row r="97" spans="1:17">
      <c r="A97" s="1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</row>
    <row r="98" spans="1:17">
      <c r="A98" s="1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</row>
    <row r="99" spans="1:17">
      <c r="A99" s="11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</row>
    <row r="100" spans="1:17">
      <c r="A100" s="11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</row>
    <row r="101" spans="1:17">
      <c r="A101" s="1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</row>
    <row r="102" spans="1:17" ht="15.75" thickBot="1">
      <c r="A102" s="1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</row>
    <row r="103" spans="1:17" ht="19.5" customHeight="1" thickBot="1">
      <c r="A103" s="116"/>
      <c r="C103" s="2"/>
      <c r="D103" s="214" t="s">
        <v>9</v>
      </c>
      <c r="E103" s="215"/>
      <c r="F103" s="215"/>
      <c r="G103" s="215"/>
      <c r="H103" s="215"/>
      <c r="I103" s="215"/>
      <c r="J103" s="216"/>
      <c r="K103" s="164"/>
      <c r="L103" s="164"/>
      <c r="M103" s="2"/>
      <c r="N103" s="2"/>
      <c r="O103" s="2"/>
      <c r="P103" s="2"/>
      <c r="Q103" s="1"/>
    </row>
    <row r="104" spans="1:17" ht="15.75" customHeight="1" thickBot="1">
      <c r="A104" s="116"/>
      <c r="C104" s="2"/>
      <c r="D104" s="106">
        <v>1</v>
      </c>
      <c r="E104" s="89" t="s">
        <v>20</v>
      </c>
      <c r="F104" s="90"/>
      <c r="G104" s="91"/>
      <c r="H104" s="91"/>
      <c r="I104" s="92">
        <v>12</v>
      </c>
      <c r="J104" s="93">
        <f>+I104/I110</f>
        <v>0.30769230769230771</v>
      </c>
      <c r="K104" s="51"/>
      <c r="L104" s="51"/>
      <c r="M104" s="2"/>
      <c r="N104" s="2"/>
      <c r="O104" s="2"/>
      <c r="P104" s="2"/>
      <c r="Q104" s="1"/>
    </row>
    <row r="105" spans="1:17" ht="15.75" customHeight="1" thickBot="1">
      <c r="A105" s="116"/>
      <c r="C105" s="2"/>
      <c r="D105" s="106">
        <v>2</v>
      </c>
      <c r="E105" s="94" t="s">
        <v>21</v>
      </c>
      <c r="F105" s="95"/>
      <c r="G105" s="91"/>
      <c r="H105" s="91"/>
      <c r="I105" s="96">
        <v>22</v>
      </c>
      <c r="J105" s="93">
        <f>I105/I110</f>
        <v>0.5641025641025641</v>
      </c>
      <c r="K105" s="51"/>
      <c r="L105" s="51"/>
      <c r="M105" s="2"/>
      <c r="N105" s="2"/>
      <c r="O105" s="2"/>
      <c r="P105" s="2"/>
      <c r="Q105" s="1"/>
    </row>
    <row r="106" spans="1:17" ht="37.5" customHeight="1" thickBot="1">
      <c r="A106" s="116"/>
      <c r="C106" s="2"/>
      <c r="D106" s="106">
        <v>3</v>
      </c>
      <c r="E106" s="218" t="s">
        <v>25</v>
      </c>
      <c r="F106" s="219"/>
      <c r="G106" s="219"/>
      <c r="H106" s="220"/>
      <c r="I106" s="96">
        <v>5</v>
      </c>
      <c r="J106" s="93">
        <f>+I106/I110</f>
        <v>0.12820512820512819</v>
      </c>
      <c r="K106" s="51"/>
      <c r="L106" s="51"/>
      <c r="M106" s="2"/>
      <c r="N106" s="2"/>
      <c r="O106" s="2"/>
      <c r="P106" s="2"/>
      <c r="Q106" s="1"/>
    </row>
    <row r="107" spans="1:17" ht="15.75" customHeight="1" thickBot="1">
      <c r="A107" s="116"/>
      <c r="C107" s="2"/>
      <c r="D107" s="106">
        <v>4</v>
      </c>
      <c r="E107" s="94" t="s">
        <v>22</v>
      </c>
      <c r="F107" s="95"/>
      <c r="G107" s="91"/>
      <c r="H107" s="91"/>
      <c r="I107" s="96">
        <v>0</v>
      </c>
      <c r="J107" s="93">
        <f>I107/I110</f>
        <v>0</v>
      </c>
      <c r="K107" s="51"/>
      <c r="L107" s="51"/>
      <c r="M107" s="2"/>
      <c r="N107" s="2"/>
      <c r="O107" s="2"/>
      <c r="P107" s="2"/>
      <c r="Q107" s="1"/>
    </row>
    <row r="108" spans="1:17" ht="15.75" customHeight="1" thickBot="1">
      <c r="A108" s="116"/>
      <c r="C108" s="2"/>
      <c r="D108" s="107">
        <v>5</v>
      </c>
      <c r="E108" s="94" t="s">
        <v>23</v>
      </c>
      <c r="F108" s="95"/>
      <c r="G108" s="91"/>
      <c r="H108" s="91"/>
      <c r="I108" s="92">
        <v>0</v>
      </c>
      <c r="J108" s="97">
        <f>+I108/I110</f>
        <v>0</v>
      </c>
      <c r="K108" s="51"/>
      <c r="L108" s="51"/>
      <c r="M108" s="2"/>
      <c r="N108" s="2"/>
      <c r="O108" s="2"/>
      <c r="P108" s="2"/>
      <c r="Q108" s="1"/>
    </row>
    <row r="109" spans="1:17" ht="15.75" customHeight="1" thickBot="1">
      <c r="A109" s="116"/>
      <c r="C109" s="2"/>
      <c r="D109" s="98"/>
      <c r="E109" s="99"/>
      <c r="F109" s="99"/>
      <c r="G109" s="105"/>
      <c r="H109" s="99"/>
      <c r="I109" s="99"/>
      <c r="J109" s="99"/>
      <c r="K109" s="2"/>
      <c r="L109" s="2"/>
      <c r="M109" s="2"/>
      <c r="N109" s="2"/>
      <c r="O109" s="2"/>
      <c r="P109" s="2"/>
      <c r="Q109" s="1"/>
    </row>
    <row r="110" spans="1:17" ht="15.75" customHeight="1" thickBot="1">
      <c r="A110" s="116"/>
      <c r="C110" s="2"/>
      <c r="D110" s="100"/>
      <c r="E110" s="100"/>
      <c r="F110" s="100"/>
      <c r="G110" s="101"/>
      <c r="H110" s="102" t="s">
        <v>3</v>
      </c>
      <c r="I110" s="103">
        <f>SUM(I104:I109)</f>
        <v>39</v>
      </c>
      <c r="J110" s="104">
        <f>SUM(J104:J109)</f>
        <v>1</v>
      </c>
      <c r="K110" s="52"/>
      <c r="L110" s="52"/>
      <c r="M110" s="2"/>
      <c r="N110" s="2"/>
      <c r="O110" s="2"/>
      <c r="P110" s="2"/>
      <c r="Q110" s="1"/>
    </row>
    <row r="111" spans="1:17">
      <c r="A111" s="11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1"/>
    </row>
    <row r="112" spans="1:17" s="13" customFormat="1" ht="15.75">
      <c r="A112" s="118"/>
      <c r="B112" s="1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12"/>
      <c r="N112" s="12"/>
      <c r="O112" s="12"/>
      <c r="P112" s="12"/>
      <c r="Q112" s="11"/>
    </row>
    <row r="113" spans="1:17" ht="18.75">
      <c r="A113" s="116"/>
      <c r="C113" s="2"/>
      <c r="D113" s="217"/>
      <c r="E113" s="217"/>
      <c r="F113" s="217"/>
      <c r="G113" s="217"/>
      <c r="H113" s="217"/>
      <c r="I113" s="217"/>
      <c r="J113" s="217"/>
      <c r="K113" s="164"/>
      <c r="L113" s="164"/>
      <c r="M113" s="2"/>
      <c r="N113" s="2"/>
      <c r="O113" s="2"/>
      <c r="P113" s="2"/>
      <c r="Q113" s="1"/>
    </row>
    <row r="114" spans="1:17">
      <c r="A114" s="11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P114" s="2"/>
      <c r="Q114" s="1"/>
    </row>
    <row r="115" spans="1:17">
      <c r="A115" s="11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</row>
    <row r="116" spans="1:17">
      <c r="A116" s="11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</row>
    <row r="117" spans="1:17">
      <c r="A117" s="11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</row>
    <row r="118" spans="1:17">
      <c r="A118" s="11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</row>
    <row r="119" spans="1:17">
      <c r="A119" s="1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</row>
    <row r="120" spans="1:17">
      <c r="A120" s="11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</row>
    <row r="121" spans="1:17">
      <c r="A121" s="11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</row>
    <row r="122" spans="1:17">
      <c r="A122" s="1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 t="s">
        <v>10</v>
      </c>
      <c r="P122" s="2"/>
      <c r="Q122" s="1"/>
    </row>
    <row r="123" spans="1:17">
      <c r="A123" s="11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</row>
    <row r="124" spans="1:17">
      <c r="A124" s="1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</row>
    <row r="125" spans="1:17">
      <c r="A125" s="1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</row>
    <row r="126" spans="1:17">
      <c r="A126" s="1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</row>
    <row r="127" spans="1:17">
      <c r="A127" s="1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</row>
    <row r="128" spans="1:17">
      <c r="A128" s="1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</row>
    <row r="129" spans="1:17">
      <c r="A129" s="1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</row>
    <row r="130" spans="1:17">
      <c r="A130" s="1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</row>
    <row r="131" spans="1:17">
      <c r="A131" s="1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</row>
    <row r="132" spans="1:17">
      <c r="A132" s="1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</row>
    <row r="133" spans="1:17">
      <c r="A133" s="1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</row>
    <row r="134" spans="1:17">
      <c r="A134" s="1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</row>
    <row r="135" spans="1:17">
      <c r="A135" s="1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</row>
    <row r="136" spans="1:17">
      <c r="A136" s="1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</row>
    <row r="137" spans="1:17">
      <c r="A137" s="1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</row>
    <row r="138" spans="1:17">
      <c r="A138" s="1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</row>
    <row r="139" spans="1:17" ht="15.75" thickBot="1">
      <c r="A139" s="1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</row>
    <row r="140" spans="1:17" ht="19.5" thickBot="1">
      <c r="A140" s="116"/>
      <c r="C140" s="2"/>
      <c r="D140" s="2"/>
      <c r="E140" s="196" t="s">
        <v>11</v>
      </c>
      <c r="F140" s="197"/>
      <c r="G140" s="197"/>
      <c r="H140" s="197"/>
      <c r="I140" s="197"/>
      <c r="J140" s="198"/>
      <c r="K140" s="164"/>
      <c r="L140" s="164"/>
      <c r="M140" s="2"/>
      <c r="N140" s="2"/>
      <c r="O140" s="2"/>
      <c r="P140" s="2"/>
      <c r="Q140" s="1"/>
    </row>
    <row r="141" spans="1:17" ht="15.75" thickBot="1">
      <c r="A141" s="116"/>
      <c r="C141" s="2"/>
      <c r="D141" s="2"/>
      <c r="E141" s="190" t="s">
        <v>12</v>
      </c>
      <c r="F141" s="191"/>
      <c r="G141" s="191"/>
      <c r="H141" s="191"/>
      <c r="I141" s="192"/>
      <c r="J141" s="17">
        <v>213</v>
      </c>
      <c r="K141" s="53"/>
      <c r="L141" s="53"/>
      <c r="M141" s="2"/>
      <c r="N141" s="2"/>
      <c r="O141" s="2"/>
      <c r="P141" s="2"/>
      <c r="Q141" s="1"/>
    </row>
    <row r="142" spans="1:17" ht="19.5" customHeight="1" thickBot="1">
      <c r="A142" s="116"/>
      <c r="C142" s="2"/>
      <c r="D142" s="2"/>
      <c r="E142" s="2"/>
      <c r="F142" s="2"/>
      <c r="G142" s="2"/>
      <c r="H142" s="2"/>
      <c r="I142" s="18" t="s">
        <v>3</v>
      </c>
      <c r="J142" s="8">
        <v>213</v>
      </c>
      <c r="K142" s="54"/>
      <c r="L142" s="54"/>
      <c r="M142" s="2"/>
      <c r="N142" s="2"/>
      <c r="O142" s="2"/>
      <c r="P142" s="2"/>
      <c r="Q142" s="1"/>
    </row>
    <row r="143" spans="1:17" ht="15.75" customHeight="1">
      <c r="A143" s="1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</row>
    <row r="144" spans="1:17">
      <c r="A144" s="1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</row>
    <row r="145" spans="1:17">
      <c r="A145" s="1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</row>
    <row r="146" spans="1:17" ht="15.75" thickBot="1">
      <c r="A146" s="1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</row>
    <row r="147" spans="1:17" ht="19.5" thickBot="1">
      <c r="A147" s="116"/>
      <c r="C147" s="2"/>
      <c r="D147" s="2"/>
      <c r="E147" s="193" t="s">
        <v>13</v>
      </c>
      <c r="F147" s="194"/>
      <c r="G147" s="194"/>
      <c r="H147" s="194"/>
      <c r="I147" s="194"/>
      <c r="J147" s="195"/>
      <c r="K147" s="55"/>
      <c r="L147" s="55"/>
      <c r="M147" s="2"/>
      <c r="N147" s="2"/>
      <c r="O147" s="2"/>
      <c r="P147" s="2"/>
      <c r="Q147" s="1"/>
    </row>
    <row r="148" spans="1:17" ht="15.75" thickBot="1">
      <c r="A148" s="116"/>
      <c r="C148" s="2"/>
      <c r="D148" s="2"/>
      <c r="E148" s="190" t="s">
        <v>14</v>
      </c>
      <c r="F148" s="191"/>
      <c r="G148" s="191"/>
      <c r="H148" s="191"/>
      <c r="I148" s="192"/>
      <c r="J148" s="19">
        <v>1</v>
      </c>
      <c r="K148" s="33"/>
      <c r="L148" s="33"/>
      <c r="M148" s="2"/>
      <c r="N148" s="2"/>
      <c r="O148" s="2"/>
      <c r="P148" s="2"/>
      <c r="Q148" s="1"/>
    </row>
    <row r="149" spans="1:17" ht="16.5" thickBot="1">
      <c r="A149" s="116"/>
      <c r="C149" s="2"/>
      <c r="D149" s="2"/>
      <c r="E149" s="2"/>
      <c r="F149" s="2"/>
      <c r="G149" s="2"/>
      <c r="H149" s="2"/>
      <c r="I149" s="18" t="s">
        <v>3</v>
      </c>
      <c r="J149" s="8">
        <v>1</v>
      </c>
      <c r="K149" s="54"/>
      <c r="L149" s="54"/>
      <c r="M149" s="2"/>
      <c r="N149" s="2"/>
      <c r="O149" s="2"/>
      <c r="P149" s="2"/>
      <c r="Q149" s="1"/>
    </row>
    <row r="150" spans="1:17" ht="15.75" customHeight="1">
      <c r="A150" s="1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</row>
    <row r="151" spans="1:17" ht="15.75" customHeight="1">
      <c r="A151" s="1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</row>
    <row r="152" spans="1:17" ht="15.75" thickBot="1">
      <c r="A152" s="1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</row>
    <row r="153" spans="1:17" ht="19.5" thickBot="1">
      <c r="A153" s="116"/>
      <c r="C153" s="2"/>
      <c r="D153" s="2"/>
      <c r="E153" s="193" t="s">
        <v>15</v>
      </c>
      <c r="F153" s="194"/>
      <c r="G153" s="194"/>
      <c r="H153" s="194"/>
      <c r="I153" s="194"/>
      <c r="J153" s="195"/>
      <c r="K153" s="55"/>
      <c r="L153" s="55"/>
      <c r="M153" s="2"/>
      <c r="N153" s="2"/>
      <c r="O153" s="2"/>
      <c r="P153" s="2"/>
      <c r="Q153" s="1"/>
    </row>
    <row r="154" spans="1:17" ht="15.75" thickBot="1">
      <c r="A154" s="116"/>
      <c r="C154" s="2"/>
      <c r="D154" s="2"/>
      <c r="E154" s="190" t="s">
        <v>15</v>
      </c>
      <c r="F154" s="191"/>
      <c r="G154" s="191"/>
      <c r="H154" s="191"/>
      <c r="I154" s="192"/>
      <c r="J154" s="19">
        <v>4</v>
      </c>
      <c r="K154" s="33"/>
      <c r="L154" s="33"/>
      <c r="M154" s="2"/>
      <c r="N154" s="2"/>
      <c r="O154" s="2"/>
      <c r="P154" s="2"/>
      <c r="Q154" s="1"/>
    </row>
    <row r="155" spans="1:17" ht="16.5" thickBot="1">
      <c r="A155" s="116"/>
      <c r="C155" s="2"/>
      <c r="D155" s="2"/>
      <c r="E155" s="20"/>
      <c r="F155" s="20"/>
      <c r="G155" s="20"/>
      <c r="H155" s="20"/>
      <c r="I155" s="18" t="s">
        <v>3</v>
      </c>
      <c r="J155" s="8">
        <v>4</v>
      </c>
      <c r="K155" s="54"/>
      <c r="L155" s="54"/>
      <c r="M155" s="2"/>
      <c r="N155" s="2"/>
      <c r="O155" s="2"/>
      <c r="P155" s="2"/>
      <c r="Q155" s="1"/>
    </row>
    <row r="156" spans="1:17">
      <c r="A156" s="1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</row>
    <row r="157" spans="1:17">
      <c r="A157" s="1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</row>
    <row r="158" spans="1:17">
      <c r="A158" s="1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</row>
    <row r="159" spans="1:17" ht="15.75" thickBot="1">
      <c r="A159" s="116"/>
      <c r="C159" s="2"/>
      <c r="D159" s="2"/>
      <c r="E159" s="2"/>
      <c r="F159" s="2"/>
      <c r="G159" s="2"/>
      <c r="H159" s="2"/>
      <c r="I159" s="2" t="s">
        <v>35</v>
      </c>
      <c r="J159" s="2"/>
      <c r="K159" s="2"/>
      <c r="L159" s="2"/>
      <c r="M159" s="2"/>
      <c r="N159" s="2"/>
      <c r="O159" s="2"/>
      <c r="P159" s="2"/>
      <c r="Q159" s="1"/>
    </row>
    <row r="160" spans="1:17" ht="19.5" thickBot="1">
      <c r="A160" s="116"/>
      <c r="C160" s="2"/>
      <c r="D160" s="196" t="s">
        <v>16</v>
      </c>
      <c r="E160" s="197"/>
      <c r="F160" s="197"/>
      <c r="G160" s="197"/>
      <c r="H160" s="197"/>
      <c r="I160" s="197"/>
      <c r="J160" s="198"/>
      <c r="K160" s="164"/>
      <c r="L160" s="164"/>
      <c r="M160" s="2"/>
      <c r="N160" s="2"/>
      <c r="O160" s="2"/>
      <c r="P160" s="2"/>
      <c r="Q160" s="1"/>
    </row>
    <row r="161" spans="1:17" ht="15.75" thickBot="1">
      <c r="A161" s="116"/>
      <c r="C161" s="2"/>
      <c r="D161" s="21">
        <v>1</v>
      </c>
      <c r="E161" s="187" t="str">
        <f>+'[1]ACUM-MAYO'!A162</f>
        <v>ORDINARIA</v>
      </c>
      <c r="F161" s="188"/>
      <c r="G161" s="188"/>
      <c r="H161" s="189"/>
      <c r="I161" s="49">
        <v>34</v>
      </c>
      <c r="J161" s="22">
        <f>I161/I166</f>
        <v>0.87179487179487181</v>
      </c>
      <c r="K161" s="56"/>
      <c r="L161" s="56"/>
      <c r="M161" s="2"/>
      <c r="N161" s="2"/>
      <c r="O161" s="2"/>
      <c r="P161" s="2"/>
      <c r="Q161" s="1"/>
    </row>
    <row r="162" spans="1:17" ht="19.5" customHeight="1" thickBot="1">
      <c r="A162" s="116"/>
      <c r="C162" s="2"/>
      <c r="D162" s="21">
        <v>2</v>
      </c>
      <c r="E162" s="187" t="str">
        <f>+'[1]ACUM-MAYO'!A163</f>
        <v>FUNDAMENTAL</v>
      </c>
      <c r="F162" s="188"/>
      <c r="G162" s="188"/>
      <c r="H162" s="189"/>
      <c r="I162" s="49">
        <v>5</v>
      </c>
      <c r="J162" s="23">
        <f>I162/I166</f>
        <v>0.12820512820512819</v>
      </c>
      <c r="K162" s="56"/>
      <c r="L162" s="56"/>
      <c r="M162" s="2"/>
      <c r="N162" s="2"/>
      <c r="O162" s="2"/>
      <c r="P162" s="2"/>
      <c r="Q162" s="1"/>
    </row>
    <row r="163" spans="1:17" ht="15.75" thickBot="1">
      <c r="A163" s="116"/>
      <c r="C163" s="2"/>
      <c r="D163" s="165">
        <v>4</v>
      </c>
      <c r="E163" s="187" t="str">
        <f>+'[1]ACUM-MAYO'!A165</f>
        <v>RESERVADA</v>
      </c>
      <c r="F163" s="188"/>
      <c r="G163" s="188"/>
      <c r="H163" s="189"/>
      <c r="I163" s="49">
        <v>0</v>
      </c>
      <c r="J163" s="23">
        <f>I163/I166</f>
        <v>0</v>
      </c>
      <c r="K163" s="56"/>
      <c r="L163" s="56"/>
      <c r="M163" s="2"/>
      <c r="N163" s="2"/>
      <c r="O163" s="2"/>
      <c r="P163" s="2"/>
      <c r="Q163" s="1"/>
    </row>
    <row r="164" spans="1:17" ht="15.75" thickBot="1">
      <c r="A164" s="116"/>
      <c r="C164" s="2"/>
      <c r="D164" s="21">
        <v>3</v>
      </c>
      <c r="E164" s="187" t="s">
        <v>24</v>
      </c>
      <c r="F164" s="188"/>
      <c r="G164" s="188"/>
      <c r="H164" s="189"/>
      <c r="I164" s="49">
        <v>0</v>
      </c>
      <c r="J164" s="25">
        <f>I164/I166</f>
        <v>0</v>
      </c>
      <c r="K164" s="56"/>
      <c r="L164" s="56"/>
      <c r="M164" s="2"/>
      <c r="N164" s="2"/>
      <c r="O164" s="2"/>
      <c r="P164" s="2"/>
      <c r="Q164" s="1"/>
    </row>
    <row r="165" spans="1:17" ht="15.75" thickBot="1">
      <c r="A165" s="116"/>
      <c r="C165" s="2"/>
      <c r="D165" s="2"/>
      <c r="E165" s="2"/>
      <c r="F165" s="2"/>
      <c r="G165" s="2"/>
      <c r="H165" s="2"/>
      <c r="I165" s="26"/>
      <c r="J165" s="27"/>
      <c r="K165" s="27"/>
      <c r="L165" s="27"/>
      <c r="M165" s="2"/>
      <c r="N165" s="2"/>
      <c r="O165" s="2"/>
      <c r="P165" s="2"/>
      <c r="Q165" s="1"/>
    </row>
    <row r="166" spans="1:17" ht="16.5" thickBot="1">
      <c r="A166" s="116"/>
      <c r="C166" s="2"/>
      <c r="D166" s="12"/>
      <c r="E166" s="28"/>
      <c r="F166" s="28"/>
      <c r="G166" s="28"/>
      <c r="H166" s="50" t="s">
        <v>3</v>
      </c>
      <c r="I166" s="8">
        <f>SUM(I161:I165)</f>
        <v>39</v>
      </c>
      <c r="J166" s="29">
        <f>SUM(J161:J164)</f>
        <v>1</v>
      </c>
      <c r="K166" s="57"/>
      <c r="L166" s="57"/>
      <c r="M166" s="2"/>
      <c r="N166" s="2"/>
      <c r="O166" s="2"/>
      <c r="P166" s="2"/>
      <c r="Q166" s="1"/>
    </row>
    <row r="167" spans="1:17">
      <c r="A167" s="116"/>
      <c r="C167" s="2"/>
      <c r="D167" s="2"/>
      <c r="E167" s="2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1"/>
    </row>
    <row r="168" spans="1:17" s="13" customFormat="1" ht="15.75">
      <c r="A168" s="118"/>
      <c r="B168" s="12"/>
      <c r="C168" s="12"/>
      <c r="D168" s="2"/>
      <c r="E168" s="2"/>
      <c r="F168" s="2"/>
      <c r="G168" s="2"/>
      <c r="H168" s="30"/>
      <c r="I168" s="2"/>
      <c r="J168" s="2"/>
      <c r="K168" s="2"/>
      <c r="L168" s="2"/>
      <c r="M168" s="12"/>
      <c r="N168" s="12"/>
      <c r="O168" s="12"/>
      <c r="P168" s="12"/>
      <c r="Q168" s="11"/>
    </row>
    <row r="169" spans="1:17">
      <c r="A169" s="1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</row>
    <row r="170" spans="1:17">
      <c r="A170" s="116"/>
      <c r="C170" s="2"/>
      <c r="D170" s="2"/>
      <c r="E170" s="2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1"/>
    </row>
    <row r="171" spans="1:17">
      <c r="A171" s="116"/>
      <c r="C171" s="2"/>
      <c r="D171" s="2"/>
      <c r="E171" s="2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1"/>
    </row>
    <row r="172" spans="1:17">
      <c r="A172" s="116"/>
      <c r="C172" s="2"/>
      <c r="D172" s="2"/>
      <c r="E172" s="2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1"/>
    </row>
    <row r="173" spans="1:17">
      <c r="A173" s="116"/>
      <c r="C173" s="2"/>
      <c r="D173" s="2"/>
      <c r="E173" s="2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1"/>
    </row>
    <row r="174" spans="1:17">
      <c r="A174" s="116"/>
      <c r="C174" s="2"/>
      <c r="D174" s="2"/>
      <c r="E174" s="2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1"/>
    </row>
    <row r="175" spans="1:17">
      <c r="A175" s="116"/>
      <c r="C175" s="2"/>
      <c r="D175" s="2"/>
      <c r="E175" s="2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1"/>
    </row>
    <row r="176" spans="1:17">
      <c r="A176" s="116"/>
      <c r="C176" s="2"/>
      <c r="D176" s="2"/>
      <c r="E176" s="2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1"/>
    </row>
    <row r="177" spans="1:17">
      <c r="A177" s="116"/>
      <c r="C177" s="2"/>
      <c r="D177" s="2"/>
      <c r="E177" s="2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1"/>
    </row>
    <row r="178" spans="1:17">
      <c r="A178" s="116"/>
      <c r="C178" s="2"/>
      <c r="D178" s="2"/>
      <c r="E178" s="2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1"/>
    </row>
    <row r="179" spans="1:17">
      <c r="A179" s="116"/>
      <c r="C179" s="2"/>
      <c r="D179" s="2"/>
      <c r="E179" s="2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1"/>
    </row>
    <row r="180" spans="1:17">
      <c r="A180" s="116"/>
      <c r="C180" s="2"/>
      <c r="D180" s="2"/>
      <c r="E180" s="2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1"/>
    </row>
    <row r="181" spans="1:17">
      <c r="A181" s="116"/>
      <c r="C181" s="2"/>
      <c r="D181" s="2"/>
      <c r="E181" s="2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1"/>
    </row>
    <row r="182" spans="1:17">
      <c r="A182" s="116"/>
      <c r="C182" s="2"/>
      <c r="D182" s="2"/>
      <c r="E182" s="2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1"/>
    </row>
    <row r="183" spans="1:17">
      <c r="A183" s="116"/>
      <c r="C183" s="2"/>
      <c r="D183" s="2"/>
      <c r="E183" s="2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1"/>
    </row>
    <row r="184" spans="1:17">
      <c r="A184" s="116"/>
      <c r="C184" s="2"/>
      <c r="D184" s="2"/>
      <c r="E184" s="2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1"/>
    </row>
    <row r="185" spans="1:17">
      <c r="A185" s="116"/>
      <c r="C185" s="2"/>
      <c r="D185" s="2"/>
      <c r="E185" s="2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1"/>
    </row>
    <row r="186" spans="1:17">
      <c r="A186" s="116"/>
      <c r="C186" s="2"/>
      <c r="D186" s="2"/>
      <c r="E186" s="2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1"/>
    </row>
    <row r="187" spans="1:17">
      <c r="A187" s="116"/>
      <c r="C187" s="2"/>
      <c r="D187" s="2"/>
      <c r="E187" s="2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1"/>
    </row>
    <row r="188" spans="1:17" ht="15.75" thickBot="1">
      <c r="A188" s="116"/>
      <c r="C188" s="2"/>
      <c r="D188" s="2"/>
      <c r="E188" s="2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1"/>
    </row>
    <row r="189" spans="1:17" ht="19.5" thickBot="1">
      <c r="A189" s="116"/>
      <c r="C189" s="2"/>
      <c r="D189" s="196" t="s">
        <v>17</v>
      </c>
      <c r="E189" s="197"/>
      <c r="F189" s="197"/>
      <c r="G189" s="197"/>
      <c r="H189" s="197"/>
      <c r="I189" s="197"/>
      <c r="J189" s="198"/>
      <c r="K189" s="164"/>
      <c r="L189" s="164"/>
      <c r="M189" s="2"/>
      <c r="N189" s="2"/>
      <c r="O189" s="2"/>
      <c r="P189" s="2"/>
      <c r="Q189" s="1"/>
    </row>
    <row r="190" spans="1:17" ht="15.75" thickBot="1">
      <c r="A190" s="116"/>
      <c r="C190" s="2"/>
      <c r="D190" s="21">
        <v>1</v>
      </c>
      <c r="E190" s="187" t="str">
        <f>+'[1]ACUM-MAYO'!A173</f>
        <v>ECONOMICA ADMINISTRATIVA</v>
      </c>
      <c r="F190" s="188"/>
      <c r="G190" s="188"/>
      <c r="H190" s="189"/>
      <c r="I190" s="49">
        <v>39</v>
      </c>
      <c r="J190" s="31">
        <f>I190/I195</f>
        <v>1</v>
      </c>
      <c r="K190" s="51"/>
      <c r="L190" s="51"/>
      <c r="M190" s="2"/>
      <c r="N190" s="2"/>
      <c r="O190" s="2"/>
      <c r="P190" s="2"/>
      <c r="Q190" s="1"/>
    </row>
    <row r="191" spans="1:17" ht="19.5" customHeight="1" thickBot="1">
      <c r="A191" s="116"/>
      <c r="C191" s="2"/>
      <c r="D191" s="21">
        <v>2</v>
      </c>
      <c r="E191" s="187" t="str">
        <f>+'[1]ACUM-MAYO'!A174</f>
        <v>TRAMITE</v>
      </c>
      <c r="F191" s="188"/>
      <c r="G191" s="188"/>
      <c r="H191" s="189"/>
      <c r="I191" s="49">
        <v>0</v>
      </c>
      <c r="J191" s="14">
        <f>I191/I195</f>
        <v>0</v>
      </c>
      <c r="K191" s="51"/>
      <c r="L191" s="51"/>
      <c r="M191" s="2"/>
      <c r="N191" s="2"/>
      <c r="O191" s="2"/>
      <c r="P191" s="2"/>
      <c r="Q191" s="1"/>
    </row>
    <row r="192" spans="1:17" ht="15.75" customHeight="1" thickBot="1">
      <c r="A192" s="116"/>
      <c r="C192" s="2"/>
      <c r="D192" s="21">
        <v>3</v>
      </c>
      <c r="E192" s="187" t="str">
        <f>+'[1]ACUM-MAYO'!A175</f>
        <v>SERV. PUB.</v>
      </c>
      <c r="F192" s="188"/>
      <c r="G192" s="188"/>
      <c r="H192" s="189"/>
      <c r="I192" s="49">
        <v>0</v>
      </c>
      <c r="J192" s="14">
        <f>I192/I195</f>
        <v>0</v>
      </c>
      <c r="K192" s="51"/>
      <c r="L192" s="51"/>
      <c r="M192" s="2"/>
      <c r="N192" s="2"/>
      <c r="O192" s="2"/>
      <c r="P192" s="2"/>
      <c r="Q192" s="1"/>
    </row>
    <row r="193" spans="1:17" ht="15.75" thickBot="1">
      <c r="A193" s="116"/>
      <c r="C193" s="2"/>
      <c r="D193" s="21">
        <v>4</v>
      </c>
      <c r="E193" s="187" t="str">
        <f>+'[1]ACUM-MAYO'!A176</f>
        <v>LEGAL</v>
      </c>
      <c r="F193" s="188"/>
      <c r="G193" s="188"/>
      <c r="H193" s="189"/>
      <c r="I193" s="49">
        <v>0</v>
      </c>
      <c r="J193" s="32">
        <f>I193/I195</f>
        <v>0</v>
      </c>
      <c r="K193" s="51"/>
      <c r="L193" s="51"/>
      <c r="M193" s="2"/>
      <c r="N193" s="2"/>
      <c r="O193" s="2"/>
      <c r="P193" s="2"/>
      <c r="Q193" s="1"/>
    </row>
    <row r="194" spans="1:17" ht="15.75" customHeight="1" thickBot="1">
      <c r="A194" s="116"/>
      <c r="C194" s="2"/>
      <c r="D194" s="33"/>
      <c r="E194" s="34"/>
      <c r="F194" s="34"/>
      <c r="G194" s="34"/>
      <c r="H194" s="34"/>
      <c r="I194" s="34"/>
      <c r="J194" s="34"/>
      <c r="K194" s="34"/>
      <c r="L194" s="34"/>
      <c r="M194" s="2"/>
      <c r="N194" s="2"/>
      <c r="O194" s="2"/>
      <c r="P194" s="2"/>
      <c r="Q194" s="1"/>
    </row>
    <row r="195" spans="1:17" ht="16.5" thickBot="1">
      <c r="A195" s="116"/>
      <c r="C195" s="2"/>
      <c r="D195" s="12"/>
      <c r="E195" s="12"/>
      <c r="F195" s="12"/>
      <c r="G195" s="12"/>
      <c r="H195" s="15" t="s">
        <v>3</v>
      </c>
      <c r="I195" s="8">
        <f>SUM(I190:I193)</f>
        <v>39</v>
      </c>
      <c r="J195" s="16">
        <f>SUM(J190:J193)</f>
        <v>1</v>
      </c>
      <c r="K195" s="52"/>
      <c r="L195" s="52"/>
      <c r="M195" s="2"/>
      <c r="N195" s="2"/>
      <c r="O195" s="2"/>
      <c r="P195" s="2"/>
      <c r="Q195" s="1"/>
    </row>
    <row r="196" spans="1:17">
      <c r="A196" s="1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  <c r="N196" s="2"/>
      <c r="O196" s="2"/>
      <c r="P196" s="2"/>
      <c r="Q196" s="1"/>
    </row>
    <row r="197" spans="1:17" s="13" customFormat="1" ht="15.75">
      <c r="A197" s="118"/>
      <c r="B197" s="1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12"/>
      <c r="N197" s="12"/>
      <c r="O197" s="12"/>
      <c r="P197" s="12"/>
      <c r="Q197" s="11"/>
    </row>
    <row r="198" spans="1:17">
      <c r="A198" s="1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</row>
    <row r="199" spans="1:17">
      <c r="A199" s="1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</row>
    <row r="200" spans="1:17">
      <c r="A200" s="1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</row>
    <row r="201" spans="1:17">
      <c r="A201" s="1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</row>
    <row r="202" spans="1:17">
      <c r="A202" s="1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</row>
    <row r="203" spans="1:17">
      <c r="A203" s="1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</row>
    <row r="204" spans="1:17">
      <c r="A204" s="1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</row>
    <row r="205" spans="1:17">
      <c r="A205" s="1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</row>
    <row r="206" spans="1:17">
      <c r="A206" s="1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</row>
    <row r="207" spans="1:17">
      <c r="A207" s="1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</row>
    <row r="208" spans="1:17">
      <c r="A208" s="116"/>
      <c r="C208" s="2"/>
      <c r="D208" s="2"/>
      <c r="E208" s="2"/>
      <c r="F208" s="2"/>
      <c r="G208" s="2"/>
      <c r="H208" s="2"/>
      <c r="I208" s="2"/>
      <c r="J208" s="2"/>
      <c r="K208" s="2"/>
      <c r="L208" s="2"/>
      <c r="N208" s="2"/>
      <c r="O208" s="2"/>
      <c r="P208" s="2"/>
      <c r="Q208" s="1"/>
    </row>
    <row r="209" spans="1:17">
      <c r="A209" s="1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</row>
    <row r="210" spans="1:17">
      <c r="A210" s="1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</row>
    <row r="211" spans="1:17">
      <c r="A211" s="1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</row>
    <row r="212" spans="1:17">
      <c r="A212" s="116"/>
      <c r="C212" s="2"/>
      <c r="D212" s="34"/>
      <c r="E212" s="34"/>
      <c r="F212" s="34"/>
      <c r="G212" s="35"/>
      <c r="H212" s="30"/>
      <c r="I212" s="2"/>
      <c r="J212" s="2"/>
      <c r="K212" s="2"/>
      <c r="L212" s="2"/>
      <c r="M212" s="2"/>
      <c r="N212" s="2"/>
      <c r="O212" s="2"/>
      <c r="P212" s="2"/>
      <c r="Q212" s="1"/>
    </row>
    <row r="213" spans="1:17">
      <c r="A213" s="116"/>
      <c r="C213" s="2"/>
      <c r="D213" s="34"/>
      <c r="E213" s="34"/>
      <c r="F213" s="34"/>
      <c r="G213" s="35"/>
      <c r="H213" s="30"/>
      <c r="I213" s="2"/>
      <c r="J213" s="2"/>
      <c r="K213" s="2"/>
      <c r="L213" s="2"/>
      <c r="M213" s="2"/>
      <c r="N213" s="2"/>
      <c r="O213" s="2"/>
      <c r="P213" s="2"/>
      <c r="Q213" s="1"/>
    </row>
    <row r="214" spans="1:17">
      <c r="A214" s="116"/>
      <c r="C214" s="2"/>
      <c r="D214" s="34"/>
      <c r="E214" s="34"/>
      <c r="F214" s="34"/>
      <c r="G214" s="35"/>
      <c r="H214" s="30"/>
      <c r="I214" s="2"/>
      <c r="J214" s="2"/>
      <c r="K214" s="2"/>
      <c r="L214" s="2"/>
      <c r="M214" s="2"/>
      <c r="N214" s="2"/>
      <c r="O214" s="2"/>
      <c r="P214" s="2"/>
      <c r="Q214" s="1"/>
    </row>
    <row r="215" spans="1:17">
      <c r="A215" s="116"/>
      <c r="C215" s="2"/>
      <c r="D215" s="34"/>
      <c r="E215" s="34"/>
      <c r="F215" s="34"/>
      <c r="G215" s="35"/>
      <c r="H215" s="30"/>
      <c r="I215" s="2"/>
      <c r="J215" s="2"/>
      <c r="K215" s="2"/>
      <c r="L215" s="2"/>
      <c r="M215" s="2"/>
      <c r="N215" s="2"/>
      <c r="O215" s="2"/>
      <c r="P215" s="2"/>
      <c r="Q215" s="1"/>
    </row>
    <row r="216" spans="1:17">
      <c r="A216" s="116"/>
      <c r="C216" s="2"/>
      <c r="D216" s="34"/>
      <c r="E216" s="34"/>
      <c r="F216" s="34"/>
      <c r="G216" s="35"/>
      <c r="H216" s="30"/>
      <c r="I216" s="2"/>
      <c r="J216" s="2"/>
      <c r="K216" s="2"/>
      <c r="L216" s="2"/>
      <c r="M216" s="2"/>
      <c r="N216" s="2"/>
      <c r="O216" s="2"/>
      <c r="P216" s="2"/>
      <c r="Q216" s="1"/>
    </row>
    <row r="217" spans="1:17" ht="15.75" thickBot="1">
      <c r="A217" s="116"/>
      <c r="C217" s="2"/>
      <c r="D217" s="34"/>
      <c r="E217" s="34"/>
      <c r="F217" s="34"/>
      <c r="G217" s="35"/>
      <c r="H217" s="30"/>
      <c r="I217" s="2"/>
      <c r="J217" s="2"/>
      <c r="K217" s="2"/>
      <c r="L217" s="2"/>
      <c r="M217" s="2"/>
      <c r="N217" s="2"/>
      <c r="O217" s="2"/>
      <c r="P217" s="2"/>
      <c r="Q217" s="1"/>
    </row>
    <row r="218" spans="1:17" ht="19.5" thickBot="1">
      <c r="A218" s="116"/>
      <c r="C218" s="2"/>
      <c r="D218" s="196" t="s">
        <v>18</v>
      </c>
      <c r="E218" s="197"/>
      <c r="F218" s="197"/>
      <c r="G218" s="197"/>
      <c r="H218" s="197"/>
      <c r="I218" s="197"/>
      <c r="J218" s="198"/>
      <c r="K218" s="164"/>
      <c r="L218" s="164"/>
      <c r="M218" s="2"/>
      <c r="N218" s="2"/>
      <c r="O218" s="2"/>
      <c r="P218" s="2"/>
      <c r="Q218" s="1"/>
    </row>
    <row r="219" spans="1:17" ht="15.75" thickBot="1">
      <c r="A219" s="116"/>
      <c r="C219" s="2"/>
      <c r="D219" s="21">
        <v>1</v>
      </c>
      <c r="E219" s="36" t="str">
        <f>+'[1]ACUM-MAYO'!A186</f>
        <v>INFOMEX</v>
      </c>
      <c r="F219" s="37"/>
      <c r="G219" s="37"/>
      <c r="H219" s="38"/>
      <c r="I219" s="49">
        <v>28</v>
      </c>
      <c r="J219" s="31">
        <f>I219/I224</f>
        <v>0.63636363636363635</v>
      </c>
      <c r="K219" s="51"/>
      <c r="L219" s="51"/>
      <c r="M219" s="2"/>
      <c r="N219" s="2"/>
      <c r="O219" s="2"/>
      <c r="P219" s="2"/>
      <c r="Q219" s="1"/>
    </row>
    <row r="220" spans="1:17" ht="19.5" customHeight="1" thickBot="1">
      <c r="A220" s="116"/>
      <c r="C220" s="2"/>
      <c r="D220" s="21">
        <v>2</v>
      </c>
      <c r="E220" s="36" t="str">
        <f>+'[1]ACUM-MAYO'!A187</f>
        <v>CORREO ELECTRONICO</v>
      </c>
      <c r="F220" s="37"/>
      <c r="G220" s="37"/>
      <c r="H220" s="38"/>
      <c r="I220" s="49">
        <v>9</v>
      </c>
      <c r="J220" s="31">
        <f>I220/I224</f>
        <v>0.20454545454545456</v>
      </c>
      <c r="K220" s="51"/>
      <c r="L220" s="51"/>
      <c r="M220" s="2"/>
      <c r="N220" s="2"/>
      <c r="O220" s="2"/>
      <c r="P220" s="2"/>
      <c r="Q220" s="1"/>
    </row>
    <row r="221" spans="1:17" ht="15.75" customHeight="1" thickBot="1">
      <c r="A221" s="116"/>
      <c r="C221" s="2"/>
      <c r="D221" s="21">
        <v>3</v>
      </c>
      <c r="E221" s="36" t="str">
        <f>+'[1]ACUM-MAYO'!A188</f>
        <v>NOTIFICACIÓN PERSONAL</v>
      </c>
      <c r="F221" s="37"/>
      <c r="G221" s="37"/>
      <c r="H221" s="38"/>
      <c r="I221" s="49">
        <v>7</v>
      </c>
      <c r="J221" s="31">
        <f>I221/I224</f>
        <v>0.15909090909090909</v>
      </c>
      <c r="K221" s="51"/>
      <c r="L221" s="51"/>
      <c r="M221" s="2"/>
      <c r="N221" s="2"/>
      <c r="O221" s="2"/>
      <c r="P221" s="2"/>
      <c r="Q221" s="1"/>
    </row>
    <row r="222" spans="1:17" ht="15.75" customHeight="1" thickBot="1">
      <c r="A222" s="116"/>
      <c r="C222" s="2"/>
      <c r="D222" s="21">
        <v>4</v>
      </c>
      <c r="E222" s="36" t="str">
        <f>+'[1]ACUM-MAYO'!A189</f>
        <v>LISTAS</v>
      </c>
      <c r="F222" s="37"/>
      <c r="G222" s="166"/>
      <c r="H222" s="167"/>
      <c r="I222" s="49">
        <v>0</v>
      </c>
      <c r="J222" s="31">
        <f>I222/I224</f>
        <v>0</v>
      </c>
      <c r="K222" s="51"/>
      <c r="L222" s="51"/>
      <c r="M222" s="2"/>
      <c r="N222" s="39"/>
      <c r="O222" s="2"/>
      <c r="P222" s="2"/>
      <c r="Q222" s="1"/>
    </row>
    <row r="223" spans="1:17" ht="15.75" customHeight="1" thickBot="1">
      <c r="A223" s="1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9"/>
      <c r="O223" s="2"/>
      <c r="P223" s="2"/>
      <c r="Q223" s="1"/>
    </row>
    <row r="224" spans="1:17" ht="15.75" customHeight="1" thickBot="1">
      <c r="A224" s="116"/>
      <c r="C224" s="2"/>
      <c r="D224" s="12"/>
      <c r="E224" s="28"/>
      <c r="F224" s="28"/>
      <c r="G224" s="28"/>
      <c r="H224" s="15" t="s">
        <v>3</v>
      </c>
      <c r="I224" s="8">
        <f>SUM(I219:I223)</f>
        <v>44</v>
      </c>
      <c r="J224" s="16">
        <f>SUM(J219:J223)</f>
        <v>1</v>
      </c>
      <c r="K224" s="52"/>
      <c r="L224" s="52"/>
      <c r="M224" s="2"/>
      <c r="N224" s="2"/>
      <c r="O224" s="2"/>
      <c r="P224" s="2"/>
      <c r="Q224" s="1"/>
    </row>
    <row r="225" spans="1:17" ht="15.75" customHeight="1">
      <c r="A225" s="116"/>
      <c r="C225" s="2"/>
      <c r="D225" s="12"/>
      <c r="E225" s="28"/>
      <c r="F225" s="28"/>
      <c r="G225" s="28"/>
      <c r="H225" s="108"/>
      <c r="I225" s="109"/>
      <c r="J225" s="110"/>
      <c r="K225" s="52"/>
      <c r="L225" s="52"/>
      <c r="M225" s="2"/>
      <c r="N225" s="2"/>
      <c r="O225" s="2"/>
      <c r="P225" s="2"/>
      <c r="Q225" s="1"/>
    </row>
    <row r="226" spans="1:17" ht="15.75" customHeight="1">
      <c r="A226" s="116"/>
      <c r="C226" s="2"/>
      <c r="D226" s="12"/>
      <c r="E226" s="28"/>
      <c r="F226" s="28"/>
      <c r="G226" s="28"/>
      <c r="H226" s="108"/>
      <c r="I226" s="109"/>
      <c r="J226" s="110"/>
      <c r="K226" s="52"/>
      <c r="L226" s="52"/>
      <c r="M226" s="2"/>
      <c r="N226" s="2"/>
      <c r="O226" s="2"/>
      <c r="P226" s="2"/>
      <c r="Q226" s="1"/>
    </row>
    <row r="227" spans="1:17">
      <c r="A227" s="1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</row>
    <row r="228" spans="1:17" s="13" customFormat="1" ht="15.75">
      <c r="A228" s="118"/>
      <c r="B228" s="1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12"/>
      <c r="N228" s="12"/>
      <c r="O228" s="12"/>
      <c r="P228" s="12"/>
      <c r="Q228" s="11"/>
    </row>
    <row r="229" spans="1:17">
      <c r="A229" s="1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</row>
    <row r="230" spans="1:17">
      <c r="A230" s="1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</row>
    <row r="231" spans="1:17">
      <c r="A231" s="1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</row>
    <row r="232" spans="1:17">
      <c r="A232" s="1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</row>
    <row r="233" spans="1:17">
      <c r="A233" s="1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</row>
    <row r="234" spans="1:17">
      <c r="A234" s="1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</row>
    <row r="235" spans="1:17">
      <c r="A235" s="1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</row>
    <row r="236" spans="1:17">
      <c r="A236" s="1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</row>
    <row r="237" spans="1:17">
      <c r="A237" s="1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</row>
    <row r="238" spans="1:17">
      <c r="A238" s="1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</row>
    <row r="239" spans="1:17">
      <c r="A239" s="1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</row>
    <row r="240" spans="1:17">
      <c r="A240" s="1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</row>
    <row r="241" spans="1:17">
      <c r="A241" s="1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</row>
    <row r="242" spans="1:17">
      <c r="A242" s="1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</row>
    <row r="243" spans="1:17">
      <c r="A243" s="1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</row>
    <row r="244" spans="1:17">
      <c r="A244" s="1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</row>
    <row r="245" spans="1:17">
      <c r="A245" s="1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</row>
    <row r="246" spans="1:17" ht="15.75" thickBot="1">
      <c r="A246" s="1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</row>
    <row r="247" spans="1:17" ht="19.5" thickBot="1">
      <c r="A247" s="116"/>
      <c r="C247" s="2"/>
      <c r="D247" s="193" t="s">
        <v>27</v>
      </c>
      <c r="E247" s="221"/>
      <c r="F247" s="221"/>
      <c r="G247" s="195"/>
      <c r="H247" s="59"/>
      <c r="I247" s="2"/>
      <c r="J247" s="2"/>
      <c r="K247" s="2"/>
      <c r="L247" s="2"/>
      <c r="M247" s="2"/>
      <c r="N247" s="2"/>
      <c r="O247" s="2"/>
      <c r="P247" s="2"/>
      <c r="Q247" s="1"/>
    </row>
    <row r="248" spans="1:17" ht="27" customHeight="1" thickBot="1">
      <c r="A248" s="116"/>
      <c r="C248" s="2"/>
      <c r="D248" s="7">
        <v>1</v>
      </c>
      <c r="E248" s="179" t="s">
        <v>28</v>
      </c>
      <c r="F248" s="180"/>
      <c r="G248" s="62">
        <v>0</v>
      </c>
      <c r="H248" s="2"/>
      <c r="I248" s="2"/>
      <c r="J248" s="2"/>
      <c r="K248" s="2"/>
      <c r="L248" s="2"/>
      <c r="M248" s="2"/>
      <c r="N248" s="2"/>
      <c r="O248" s="2"/>
      <c r="P248" s="2"/>
      <c r="Q248" s="1"/>
    </row>
    <row r="249" spans="1:17" ht="19.5" customHeight="1" thickBot="1">
      <c r="A249" s="116"/>
      <c r="C249" s="42"/>
      <c r="D249" s="7">
        <v>2</v>
      </c>
      <c r="E249" s="179" t="s">
        <v>29</v>
      </c>
      <c r="F249" s="180"/>
      <c r="G249" s="60">
        <v>29</v>
      </c>
      <c r="H249" s="2"/>
      <c r="I249" s="2"/>
      <c r="J249" s="2"/>
      <c r="K249" s="2"/>
      <c r="L249" s="2"/>
      <c r="M249" s="2"/>
      <c r="N249" s="2"/>
      <c r="O249" s="2"/>
      <c r="P249" s="2"/>
      <c r="Q249" s="1"/>
    </row>
    <row r="250" spans="1:17" ht="24" customHeight="1" thickBot="1">
      <c r="A250" s="116"/>
      <c r="C250" s="43"/>
      <c r="D250" s="7">
        <v>3</v>
      </c>
      <c r="E250" s="179" t="s">
        <v>30</v>
      </c>
      <c r="F250" s="180"/>
      <c r="G250" s="60">
        <v>1</v>
      </c>
      <c r="H250" s="2"/>
      <c r="I250" s="2"/>
      <c r="J250" s="2"/>
      <c r="K250" s="2"/>
      <c r="L250" s="2"/>
      <c r="M250" s="2"/>
      <c r="N250" s="2"/>
      <c r="O250" s="2"/>
      <c r="P250" s="1"/>
      <c r="Q250" s="45"/>
    </row>
    <row r="251" spans="1:17" ht="15.75" customHeight="1" thickBot="1">
      <c r="A251" s="116"/>
      <c r="C251" s="43"/>
      <c r="D251" s="7">
        <v>4</v>
      </c>
      <c r="E251" s="179" t="s">
        <v>31</v>
      </c>
      <c r="F251" s="180"/>
      <c r="G251" s="60">
        <v>2</v>
      </c>
      <c r="H251" s="2"/>
      <c r="I251" s="2"/>
      <c r="J251" s="2"/>
      <c r="K251" s="2"/>
      <c r="L251" s="2"/>
      <c r="M251" s="2"/>
      <c r="N251" s="2"/>
      <c r="O251" s="2"/>
      <c r="P251" s="1"/>
      <c r="Q251" s="45"/>
    </row>
    <row r="252" spans="1:17" ht="15.75" customHeight="1" thickBot="1">
      <c r="A252" s="116"/>
      <c r="C252" s="43"/>
      <c r="D252" s="7">
        <v>5</v>
      </c>
      <c r="E252" s="179" t="s">
        <v>32</v>
      </c>
      <c r="F252" s="180"/>
      <c r="G252" s="60">
        <v>1</v>
      </c>
      <c r="H252" s="2"/>
      <c r="I252" s="2"/>
      <c r="J252" s="2"/>
      <c r="K252" s="2"/>
      <c r="L252" s="2"/>
      <c r="M252" s="2"/>
      <c r="N252" s="2"/>
      <c r="O252" s="2"/>
      <c r="P252" s="1"/>
      <c r="Q252" s="45"/>
    </row>
    <row r="253" spans="1:17" ht="15.75" customHeight="1" thickBot="1">
      <c r="A253" s="116"/>
      <c r="C253" s="43"/>
      <c r="D253" s="111">
        <v>6</v>
      </c>
      <c r="E253" s="224" t="s">
        <v>33</v>
      </c>
      <c r="F253" s="225"/>
      <c r="G253" s="112">
        <v>2</v>
      </c>
      <c r="H253" s="2"/>
      <c r="I253" s="2"/>
      <c r="J253" s="2"/>
      <c r="K253" s="2"/>
      <c r="L253" s="2"/>
      <c r="M253" s="2"/>
      <c r="N253" s="2"/>
      <c r="O253" s="2"/>
      <c r="P253" s="1"/>
      <c r="Q253" s="45"/>
    </row>
    <row r="254" spans="1:17" ht="15.75" customHeight="1" thickBot="1">
      <c r="A254" s="116"/>
      <c r="C254" s="43"/>
      <c r="D254" s="7">
        <v>7</v>
      </c>
      <c r="E254" s="226" t="s">
        <v>34</v>
      </c>
      <c r="F254" s="227"/>
      <c r="G254" s="113">
        <v>4</v>
      </c>
      <c r="H254" s="2"/>
      <c r="I254" s="2"/>
      <c r="J254" s="2"/>
      <c r="K254" s="2"/>
      <c r="L254" s="2"/>
      <c r="M254" s="2"/>
      <c r="N254" s="2"/>
      <c r="O254" s="2"/>
      <c r="P254" s="1"/>
      <c r="Q254" s="45"/>
    </row>
    <row r="255" spans="1:17" ht="15.75" customHeight="1" thickBot="1">
      <c r="A255" s="116"/>
      <c r="C255" s="43"/>
      <c r="D255" s="2"/>
      <c r="E255" s="222" t="s">
        <v>3</v>
      </c>
      <c r="F255" s="223"/>
      <c r="G255" s="61">
        <f>SUM(G248:G254)</f>
        <v>39</v>
      </c>
      <c r="H255" s="48"/>
      <c r="I255" s="2"/>
      <c r="J255" s="2"/>
      <c r="K255" s="2"/>
      <c r="L255" s="1"/>
      <c r="M255" s="45"/>
    </row>
    <row r="256" spans="1:17" ht="21" customHeight="1">
      <c r="A256" s="116"/>
      <c r="C256" s="43"/>
      <c r="D256" s="2"/>
      <c r="E256" s="2"/>
      <c r="F256" s="2"/>
      <c r="G256" s="2"/>
      <c r="H256" s="2"/>
      <c r="I256" s="2"/>
      <c r="J256" s="2"/>
      <c r="K256" s="2"/>
      <c r="L256" s="1"/>
      <c r="M256" s="45"/>
    </row>
    <row r="257" spans="1:13" ht="15.75" customHeight="1">
      <c r="A257" s="116"/>
      <c r="C257" s="43"/>
      <c r="D257" s="2"/>
      <c r="E257" s="2"/>
      <c r="F257" s="2"/>
      <c r="G257" s="2"/>
      <c r="H257" s="2"/>
      <c r="I257" s="2"/>
      <c r="J257" s="2"/>
      <c r="K257" s="2"/>
      <c r="L257" s="1"/>
      <c r="M257" s="45"/>
    </row>
    <row r="258" spans="1:13" ht="15.75" customHeight="1">
      <c r="A258" s="116"/>
      <c r="C258" s="43"/>
      <c r="D258" s="2"/>
      <c r="E258" s="2"/>
      <c r="F258" s="2"/>
      <c r="G258" s="2"/>
      <c r="H258" s="2"/>
      <c r="I258" s="2"/>
      <c r="J258" s="2"/>
      <c r="K258" s="2"/>
      <c r="L258" s="1"/>
      <c r="M258" s="45"/>
    </row>
    <row r="259" spans="1:13" ht="15.75" customHeight="1">
      <c r="A259" s="116"/>
      <c r="C259" s="43"/>
      <c r="D259" s="2"/>
      <c r="E259" s="2"/>
      <c r="F259" s="2"/>
      <c r="G259" s="2"/>
      <c r="H259" s="2"/>
      <c r="I259" s="2"/>
      <c r="J259" s="2"/>
      <c r="K259" s="2"/>
      <c r="L259" s="1"/>
      <c r="M259" s="45"/>
    </row>
    <row r="260" spans="1:13" ht="15.75" customHeight="1">
      <c r="A260" s="116"/>
      <c r="C260" s="43"/>
      <c r="D260" s="2"/>
      <c r="E260" s="2"/>
      <c r="F260" s="2"/>
      <c r="G260" s="2"/>
      <c r="H260" s="2"/>
      <c r="I260" s="2"/>
      <c r="J260" s="2"/>
      <c r="K260" s="2"/>
      <c r="L260" s="1"/>
      <c r="M260" s="45"/>
    </row>
    <row r="261" spans="1:13" ht="15.75" customHeight="1">
      <c r="A261" s="116"/>
      <c r="C261" s="43"/>
      <c r="D261" s="2"/>
      <c r="E261" s="2"/>
      <c r="F261" s="2"/>
      <c r="G261" s="2"/>
      <c r="H261" s="2"/>
      <c r="I261" s="2"/>
      <c r="J261" s="2"/>
      <c r="K261" s="2"/>
      <c r="L261" s="1"/>
      <c r="M261" s="45"/>
    </row>
    <row r="262" spans="1:13" ht="15.75" customHeight="1">
      <c r="A262" s="116"/>
      <c r="C262" s="43"/>
      <c r="D262" s="2"/>
      <c r="E262" s="2"/>
      <c r="F262" s="2"/>
      <c r="G262" s="2"/>
      <c r="H262" s="2"/>
      <c r="I262" s="2"/>
      <c r="J262" s="2"/>
      <c r="K262" s="2"/>
      <c r="L262" s="1"/>
      <c r="M262" s="45"/>
    </row>
    <row r="263" spans="1:13" ht="15.75" customHeight="1">
      <c r="A263" s="116"/>
      <c r="C263" s="43"/>
      <c r="D263" s="2"/>
      <c r="E263" s="2"/>
      <c r="F263" s="2"/>
      <c r="G263" s="2"/>
      <c r="H263" s="2"/>
      <c r="I263" s="2"/>
      <c r="J263" s="2"/>
      <c r="K263" s="2"/>
      <c r="L263" s="1"/>
      <c r="M263" s="45"/>
    </row>
    <row r="264" spans="1:13" ht="15.75" customHeight="1">
      <c r="A264" s="116"/>
      <c r="C264" s="43"/>
      <c r="D264" s="2"/>
      <c r="E264" s="2"/>
      <c r="F264" s="2"/>
      <c r="G264" s="2"/>
      <c r="H264" s="2"/>
      <c r="I264" s="2"/>
      <c r="J264" s="2"/>
      <c r="K264" s="2"/>
      <c r="L264" s="1"/>
      <c r="M264" s="45"/>
    </row>
    <row r="265" spans="1:13" ht="15.75" customHeight="1">
      <c r="A265" s="116"/>
      <c r="C265" s="43"/>
      <c r="D265" s="2"/>
      <c r="H265" s="2"/>
      <c r="I265" s="2"/>
      <c r="J265" s="2"/>
      <c r="K265" s="2"/>
      <c r="L265" s="1"/>
      <c r="M265" s="45"/>
    </row>
    <row r="266" spans="1:13" ht="15.75" customHeight="1">
      <c r="A266" s="116"/>
      <c r="C266" s="43"/>
      <c r="D266" s="2"/>
      <c r="E266" s="2"/>
      <c r="F266" s="2"/>
      <c r="G266" s="2"/>
      <c r="H266" s="2"/>
      <c r="I266" s="2"/>
      <c r="J266" s="2"/>
      <c r="K266" s="2"/>
      <c r="L266" s="1"/>
      <c r="M266" s="45"/>
    </row>
    <row r="267" spans="1:13" ht="15.75" customHeight="1">
      <c r="A267" s="116"/>
      <c r="C267" s="43"/>
      <c r="D267" s="2"/>
      <c r="E267" s="2"/>
      <c r="F267" s="2"/>
      <c r="G267" s="2"/>
      <c r="H267" s="2"/>
      <c r="I267" s="2"/>
      <c r="J267" s="2"/>
      <c r="K267" s="2"/>
      <c r="L267" s="1"/>
      <c r="M267" s="45"/>
    </row>
    <row r="268" spans="1:13" ht="15.75" customHeight="1">
      <c r="A268" s="116"/>
      <c r="C268" s="43"/>
      <c r="D268" s="2"/>
      <c r="E268" s="2"/>
      <c r="F268" s="2"/>
      <c r="G268" s="2"/>
      <c r="H268" s="2"/>
      <c r="I268" s="2"/>
      <c r="J268" s="2"/>
      <c r="K268" s="2"/>
      <c r="L268" s="1"/>
      <c r="M268" s="45"/>
    </row>
    <row r="269" spans="1:13" ht="15.75" customHeight="1">
      <c r="A269" s="116"/>
      <c r="C269" s="43"/>
      <c r="D269" s="2"/>
      <c r="E269" s="2"/>
      <c r="F269" s="2"/>
      <c r="G269" s="2"/>
      <c r="H269" s="2"/>
      <c r="I269" s="2"/>
      <c r="J269" s="2"/>
      <c r="K269" s="2"/>
      <c r="L269" s="1"/>
      <c r="M269" s="45"/>
    </row>
    <row r="270" spans="1:13" ht="15.75" customHeight="1">
      <c r="A270" s="116"/>
      <c r="C270" s="43"/>
      <c r="D270" s="2"/>
      <c r="E270" s="2"/>
      <c r="F270" s="2"/>
      <c r="G270" s="2"/>
      <c r="H270" s="2"/>
      <c r="I270" s="2"/>
      <c r="J270" s="2"/>
      <c r="K270" s="2"/>
      <c r="L270" s="1"/>
      <c r="M270" s="45"/>
    </row>
    <row r="271" spans="1:13" ht="15.75" customHeight="1">
      <c r="A271" s="116"/>
      <c r="C271" s="43"/>
      <c r="D271" s="2"/>
      <c r="E271" s="2"/>
      <c r="F271" s="2"/>
      <c r="G271" s="2"/>
      <c r="H271" s="2"/>
      <c r="I271" s="2"/>
      <c r="J271" s="2"/>
      <c r="K271" s="2"/>
      <c r="L271" s="1"/>
      <c r="M271" s="45"/>
    </row>
    <row r="272" spans="1:13" ht="15.75" customHeight="1">
      <c r="A272" s="116"/>
      <c r="C272" s="43"/>
      <c r="D272" s="2"/>
      <c r="E272" s="2"/>
      <c r="F272" s="2"/>
      <c r="G272" s="2"/>
      <c r="H272" s="2"/>
      <c r="I272" s="2"/>
      <c r="J272" s="2"/>
      <c r="K272" s="2"/>
      <c r="L272" s="1"/>
      <c r="M272" s="45"/>
    </row>
    <row r="273" spans="1:13" ht="15.75" customHeight="1">
      <c r="A273" s="116"/>
      <c r="C273" s="43"/>
      <c r="D273" s="2"/>
      <c r="E273" s="2"/>
      <c r="F273" s="2"/>
      <c r="G273" s="2"/>
      <c r="H273" s="2"/>
      <c r="I273" s="2"/>
      <c r="J273" s="2"/>
      <c r="K273" s="2"/>
      <c r="L273" s="1"/>
      <c r="M273" s="45"/>
    </row>
    <row r="274" spans="1:13" ht="15.75" customHeight="1">
      <c r="A274" s="116"/>
      <c r="C274" s="43"/>
      <c r="D274" s="2"/>
      <c r="E274" s="2"/>
      <c r="F274" s="2"/>
      <c r="G274" s="2"/>
      <c r="H274" s="2"/>
      <c r="I274" s="2"/>
      <c r="J274" s="2"/>
      <c r="K274" s="2"/>
      <c r="L274" s="1"/>
      <c r="M274" s="45"/>
    </row>
    <row r="275" spans="1:13" ht="15.75" customHeight="1">
      <c r="A275" s="116"/>
      <c r="C275" s="43"/>
      <c r="D275" s="2"/>
      <c r="E275" s="2"/>
      <c r="F275" s="2"/>
      <c r="G275" s="2"/>
      <c r="H275" s="2"/>
      <c r="I275" s="2"/>
      <c r="J275" s="2"/>
      <c r="K275" s="2"/>
      <c r="L275" s="1"/>
      <c r="M275" s="45"/>
    </row>
    <row r="276" spans="1:13" ht="15.75" customHeight="1">
      <c r="A276" s="116"/>
      <c r="C276" s="43"/>
      <c r="D276" s="2"/>
      <c r="E276" s="2"/>
      <c r="F276" s="2"/>
      <c r="G276" s="2"/>
      <c r="H276" s="2"/>
      <c r="I276" s="2"/>
      <c r="J276" s="2"/>
      <c r="K276" s="2"/>
      <c r="L276" s="1"/>
      <c r="M276" s="45"/>
    </row>
    <row r="277" spans="1:13" ht="15.75" customHeight="1">
      <c r="A277" s="116"/>
      <c r="C277" s="43"/>
      <c r="D277" s="2"/>
      <c r="E277" s="2"/>
      <c r="F277" s="2"/>
      <c r="G277" s="2"/>
      <c r="H277" s="2"/>
      <c r="I277" s="2"/>
      <c r="J277" s="2"/>
      <c r="K277" s="2"/>
      <c r="L277" s="1"/>
      <c r="M277" s="45"/>
    </row>
    <row r="278" spans="1:13" ht="15.75" customHeight="1">
      <c r="A278" s="116"/>
      <c r="C278" s="43"/>
      <c r="D278" s="2"/>
      <c r="E278" s="2"/>
      <c r="F278" s="2"/>
      <c r="G278" s="2"/>
      <c r="H278" s="2"/>
      <c r="I278" s="2"/>
      <c r="J278" s="2"/>
      <c r="K278" s="2"/>
      <c r="L278" s="1"/>
      <c r="M278" s="45"/>
    </row>
    <row r="279" spans="1:13" ht="15.75" customHeight="1">
      <c r="A279" s="116"/>
      <c r="C279" s="43"/>
      <c r="D279" s="2"/>
      <c r="E279" s="2"/>
      <c r="F279" s="2"/>
      <c r="G279" s="2"/>
      <c r="H279" s="2"/>
      <c r="I279" s="2"/>
      <c r="J279" s="2"/>
      <c r="K279" s="2"/>
      <c r="L279" s="1"/>
      <c r="M279" s="45"/>
    </row>
    <row r="280" spans="1:13" ht="15.75" customHeight="1">
      <c r="A280" s="116"/>
      <c r="C280" s="43"/>
      <c r="D280" s="2"/>
      <c r="E280" s="2"/>
      <c r="F280" s="2"/>
      <c r="G280" s="2"/>
      <c r="H280" s="2"/>
      <c r="I280" s="2"/>
      <c r="J280" s="2"/>
      <c r="K280" s="2"/>
      <c r="L280" s="1"/>
      <c r="M280" s="45"/>
    </row>
    <row r="281" spans="1:13" ht="15.75" customHeight="1">
      <c r="A281" s="116"/>
      <c r="C281" s="43"/>
      <c r="D281" s="2"/>
      <c r="E281" s="2"/>
      <c r="F281" s="2"/>
      <c r="G281" s="2"/>
      <c r="H281" s="2"/>
      <c r="I281" s="2"/>
      <c r="J281" s="2"/>
      <c r="K281" s="2"/>
      <c r="L281" s="1"/>
      <c r="M281" s="45"/>
    </row>
    <row r="282" spans="1:13" ht="31.5" customHeight="1">
      <c r="A282" s="116"/>
      <c r="C282" s="43"/>
      <c r="D282" s="2"/>
      <c r="E282" s="2"/>
      <c r="F282" s="2"/>
      <c r="G282" s="2"/>
      <c r="H282" s="2"/>
      <c r="I282" s="2"/>
      <c r="J282" s="2"/>
      <c r="K282" s="2"/>
      <c r="L282" s="1"/>
      <c r="M282" s="45"/>
    </row>
    <row r="283" spans="1:13" ht="15.75" customHeight="1">
      <c r="A283" s="116"/>
      <c r="C283" s="43"/>
      <c r="D283" s="2"/>
      <c r="E283" s="2"/>
      <c r="F283" s="2"/>
      <c r="G283" s="2"/>
      <c r="H283" s="2"/>
      <c r="I283" s="2"/>
      <c r="J283" s="2"/>
      <c r="K283" s="2"/>
      <c r="L283" s="1"/>
      <c r="M283" s="45"/>
    </row>
    <row r="284" spans="1:13" ht="15.75" customHeight="1">
      <c r="A284" s="116"/>
      <c r="C284" s="43"/>
      <c r="D284" s="2"/>
      <c r="E284" s="2"/>
      <c r="F284" s="2"/>
      <c r="G284" s="2"/>
      <c r="H284" s="2"/>
      <c r="I284" s="2"/>
      <c r="J284" s="2"/>
      <c r="K284" s="2"/>
      <c r="L284" s="1"/>
      <c r="M284" s="45"/>
    </row>
    <row r="285" spans="1:13" ht="15.75" customHeight="1">
      <c r="A285" s="116"/>
      <c r="C285" s="43"/>
      <c r="D285" s="2"/>
      <c r="E285" s="2"/>
      <c r="F285" s="2"/>
      <c r="G285" s="2"/>
      <c r="H285" s="2"/>
      <c r="I285" s="2"/>
      <c r="J285" s="2"/>
      <c r="K285" s="2"/>
      <c r="L285" s="1"/>
      <c r="M285" s="45"/>
    </row>
    <row r="286" spans="1:13" ht="15.75" customHeight="1">
      <c r="A286" s="116"/>
      <c r="C286" s="43"/>
      <c r="D286" s="2"/>
      <c r="E286" s="2"/>
      <c r="F286" s="2"/>
      <c r="G286" s="2"/>
      <c r="H286" s="2"/>
      <c r="I286" s="2"/>
      <c r="J286" s="2"/>
      <c r="K286" s="2"/>
      <c r="L286" s="1"/>
      <c r="M286" s="45"/>
    </row>
    <row r="287" spans="1:13" ht="15.75" customHeight="1">
      <c r="A287" s="116"/>
      <c r="C287" s="43"/>
      <c r="D287" s="2"/>
      <c r="H287" s="2"/>
      <c r="I287" s="2"/>
      <c r="J287" s="2"/>
      <c r="K287" s="2"/>
      <c r="L287" s="1"/>
      <c r="M287" s="45"/>
    </row>
    <row r="288" spans="1:13" ht="15.75" customHeight="1">
      <c r="A288" s="116"/>
      <c r="C288" s="43"/>
      <c r="D288" s="2"/>
      <c r="E288" s="2"/>
      <c r="F288" s="2"/>
      <c r="G288" s="2"/>
      <c r="H288" s="2"/>
      <c r="I288" s="2"/>
      <c r="J288" s="2"/>
      <c r="K288" s="2"/>
      <c r="L288" s="1"/>
      <c r="M288" s="45"/>
    </row>
    <row r="289" spans="1:13" ht="18.75" customHeight="1">
      <c r="A289" s="116"/>
      <c r="C289" s="43"/>
      <c r="D289" s="2"/>
      <c r="E289" s="2"/>
      <c r="F289" s="2"/>
      <c r="G289" s="2"/>
      <c r="H289" s="2"/>
      <c r="I289" s="2"/>
      <c r="J289" s="2"/>
      <c r="K289" s="2"/>
      <c r="L289" s="1"/>
      <c r="M289" s="45"/>
    </row>
    <row r="290" spans="1:13" ht="15.75" customHeight="1">
      <c r="A290" s="116"/>
      <c r="C290" s="43"/>
      <c r="D290" s="2"/>
      <c r="E290" s="2"/>
      <c r="F290" s="2"/>
      <c r="G290" s="2"/>
      <c r="H290" s="2"/>
      <c r="I290" s="2"/>
      <c r="J290" s="2"/>
      <c r="K290" s="2"/>
      <c r="L290" s="1"/>
      <c r="M290" s="45"/>
    </row>
    <row r="291" spans="1:13" ht="15.75" customHeight="1">
      <c r="A291" s="116"/>
      <c r="C291" s="43"/>
      <c r="D291" s="2"/>
      <c r="E291" s="2"/>
      <c r="F291" s="2"/>
      <c r="G291" s="2"/>
      <c r="H291" s="2"/>
      <c r="I291" s="2"/>
      <c r="J291" s="2"/>
      <c r="K291" s="2"/>
      <c r="L291" s="1"/>
      <c r="M291" s="45"/>
    </row>
    <row r="292" spans="1:13" ht="15.75" customHeight="1">
      <c r="A292" s="116"/>
      <c r="C292" s="43"/>
      <c r="D292" s="2"/>
      <c r="E292" s="2"/>
      <c r="F292" s="2"/>
      <c r="G292" s="2"/>
      <c r="H292" s="2"/>
      <c r="I292" s="2"/>
      <c r="J292" s="2"/>
      <c r="K292" s="2"/>
      <c r="L292" s="1"/>
      <c r="M292" s="45"/>
    </row>
    <row r="293" spans="1:13" ht="21" customHeight="1">
      <c r="A293" s="116"/>
      <c r="C293" s="43"/>
      <c r="D293" s="2"/>
      <c r="E293" s="2"/>
      <c r="F293" s="2"/>
      <c r="G293" s="2"/>
      <c r="H293" s="2"/>
      <c r="I293" s="2"/>
      <c r="J293" s="2"/>
      <c r="K293" s="2"/>
      <c r="L293" s="1"/>
      <c r="M293" s="45"/>
    </row>
    <row r="294" spans="1:13" ht="15.75" customHeight="1">
      <c r="A294" s="116"/>
      <c r="C294" s="43"/>
      <c r="D294" s="2"/>
      <c r="E294" s="2"/>
      <c r="F294" s="2"/>
      <c r="G294" s="2"/>
      <c r="H294" s="2"/>
      <c r="I294" s="2"/>
      <c r="J294" s="2"/>
      <c r="K294" s="2"/>
      <c r="L294" s="1"/>
      <c r="M294" s="45"/>
    </row>
    <row r="295" spans="1:13" ht="27.75" customHeight="1">
      <c r="A295" s="116"/>
      <c r="C295" s="43"/>
      <c r="D295" s="2"/>
      <c r="E295" s="2"/>
      <c r="F295" s="2"/>
      <c r="G295" s="2"/>
      <c r="H295" s="2"/>
      <c r="I295" s="2"/>
      <c r="J295" s="2"/>
      <c r="K295" s="2"/>
      <c r="L295" s="1"/>
      <c r="M295" s="45"/>
    </row>
    <row r="296" spans="1:13" ht="15.75" customHeight="1">
      <c r="A296" s="116"/>
      <c r="C296" s="43"/>
      <c r="D296" s="2"/>
      <c r="E296" s="2"/>
      <c r="F296" s="2"/>
      <c r="G296" s="2"/>
      <c r="H296" s="2"/>
      <c r="I296" s="2"/>
      <c r="J296" s="2"/>
      <c r="K296" s="2"/>
      <c r="L296" s="1"/>
      <c r="M296" s="45"/>
    </row>
    <row r="297" spans="1:13" ht="15.75" customHeight="1">
      <c r="A297" s="116"/>
      <c r="C297" s="43"/>
      <c r="D297" s="2"/>
      <c r="E297" s="2"/>
      <c r="F297" s="2"/>
      <c r="G297" s="2"/>
      <c r="H297" s="2"/>
      <c r="I297" s="2"/>
      <c r="J297" s="2"/>
      <c r="K297" s="2"/>
      <c r="L297" s="1"/>
      <c r="M297" s="45"/>
    </row>
    <row r="298" spans="1:13" ht="15.75" customHeight="1">
      <c r="A298" s="116"/>
      <c r="C298" s="43"/>
      <c r="D298" s="2"/>
      <c r="E298" s="2"/>
      <c r="F298" s="2"/>
      <c r="G298" s="2"/>
      <c r="H298" s="2"/>
      <c r="I298" s="2"/>
      <c r="J298" s="2"/>
      <c r="K298" s="2"/>
      <c r="L298" s="1"/>
      <c r="M298" s="45"/>
    </row>
    <row r="299" spans="1:13" ht="15.75" customHeight="1">
      <c r="A299" s="116"/>
      <c r="C299" s="43"/>
      <c r="D299" s="2"/>
      <c r="E299" s="2"/>
      <c r="F299" s="2"/>
      <c r="G299" s="2"/>
      <c r="H299" s="2"/>
      <c r="I299" s="2"/>
      <c r="J299" s="2"/>
      <c r="K299" s="2"/>
      <c r="L299" s="1"/>
      <c r="M299" s="45"/>
    </row>
    <row r="300" spans="1:13" ht="17.25" customHeight="1">
      <c r="A300" s="116"/>
      <c r="C300" s="43"/>
      <c r="D300" s="2"/>
      <c r="E300" s="2"/>
      <c r="F300" s="2"/>
      <c r="G300" s="2"/>
      <c r="H300" s="2"/>
      <c r="I300" s="2"/>
      <c r="J300" s="2"/>
      <c r="K300" s="2"/>
      <c r="L300" s="1"/>
      <c r="M300" s="45"/>
    </row>
    <row r="301" spans="1:13" ht="15.75" customHeight="1">
      <c r="A301" s="116"/>
      <c r="C301" s="43"/>
      <c r="D301" s="2"/>
      <c r="E301" s="2"/>
      <c r="F301" s="2"/>
      <c r="G301" s="2"/>
      <c r="H301" s="2"/>
      <c r="I301" s="2"/>
      <c r="J301" s="2"/>
      <c r="K301" s="2"/>
      <c r="L301" s="1"/>
      <c r="M301" s="45"/>
    </row>
    <row r="302" spans="1:13" ht="15.75" customHeight="1">
      <c r="A302" s="116"/>
      <c r="C302" s="43"/>
      <c r="D302" s="2"/>
      <c r="E302" s="2"/>
      <c r="F302" s="2"/>
      <c r="G302" s="2"/>
      <c r="H302" s="2"/>
      <c r="I302" s="2"/>
      <c r="J302" s="2"/>
      <c r="K302" s="2"/>
      <c r="L302" s="1"/>
      <c r="M302" s="45"/>
    </row>
    <row r="303" spans="1:13" ht="15.75" customHeight="1">
      <c r="A303" s="116"/>
      <c r="C303" s="43"/>
      <c r="D303" s="2"/>
      <c r="E303" s="2"/>
      <c r="F303" s="2"/>
      <c r="G303" s="2"/>
      <c r="H303" s="2"/>
      <c r="I303" s="2"/>
      <c r="J303" s="2"/>
      <c r="K303" s="2"/>
      <c r="L303" s="1"/>
      <c r="M303" s="45"/>
    </row>
    <row r="304" spans="1:13" ht="15.75" customHeight="1">
      <c r="A304" s="116"/>
      <c r="C304" s="43"/>
      <c r="D304" s="2"/>
      <c r="E304" s="2"/>
      <c r="F304" s="2"/>
      <c r="G304" s="2"/>
      <c r="H304" s="2"/>
      <c r="I304" s="2"/>
      <c r="J304" s="2"/>
      <c r="K304" s="2"/>
      <c r="L304" s="1"/>
      <c r="M304" s="45"/>
    </row>
    <row r="305" spans="1:17" ht="15.75" customHeight="1">
      <c r="A305" s="116"/>
      <c r="L305" s="1"/>
      <c r="M305" s="45"/>
    </row>
    <row r="306" spans="1:17" ht="15.75" customHeight="1">
      <c r="A306" s="116"/>
      <c r="C306" s="43"/>
      <c r="D306" s="2"/>
      <c r="H306" s="2"/>
      <c r="I306" s="2"/>
      <c r="J306" s="2"/>
      <c r="K306" s="2"/>
      <c r="L306" s="2"/>
      <c r="M306" s="2"/>
      <c r="N306" s="2"/>
      <c r="O306" s="2"/>
      <c r="P306" s="1"/>
      <c r="Q306" s="45"/>
    </row>
    <row r="307" spans="1:17" ht="15.75" customHeight="1" thickBot="1">
      <c r="A307" s="116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45"/>
    </row>
    <row r="308" spans="1:17" ht="15.75" customHeight="1" thickBot="1">
      <c r="A308" s="116"/>
      <c r="B308" s="212" t="s">
        <v>52</v>
      </c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1"/>
      <c r="Q308" s="45"/>
    </row>
    <row r="309" spans="1:17" ht="15.75" customHeight="1">
      <c r="A309" s="116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45"/>
    </row>
    <row r="310" spans="1:17" ht="15.75" customHeight="1">
      <c r="A310" s="116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45"/>
    </row>
    <row r="311" spans="1:17" ht="15.75" customHeight="1">
      <c r="A311" s="116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45"/>
    </row>
    <row r="312" spans="1:17" ht="15.75" customHeight="1">
      <c r="A312" s="116"/>
      <c r="C312" s="43"/>
      <c r="D312" s="2"/>
      <c r="E312" s="2"/>
      <c r="F312" s="2"/>
      <c r="G312" s="2"/>
      <c r="H312" s="13"/>
      <c r="I312" s="12"/>
      <c r="J312" s="12"/>
      <c r="K312" s="12"/>
      <c r="L312" s="12"/>
      <c r="M312" s="2"/>
      <c r="N312" s="2"/>
      <c r="O312" s="2"/>
      <c r="P312" s="1"/>
      <c r="Q312" s="45"/>
    </row>
    <row r="313" spans="1:17">
      <c r="A313" s="116"/>
      <c r="C313" s="4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</row>
    <row r="314" spans="1:17" s="13" customFormat="1" ht="15.75">
      <c r="A314" s="118"/>
      <c r="B314" s="1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12"/>
      <c r="N314" s="12"/>
      <c r="O314" s="12"/>
      <c r="P314" s="12"/>
      <c r="Q314" s="11"/>
    </row>
    <row r="315" spans="1:17">
      <c r="A315" s="1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</row>
    <row r="316" spans="1:17" ht="15.75" thickBot="1">
      <c r="A316" s="1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</row>
    <row r="317" spans="1:17" ht="24" customHeight="1" thickBot="1">
      <c r="A317" s="116"/>
      <c r="P317" s="46"/>
      <c r="Q317" s="44"/>
    </row>
    <row r="318" spans="1:17">
      <c r="A318" s="1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</row>
    <row r="319" spans="1:17">
      <c r="A319" s="1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</row>
    <row r="320" spans="1:17">
      <c r="A320" s="1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</row>
    <row r="321" spans="1:17">
      <c r="A321" s="1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</row>
    <row r="322" spans="1:17">
      <c r="A322" s="1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</row>
    <row r="323" spans="1:17">
      <c r="A323" s="1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</row>
    <row r="324" spans="1:17">
      <c r="A324" s="116"/>
      <c r="C324" s="2"/>
      <c r="H324" s="2"/>
      <c r="I324" s="2"/>
      <c r="J324" s="2"/>
      <c r="K324" s="2"/>
      <c r="L324" s="2"/>
      <c r="M324" s="2"/>
      <c r="N324" s="2"/>
      <c r="O324" s="2"/>
      <c r="P324" s="2"/>
      <c r="Q324" s="1"/>
    </row>
    <row r="325" spans="1:17">
      <c r="A325" s="116"/>
      <c r="C325" s="2"/>
      <c r="H325" s="2"/>
      <c r="I325" s="2"/>
      <c r="J325" s="2"/>
      <c r="K325" s="2"/>
      <c r="L325" s="2"/>
      <c r="M325" s="2"/>
      <c r="N325" s="2"/>
      <c r="O325" s="2"/>
      <c r="P325" s="2"/>
      <c r="Q325" s="1"/>
    </row>
    <row r="326" spans="1:17">
      <c r="A326" s="116"/>
      <c r="C326" s="2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</row>
    <row r="327" spans="1:17">
      <c r="A327" s="116"/>
      <c r="C327" s="2"/>
      <c r="H327" s="2"/>
      <c r="I327" s="2"/>
      <c r="J327" s="2"/>
      <c r="K327" s="2"/>
      <c r="L327" s="2"/>
      <c r="M327" s="2"/>
      <c r="N327" s="2"/>
      <c r="O327" s="2"/>
      <c r="P327" s="2"/>
      <c r="Q327" s="1"/>
    </row>
    <row r="328" spans="1:17">
      <c r="A328" s="116"/>
      <c r="C328" s="2"/>
      <c r="H328" s="2"/>
      <c r="I328" s="2"/>
      <c r="J328" s="2"/>
      <c r="K328" s="2"/>
      <c r="L328" s="2"/>
      <c r="M328" s="2"/>
      <c r="N328" s="2"/>
      <c r="O328" s="2"/>
      <c r="P328" s="2"/>
      <c r="Q328" s="1"/>
    </row>
    <row r="329" spans="1:17">
      <c r="A329" s="116"/>
      <c r="C329" s="2"/>
      <c r="H329" s="2"/>
      <c r="I329" s="2"/>
      <c r="J329" s="2"/>
      <c r="K329" s="2"/>
      <c r="L329" s="2"/>
      <c r="M329" s="2"/>
      <c r="N329" s="2"/>
      <c r="O329" s="2"/>
      <c r="P329" s="2"/>
      <c r="Q329" s="1"/>
    </row>
    <row r="330" spans="1:17">
      <c r="A330" s="116"/>
      <c r="C330" s="2"/>
      <c r="H330" s="2"/>
      <c r="I330" s="2"/>
      <c r="J330" s="2"/>
      <c r="K330" s="2"/>
      <c r="L330" s="2"/>
      <c r="M330" s="2"/>
      <c r="N330" s="2"/>
      <c r="O330" s="2"/>
      <c r="P330" s="2"/>
      <c r="Q330" s="1"/>
    </row>
    <row r="331" spans="1:17">
      <c r="A331" s="116"/>
      <c r="C331" s="2"/>
      <c r="H331" s="2"/>
      <c r="I331" s="2"/>
      <c r="J331" s="2"/>
      <c r="K331" s="2"/>
      <c r="L331" s="2"/>
      <c r="M331" s="2"/>
      <c r="N331" s="2"/>
      <c r="O331" s="2"/>
      <c r="P331" s="2"/>
      <c r="Q331" s="1"/>
    </row>
    <row r="332" spans="1:17">
      <c r="A332" s="116"/>
      <c r="C332" s="2"/>
      <c r="H332" s="2"/>
      <c r="I332" s="2"/>
      <c r="J332" s="2"/>
      <c r="K332" s="2"/>
      <c r="L332" s="2"/>
      <c r="M332" s="2"/>
      <c r="N332" s="2"/>
      <c r="O332" s="2"/>
      <c r="P332" s="2"/>
      <c r="Q332" s="1"/>
    </row>
    <row r="333" spans="1:17">
      <c r="A333" s="116"/>
      <c r="C333" s="2"/>
      <c r="H333" s="2"/>
      <c r="I333" s="2"/>
      <c r="J333" s="2"/>
      <c r="K333" s="2"/>
      <c r="L333" s="2"/>
      <c r="M333" s="2"/>
      <c r="N333" s="2"/>
      <c r="O333" s="2"/>
      <c r="P333" s="2"/>
      <c r="Q333" s="1"/>
    </row>
    <row r="334" spans="1:17">
      <c r="A334" s="116"/>
      <c r="C334" s="2"/>
      <c r="H334" s="2"/>
      <c r="I334" s="2"/>
      <c r="J334" s="2"/>
      <c r="K334" s="2"/>
      <c r="L334" s="2"/>
      <c r="M334" s="2"/>
      <c r="N334" s="2"/>
      <c r="O334" s="2"/>
      <c r="P334" s="2"/>
      <c r="Q334" s="1"/>
    </row>
    <row r="335" spans="1:17">
      <c r="A335" s="116"/>
      <c r="C335" s="2"/>
      <c r="H335" s="2"/>
      <c r="I335" s="2"/>
      <c r="J335" s="2"/>
      <c r="K335" s="2"/>
      <c r="L335" s="2"/>
      <c r="M335" s="2"/>
      <c r="N335" s="2"/>
      <c r="O335" s="2"/>
      <c r="P335" s="2"/>
      <c r="Q335" s="1"/>
    </row>
    <row r="336" spans="1:17">
      <c r="A336" s="116"/>
      <c r="C336" s="2"/>
      <c r="H336" s="2"/>
      <c r="I336" s="2"/>
      <c r="J336" s="2"/>
      <c r="K336" s="2"/>
      <c r="L336" s="2"/>
      <c r="M336" s="2"/>
      <c r="N336" s="2"/>
      <c r="O336" s="2"/>
      <c r="P336" s="2"/>
      <c r="Q336" s="1"/>
    </row>
    <row r="337" spans="1:17">
      <c r="A337" s="116"/>
      <c r="C337" s="2"/>
      <c r="H337" s="2"/>
      <c r="I337" s="2"/>
      <c r="J337" s="2"/>
      <c r="K337" s="2"/>
      <c r="L337" s="2"/>
      <c r="M337" s="2"/>
      <c r="N337" s="2"/>
      <c r="O337" s="2"/>
      <c r="P337" s="2"/>
      <c r="Q337" s="1"/>
    </row>
    <row r="338" spans="1:17">
      <c r="A338" s="116"/>
      <c r="C338" s="2"/>
      <c r="H338" s="2"/>
      <c r="I338" s="2"/>
      <c r="J338" s="2"/>
      <c r="K338" s="2"/>
      <c r="L338" s="2"/>
      <c r="M338" s="2"/>
      <c r="N338" s="2"/>
      <c r="O338" s="2"/>
      <c r="P338" s="2"/>
      <c r="Q338" s="1"/>
    </row>
    <row r="339" spans="1:17">
      <c r="A339" s="116"/>
      <c r="C339" s="2"/>
      <c r="H339" s="2"/>
      <c r="I339" s="2"/>
      <c r="J339" s="2"/>
      <c r="K339" s="2"/>
      <c r="L339" s="2"/>
      <c r="M339" s="2"/>
      <c r="N339" s="2"/>
      <c r="O339" s="2"/>
      <c r="P339" s="2"/>
      <c r="Q339" s="1"/>
    </row>
    <row r="340" spans="1:17">
      <c r="A340" s="116"/>
      <c r="C340" s="2"/>
      <c r="H340" s="2"/>
      <c r="I340" s="2"/>
      <c r="J340" s="2"/>
      <c r="K340" s="2"/>
      <c r="L340" s="2"/>
      <c r="M340" s="2"/>
      <c r="N340" s="2"/>
      <c r="O340" s="2"/>
      <c r="P340" s="2"/>
      <c r="Q340" s="1"/>
    </row>
    <row r="341" spans="1:17">
      <c r="A341" s="116"/>
      <c r="C341" s="2"/>
      <c r="M341" s="2"/>
      <c r="N341" s="2"/>
      <c r="O341" s="2"/>
      <c r="P341" s="2"/>
      <c r="Q341" s="1"/>
    </row>
    <row r="342" spans="1:17">
      <c r="A342" s="116"/>
      <c r="C342" s="2"/>
      <c r="M342" s="2"/>
      <c r="N342" s="2"/>
      <c r="O342" s="2"/>
      <c r="P342" s="2"/>
      <c r="Q342" s="1"/>
    </row>
    <row r="343" spans="1:17">
      <c r="A343" s="1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</row>
    <row r="344" spans="1:17">
      <c r="A344" s="1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45"/>
    </row>
    <row r="345" spans="1:17">
      <c r="A345" s="1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45"/>
    </row>
    <row r="346" spans="1:17">
      <c r="A346" s="1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45"/>
    </row>
    <row r="347" spans="1:17">
      <c r="A347" s="1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45"/>
    </row>
    <row r="348" spans="1:17">
      <c r="A348" s="1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45"/>
    </row>
    <row r="349" spans="1:17">
      <c r="A349" s="116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1:17">
      <c r="A350" s="63"/>
      <c r="B350" s="63"/>
      <c r="C350" s="63"/>
    </row>
    <row r="351" spans="1:17">
      <c r="A351" s="63"/>
      <c r="B351" s="63"/>
      <c r="C351" s="63"/>
    </row>
    <row r="352" spans="1:17">
      <c r="A352" s="63"/>
      <c r="B352" s="63"/>
      <c r="C352" s="63"/>
    </row>
    <row r="353" spans="1:3">
      <c r="A353" s="63"/>
      <c r="B353" s="63"/>
      <c r="C353" s="63"/>
    </row>
    <row r="354" spans="1:3">
      <c r="A354" s="63"/>
      <c r="B354" s="63"/>
      <c r="C354" s="63"/>
    </row>
    <row r="355" spans="1:3">
      <c r="A355" s="63"/>
      <c r="B355" s="63"/>
      <c r="C355" s="63"/>
    </row>
    <row r="356" spans="1:3">
      <c r="A356" s="63"/>
      <c r="B356" s="63"/>
      <c r="C356" s="63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44:L44"/>
    <mergeCell ref="B13:O13"/>
    <mergeCell ref="B14:O14"/>
    <mergeCell ref="C20:F20"/>
    <mergeCell ref="H20:L20"/>
    <mergeCell ref="D43:M43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zoomScale="80" zoomScaleNormal="80" workbookViewId="0">
      <selection activeCell="H252" sqref="H252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thickBot="1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50.25" customHeight="1">
      <c r="A13" s="116"/>
      <c r="B13" s="228" t="s">
        <v>26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142"/>
      <c r="Q13" s="1"/>
    </row>
    <row r="14" spans="1:17" ht="43.5" customHeight="1" thickBot="1">
      <c r="A14" s="116"/>
      <c r="B14" s="230" t="s">
        <v>53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143"/>
      <c r="Q14" s="1"/>
    </row>
    <row r="15" spans="1:17">
      <c r="A15" s="116"/>
      <c r="B15" s="2" t="s">
        <v>37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</row>
    <row r="16" spans="1:17">
      <c r="A16" s="1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</row>
    <row r="17" spans="1:18">
      <c r="A17" s="1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</row>
    <row r="18" spans="1:18">
      <c r="A18" s="1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8" ht="15.75" thickBot="1">
      <c r="A19" s="1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</row>
    <row r="20" spans="1:18" ht="20.25" customHeight="1" thickBot="1">
      <c r="A20" s="116"/>
      <c r="C20" s="209" t="s">
        <v>47</v>
      </c>
      <c r="D20" s="210"/>
      <c r="E20" s="210"/>
      <c r="F20" s="211"/>
      <c r="G20" s="64"/>
      <c r="H20" s="209" t="s">
        <v>0</v>
      </c>
      <c r="I20" s="210"/>
      <c r="J20" s="210"/>
      <c r="K20" s="210"/>
      <c r="L20" s="211"/>
      <c r="M20" s="58"/>
      <c r="N20" s="58"/>
      <c r="O20" s="58"/>
      <c r="P20" s="2"/>
      <c r="Q20" s="1"/>
      <c r="R20" s="3"/>
    </row>
    <row r="21" spans="1:18" s="6" customFormat="1" ht="15.75" thickBot="1">
      <c r="A21" s="117"/>
      <c r="B21" s="5"/>
      <c r="C21" s="65" t="s">
        <v>1</v>
      </c>
      <c r="D21" s="66" t="s">
        <v>2</v>
      </c>
      <c r="E21" s="67" t="s">
        <v>36</v>
      </c>
      <c r="F21" s="65" t="s">
        <v>3</v>
      </c>
      <c r="G21" s="68" t="s">
        <v>48</v>
      </c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5"/>
      <c r="N21" s="5"/>
      <c r="O21" s="5"/>
      <c r="P21" s="4"/>
      <c r="Q21" s="4"/>
    </row>
    <row r="22" spans="1:18" ht="16.5" thickBot="1">
      <c r="A22" s="116"/>
      <c r="C22" s="69">
        <v>13</v>
      </c>
      <c r="D22" s="169">
        <v>0</v>
      </c>
      <c r="E22" s="169">
        <v>8</v>
      </c>
      <c r="F22" s="71">
        <f>SUM(C22:E22)</f>
        <v>21</v>
      </c>
      <c r="G22" s="72"/>
      <c r="H22" s="69">
        <v>11</v>
      </c>
      <c r="I22" s="69">
        <v>7</v>
      </c>
      <c r="J22" s="69">
        <v>0</v>
      </c>
      <c r="K22" s="69">
        <v>3</v>
      </c>
      <c r="L22" s="71">
        <f>SUM(H22:K22)</f>
        <v>21</v>
      </c>
      <c r="M22" s="2"/>
      <c r="N22" s="2"/>
      <c r="O22" s="10"/>
      <c r="P22" s="1"/>
      <c r="Q22" s="1"/>
    </row>
    <row r="23" spans="1:18" ht="16.5" thickBot="1">
      <c r="A23" s="116"/>
      <c r="C23" s="73">
        <f>+C22/F22</f>
        <v>0.61904761904761907</v>
      </c>
      <c r="D23" s="74">
        <f>+D22/F22</f>
        <v>0</v>
      </c>
      <c r="E23" s="75">
        <f>+E22/F22</f>
        <v>0.38095238095238093</v>
      </c>
      <c r="F23" s="76">
        <f>SUM(C23:E23)</f>
        <v>1</v>
      </c>
      <c r="G23" s="72"/>
      <c r="H23" s="73">
        <f>+H22/L22</f>
        <v>0.52380952380952384</v>
      </c>
      <c r="I23" s="73">
        <f>+I22/L22</f>
        <v>0.33333333333333331</v>
      </c>
      <c r="J23" s="73">
        <f>+J22/L22</f>
        <v>0</v>
      </c>
      <c r="K23" s="73">
        <f>+K22/L22</f>
        <v>0.14285714285714285</v>
      </c>
      <c r="L23" s="76">
        <f>SUM(H23:K23)</f>
        <v>1</v>
      </c>
      <c r="M23" s="2"/>
      <c r="N23" s="2"/>
      <c r="O23" s="10"/>
      <c r="P23" s="1"/>
      <c r="Q23" s="1"/>
    </row>
    <row r="24" spans="1:18">
      <c r="A24" s="116"/>
      <c r="C24" s="2" t="s">
        <v>38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"/>
      <c r="R24" s="3"/>
    </row>
    <row r="25" spans="1:18">
      <c r="A25" s="116"/>
      <c r="C25" s="2"/>
      <c r="D25" s="2"/>
      <c r="E25" s="2"/>
      <c r="F25" s="2"/>
      <c r="G25" s="2"/>
      <c r="H25" s="2"/>
      <c r="I25" s="2"/>
      <c r="J25" s="2"/>
      <c r="K25" s="2"/>
      <c r="L25" s="2"/>
      <c r="M25" s="10"/>
      <c r="N25" s="10"/>
      <c r="O25" s="10"/>
      <c r="P25" s="10"/>
      <c r="Q25" s="1"/>
      <c r="R25" s="3"/>
    </row>
    <row r="26" spans="1:18">
      <c r="A26" s="116"/>
      <c r="C26" s="2"/>
      <c r="D26" s="2"/>
      <c r="E26" s="2"/>
      <c r="F26" s="2"/>
      <c r="G26" s="2"/>
      <c r="H26" s="2"/>
      <c r="I26" s="2"/>
      <c r="J26" s="2"/>
      <c r="K26" s="2"/>
      <c r="L26" s="2"/>
      <c r="M26" s="10"/>
      <c r="N26" s="10"/>
      <c r="O26" s="10"/>
      <c r="P26" s="2"/>
      <c r="Q26" s="1"/>
    </row>
    <row r="27" spans="1:18">
      <c r="A27" s="1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</row>
    <row r="28" spans="1:18">
      <c r="A28" s="1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</row>
    <row r="29" spans="1:18">
      <c r="A29" s="1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</row>
    <row r="30" spans="1:18">
      <c r="A30" s="1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1:18">
      <c r="A31" s="1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</row>
    <row r="32" spans="1:18">
      <c r="A32" s="1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</row>
    <row r="33" spans="1:17">
      <c r="A33" s="1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</row>
    <row r="34" spans="1:17">
      <c r="A34" s="1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</row>
    <row r="35" spans="1:17">
      <c r="A35" s="1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</row>
    <row r="36" spans="1:17">
      <c r="A36" s="1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</row>
    <row r="37" spans="1:17">
      <c r="A37" s="1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</row>
    <row r="38" spans="1:17">
      <c r="A38" s="1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</row>
    <row r="39" spans="1:17">
      <c r="A39" s="1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</row>
    <row r="40" spans="1:17">
      <c r="A40" s="1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1:17">
      <c r="A41" s="1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</row>
    <row r="42" spans="1:17">
      <c r="A42" s="1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</row>
    <row r="43" spans="1:17" ht="19.5" customHeight="1">
      <c r="A43" s="116"/>
      <c r="C43" s="2"/>
      <c r="D43" s="208" t="s">
        <v>8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"/>
      <c r="O43" s="2"/>
      <c r="P43" s="2"/>
      <c r="Q43" s="1"/>
    </row>
    <row r="44" spans="1:17" ht="16.5" thickBot="1">
      <c r="A44" s="116"/>
      <c r="C44" s="2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1">
        <v>0</v>
      </c>
      <c r="K44" s="182"/>
      <c r="L44" s="183"/>
      <c r="M44" s="81">
        <f>+$J44/$J61</f>
        <v>0</v>
      </c>
      <c r="N44" s="2"/>
      <c r="O44" s="2"/>
      <c r="P44" s="2"/>
      <c r="Q44" s="1"/>
    </row>
    <row r="45" spans="1:17" ht="16.5" thickBot="1">
      <c r="A45" s="116"/>
      <c r="C45" s="2"/>
      <c r="D45" s="69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4">
        <v>0</v>
      </c>
      <c r="K45" s="185"/>
      <c r="L45" s="186"/>
      <c r="M45" s="73">
        <f>+$J45/$J61</f>
        <v>0</v>
      </c>
      <c r="N45" s="2"/>
      <c r="O45" s="2"/>
      <c r="P45" s="2"/>
      <c r="Q45" s="1"/>
    </row>
    <row r="46" spans="1:17" ht="16.5" thickBot="1">
      <c r="A46" s="116"/>
      <c r="C46" s="2"/>
      <c r="D46" s="69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4">
        <v>2</v>
      </c>
      <c r="K46" s="185"/>
      <c r="L46" s="186"/>
      <c r="M46" s="73">
        <f>+$J46/$J61</f>
        <v>9.5238095238095233E-2</v>
      </c>
      <c r="N46" s="2"/>
      <c r="O46" s="2"/>
      <c r="P46" s="2"/>
      <c r="Q46" s="1"/>
    </row>
    <row r="47" spans="1:17" ht="16.5" thickBot="1">
      <c r="A47" s="116"/>
      <c r="C47" s="2"/>
      <c r="D47" s="69">
        <v>4</v>
      </c>
      <c r="E47" s="82" t="str">
        <f>+'[1]ACUM-MAYO'!A64</f>
        <v>NEGATIVA POR INEXISTENCIA</v>
      </c>
      <c r="F47" s="83"/>
      <c r="G47" s="83"/>
      <c r="H47" s="83"/>
      <c r="I47" s="84"/>
      <c r="J47" s="184">
        <v>0</v>
      </c>
      <c r="K47" s="185"/>
      <c r="L47" s="186"/>
      <c r="M47" s="73">
        <f>+$J47/$J61</f>
        <v>0</v>
      </c>
      <c r="N47" s="2"/>
      <c r="O47" s="2"/>
      <c r="P47" s="2"/>
      <c r="Q47" s="1"/>
    </row>
    <row r="48" spans="1:17" ht="16.5" thickBot="1">
      <c r="A48" s="116"/>
      <c r="C48" s="2"/>
      <c r="D48" s="69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4">
        <v>0</v>
      </c>
      <c r="K48" s="185"/>
      <c r="L48" s="186"/>
      <c r="M48" s="73">
        <f>+$J48/$J61</f>
        <v>0</v>
      </c>
      <c r="N48" s="2"/>
      <c r="O48" s="2"/>
      <c r="P48" s="2"/>
      <c r="Q48" s="1"/>
    </row>
    <row r="49" spans="1:17" ht="16.5" thickBot="1">
      <c r="A49" s="116"/>
      <c r="C49" s="2"/>
      <c r="D49" s="69">
        <v>6</v>
      </c>
      <c r="E49" s="82" t="str">
        <f>+'[1]ACUM-MAYO'!A66</f>
        <v>AFIRMATIVO</v>
      </c>
      <c r="F49" s="83"/>
      <c r="G49" s="83"/>
      <c r="H49" s="83"/>
      <c r="I49" s="84"/>
      <c r="J49" s="184">
        <v>19</v>
      </c>
      <c r="K49" s="185"/>
      <c r="L49" s="186"/>
      <c r="M49" s="73">
        <f>+$J49/J61</f>
        <v>0.90476190476190477</v>
      </c>
      <c r="N49" s="2"/>
      <c r="O49" s="2"/>
      <c r="P49" s="2"/>
      <c r="Q49" s="1"/>
    </row>
    <row r="50" spans="1:17" ht="16.5" thickBot="1">
      <c r="A50" s="116"/>
      <c r="C50" s="2"/>
      <c r="D50" s="69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4">
        <v>0</v>
      </c>
      <c r="K50" s="185"/>
      <c r="L50" s="186"/>
      <c r="M50" s="73">
        <f>+$J50/J61</f>
        <v>0</v>
      </c>
      <c r="N50" s="2"/>
      <c r="O50" s="2"/>
      <c r="P50" s="2"/>
      <c r="Q50" s="1"/>
    </row>
    <row r="51" spans="1:17" ht="16.5" thickBot="1">
      <c r="A51" s="116"/>
      <c r="C51" s="2"/>
      <c r="D51" s="69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4">
        <v>0</v>
      </c>
      <c r="K51" s="185"/>
      <c r="L51" s="186"/>
      <c r="M51" s="73">
        <f>+$J51/J61</f>
        <v>0</v>
      </c>
      <c r="N51" s="2"/>
      <c r="O51" s="2"/>
      <c r="P51" s="2"/>
      <c r="Q51" s="1"/>
    </row>
    <row r="52" spans="1:17" ht="16.5" thickBot="1">
      <c r="A52" s="116"/>
      <c r="C52" s="2"/>
      <c r="D52" s="69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4">
        <v>0</v>
      </c>
      <c r="K52" s="185"/>
      <c r="L52" s="186"/>
      <c r="M52" s="73">
        <f>+J52/J61</f>
        <v>0</v>
      </c>
      <c r="N52" s="2"/>
      <c r="O52" s="2"/>
      <c r="P52" s="2"/>
      <c r="Q52" s="1"/>
    </row>
    <row r="53" spans="1:17" ht="16.5" thickBot="1">
      <c r="A53" s="116"/>
      <c r="C53" s="2"/>
      <c r="D53" s="69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4">
        <v>0</v>
      </c>
      <c r="K53" s="185"/>
      <c r="L53" s="186"/>
      <c r="M53" s="73">
        <f>+J53/J61</f>
        <v>0</v>
      </c>
      <c r="N53" s="2"/>
      <c r="O53" s="2"/>
      <c r="P53" s="2"/>
      <c r="Q53" s="1"/>
    </row>
    <row r="54" spans="1:17" ht="16.5" thickBot="1">
      <c r="A54" s="116"/>
      <c r="C54" s="2"/>
      <c r="D54" s="69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4">
        <v>0</v>
      </c>
      <c r="K54" s="185"/>
      <c r="L54" s="186"/>
      <c r="M54" s="73">
        <f>+$J54/J61</f>
        <v>0</v>
      </c>
      <c r="N54" s="2"/>
      <c r="O54" s="2"/>
      <c r="P54" s="2"/>
      <c r="Q54" s="1"/>
    </row>
    <row r="55" spans="1:17" ht="16.5" thickBot="1">
      <c r="A55" s="116"/>
      <c r="C55" s="2"/>
      <c r="D55" s="69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4">
        <v>0</v>
      </c>
      <c r="K55" s="185"/>
      <c r="L55" s="186"/>
      <c r="M55" s="73">
        <f>+$J55/J61</f>
        <v>0</v>
      </c>
      <c r="N55" s="2"/>
      <c r="O55" s="2"/>
      <c r="P55" s="2"/>
      <c r="Q55" s="1"/>
    </row>
    <row r="56" spans="1:17" ht="16.5" thickBot="1">
      <c r="A56" s="116"/>
      <c r="C56" s="2"/>
      <c r="D56" s="69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4">
        <v>0</v>
      </c>
      <c r="K56" s="185"/>
      <c r="L56" s="186"/>
      <c r="M56" s="73">
        <f>+$J56/J61</f>
        <v>0</v>
      </c>
      <c r="N56" s="2"/>
      <c r="O56" s="2"/>
      <c r="P56" s="2"/>
      <c r="Q56" s="1"/>
    </row>
    <row r="57" spans="1:17" ht="16.5" thickBot="1">
      <c r="A57" s="116"/>
      <c r="C57" s="2"/>
      <c r="D57" s="69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4">
        <v>0</v>
      </c>
      <c r="K57" s="185"/>
      <c r="L57" s="186"/>
      <c r="M57" s="73">
        <f>+$J57/J61</f>
        <v>0</v>
      </c>
      <c r="N57" s="2"/>
      <c r="O57" s="2"/>
      <c r="P57" s="2"/>
      <c r="Q57" s="1"/>
    </row>
    <row r="58" spans="1:17" ht="16.5" thickBot="1">
      <c r="A58" s="116"/>
      <c r="C58" s="2"/>
      <c r="D58" s="69">
        <v>15</v>
      </c>
      <c r="E58" s="82" t="str">
        <f>+'[1]ACUM-MAYO'!A75</f>
        <v>NEGATIVA  POR RESERVA</v>
      </c>
      <c r="F58" s="83"/>
      <c r="G58" s="83"/>
      <c r="H58" s="83"/>
      <c r="I58" s="84"/>
      <c r="J58" s="184">
        <v>0</v>
      </c>
      <c r="K58" s="185"/>
      <c r="L58" s="186"/>
      <c r="M58" s="73">
        <f>+$J58/J61</f>
        <v>0</v>
      </c>
      <c r="N58" s="2"/>
      <c r="O58" s="2"/>
      <c r="P58" s="2"/>
      <c r="Q58" s="1"/>
    </row>
    <row r="59" spans="1:17" ht="16.5" thickBot="1">
      <c r="A59" s="116"/>
      <c r="C59" s="2"/>
      <c r="D59" s="69">
        <v>16</v>
      </c>
      <c r="E59" s="82" t="str">
        <f>+'[1]ACUM-MAYO'!A76</f>
        <v>PREVENCIÓN ENTRAMITE</v>
      </c>
      <c r="F59" s="83"/>
      <c r="G59" s="83"/>
      <c r="H59" s="83"/>
      <c r="I59" s="84"/>
      <c r="J59" s="184">
        <v>0</v>
      </c>
      <c r="K59" s="185"/>
      <c r="L59" s="186"/>
      <c r="M59" s="73">
        <f>+J59/J61</f>
        <v>0</v>
      </c>
      <c r="N59" s="2"/>
      <c r="O59" s="2"/>
      <c r="P59" s="2"/>
      <c r="Q59" s="1"/>
    </row>
    <row r="60" spans="1:17" s="13" customFormat="1" ht="16.5" thickBot="1">
      <c r="A60" s="118"/>
      <c r="B60" s="12"/>
      <c r="C60" s="12"/>
      <c r="D60" s="12"/>
      <c r="E60" s="12"/>
      <c r="F60" s="12"/>
      <c r="G60" s="12"/>
      <c r="H60" s="12"/>
      <c r="I60" s="12"/>
      <c r="N60" s="12"/>
      <c r="O60" s="12"/>
      <c r="P60" s="12"/>
      <c r="Q60" s="11"/>
    </row>
    <row r="61" spans="1:17" ht="16.5" thickBot="1">
      <c r="A61" s="116"/>
      <c r="C61" s="2"/>
      <c r="D61" s="2"/>
      <c r="E61" s="2"/>
      <c r="F61" s="2"/>
      <c r="G61" s="2"/>
      <c r="H61" s="2"/>
      <c r="I61" s="2"/>
      <c r="J61" s="199">
        <f>SUM(J44:J59)</f>
        <v>21</v>
      </c>
      <c r="K61" s="200"/>
      <c r="L61" s="201"/>
      <c r="M61" s="9">
        <f>SUM(M44:M60)</f>
        <v>1</v>
      </c>
      <c r="N61" s="2"/>
      <c r="O61" s="2"/>
      <c r="P61" s="2"/>
      <c r="Q61" s="1"/>
    </row>
    <row r="62" spans="1:17" ht="15.75">
      <c r="A62" s="116"/>
      <c r="C62" s="2"/>
      <c r="D62" s="2"/>
      <c r="E62" s="2"/>
      <c r="F62" s="2"/>
      <c r="G62" s="2"/>
      <c r="H62" s="2"/>
      <c r="I62" s="2"/>
      <c r="J62" s="114"/>
      <c r="K62" s="114"/>
      <c r="L62" s="114"/>
      <c r="M62" s="115"/>
      <c r="N62" s="2"/>
      <c r="O62" s="2"/>
      <c r="P62" s="2"/>
      <c r="Q62" s="1"/>
    </row>
    <row r="63" spans="1:17" ht="15.75">
      <c r="A63" s="116"/>
      <c r="C63" s="2"/>
      <c r="D63" s="2"/>
      <c r="E63" s="2"/>
      <c r="F63" s="2"/>
      <c r="G63" s="2"/>
      <c r="H63" s="2"/>
      <c r="I63" s="2"/>
      <c r="J63" s="114"/>
      <c r="K63" s="114"/>
      <c r="L63" s="114"/>
      <c r="M63" s="115"/>
      <c r="N63" s="2"/>
      <c r="O63" s="2"/>
      <c r="P63" s="2"/>
      <c r="Q63" s="1"/>
    </row>
    <row r="64" spans="1:17" ht="15.75">
      <c r="A64" s="116"/>
      <c r="C64" s="2"/>
      <c r="D64" s="2"/>
      <c r="E64" s="2"/>
      <c r="F64" s="2"/>
      <c r="G64" s="2"/>
      <c r="H64" s="2"/>
      <c r="I64" s="2"/>
      <c r="J64" s="114"/>
      <c r="K64" s="114"/>
      <c r="L64" s="114"/>
      <c r="M64" s="115"/>
      <c r="N64" s="2"/>
      <c r="O64" s="2"/>
      <c r="P64" s="2"/>
      <c r="Q64" s="1"/>
    </row>
    <row r="65" spans="1:17" ht="15.75">
      <c r="A65" s="116"/>
      <c r="C65" s="2"/>
      <c r="D65" s="2"/>
      <c r="E65" s="2"/>
      <c r="F65" s="2"/>
      <c r="G65" s="2"/>
      <c r="H65" s="2"/>
      <c r="I65" s="2"/>
      <c r="J65" s="114"/>
      <c r="K65" s="114"/>
      <c r="L65" s="114"/>
      <c r="M65" s="115"/>
      <c r="N65" s="2"/>
      <c r="O65" s="2"/>
      <c r="P65" s="2"/>
      <c r="Q65" s="1"/>
    </row>
    <row r="66" spans="1:17" ht="15.75">
      <c r="A66" s="116"/>
      <c r="C66" s="2"/>
      <c r="D66" s="2"/>
      <c r="E66" s="2"/>
      <c r="F66" s="2"/>
      <c r="G66" s="2"/>
      <c r="H66" s="2"/>
      <c r="I66" s="2"/>
      <c r="J66" s="114"/>
      <c r="K66" s="114"/>
      <c r="L66" s="114"/>
      <c r="M66" s="115"/>
      <c r="N66" s="2"/>
      <c r="O66" s="2"/>
      <c r="P66" s="2"/>
      <c r="Q66" s="1"/>
    </row>
    <row r="67" spans="1:17" ht="15.75">
      <c r="A67" s="116"/>
      <c r="C67" s="2"/>
      <c r="D67" s="2"/>
      <c r="E67" s="2"/>
      <c r="F67" s="2"/>
      <c r="G67" s="2"/>
      <c r="H67" s="2"/>
      <c r="I67" s="2"/>
      <c r="J67" s="114"/>
      <c r="K67" s="114"/>
      <c r="L67" s="114"/>
      <c r="M67" s="115"/>
      <c r="N67" s="2"/>
      <c r="O67" s="2"/>
      <c r="P67" s="2"/>
      <c r="Q67" s="1"/>
    </row>
    <row r="68" spans="1:17" ht="15.75">
      <c r="A68" s="116"/>
      <c r="C68" s="2"/>
      <c r="D68" s="2"/>
      <c r="E68" s="2"/>
      <c r="F68" s="2"/>
      <c r="G68" s="2"/>
      <c r="H68" s="2"/>
      <c r="I68" s="2"/>
      <c r="J68" s="114"/>
      <c r="K68" s="114"/>
      <c r="L68" s="114"/>
      <c r="M68" s="115"/>
      <c r="N68" s="2"/>
      <c r="O68" s="2"/>
      <c r="P68" s="2"/>
      <c r="Q68" s="1"/>
    </row>
    <row r="69" spans="1:17" ht="15.75">
      <c r="A69" s="116"/>
      <c r="C69" s="2"/>
      <c r="D69" s="2"/>
      <c r="E69" s="2"/>
      <c r="F69" s="2"/>
      <c r="G69" s="2"/>
      <c r="H69" s="2"/>
      <c r="I69" s="2"/>
      <c r="J69" s="114"/>
      <c r="K69" s="114"/>
      <c r="L69" s="114"/>
      <c r="M69" s="115"/>
      <c r="N69" s="2"/>
      <c r="O69" s="2"/>
      <c r="P69" s="2"/>
      <c r="Q69" s="1"/>
    </row>
    <row r="70" spans="1:17">
      <c r="A70" s="1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</row>
    <row r="71" spans="1:17">
      <c r="A71" s="1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</row>
    <row r="72" spans="1:17">
      <c r="A72" s="1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</row>
    <row r="73" spans="1:17">
      <c r="A73" s="1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</row>
    <row r="74" spans="1:17">
      <c r="A74" s="1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</row>
    <row r="75" spans="1:17">
      <c r="A75" s="1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</row>
    <row r="76" spans="1:17">
      <c r="A76" s="1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</row>
    <row r="77" spans="1:17">
      <c r="A77" s="1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</row>
    <row r="78" spans="1:17">
      <c r="A78" s="1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</row>
    <row r="79" spans="1:17">
      <c r="A79" s="11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</row>
    <row r="80" spans="1:17">
      <c r="A80" s="11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</row>
    <row r="81" spans="1:17">
      <c r="A81" s="1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</row>
    <row r="82" spans="1:17">
      <c r="A82" s="1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</row>
    <row r="83" spans="1:17">
      <c r="A83" s="1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</row>
    <row r="84" spans="1:17">
      <c r="A84" s="1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</row>
    <row r="85" spans="1:17">
      <c r="A85" s="11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</row>
    <row r="86" spans="1:17">
      <c r="A86" s="1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</row>
    <row r="87" spans="1:17">
      <c r="A87" s="1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</row>
    <row r="88" spans="1:17">
      <c r="A88" s="11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</row>
    <row r="89" spans="1:17">
      <c r="A89" s="1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</row>
    <row r="90" spans="1:17">
      <c r="A90" s="1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</row>
    <row r="91" spans="1:17">
      <c r="A91" s="1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</row>
    <row r="92" spans="1:17">
      <c r="A92" s="1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</row>
    <row r="93" spans="1:17">
      <c r="A93" s="1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</row>
    <row r="94" spans="1:17">
      <c r="A94" s="1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</row>
    <row r="95" spans="1:17">
      <c r="A95" s="1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</row>
    <row r="96" spans="1:17">
      <c r="A96" s="1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</row>
    <row r="97" spans="1:17">
      <c r="A97" s="1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</row>
    <row r="98" spans="1:17">
      <c r="A98" s="1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</row>
    <row r="99" spans="1:17">
      <c r="A99" s="11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</row>
    <row r="100" spans="1:17">
      <c r="A100" s="11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</row>
    <row r="101" spans="1:17">
      <c r="A101" s="1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</row>
    <row r="102" spans="1:17" ht="15.75" thickBot="1">
      <c r="A102" s="1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</row>
    <row r="103" spans="1:17" ht="19.5" customHeight="1" thickBot="1">
      <c r="A103" s="116"/>
      <c r="C103" s="2"/>
      <c r="D103" s="214" t="s">
        <v>9</v>
      </c>
      <c r="E103" s="215"/>
      <c r="F103" s="215"/>
      <c r="G103" s="215"/>
      <c r="H103" s="215"/>
      <c r="I103" s="215"/>
      <c r="J103" s="216"/>
      <c r="K103" s="173"/>
      <c r="L103" s="173"/>
      <c r="M103" s="2"/>
      <c r="N103" s="2"/>
      <c r="O103" s="2"/>
      <c r="P103" s="2"/>
      <c r="Q103" s="1"/>
    </row>
    <row r="104" spans="1:17" ht="15.75" customHeight="1" thickBot="1">
      <c r="A104" s="116"/>
      <c r="C104" s="2"/>
      <c r="D104" s="106">
        <v>1</v>
      </c>
      <c r="E104" s="89" t="s">
        <v>20</v>
      </c>
      <c r="F104" s="90"/>
      <c r="G104" s="91"/>
      <c r="H104" s="91"/>
      <c r="I104" s="92">
        <v>8</v>
      </c>
      <c r="J104" s="93">
        <f>+I104/I110</f>
        <v>0.42105263157894735</v>
      </c>
      <c r="K104" s="51"/>
      <c r="L104" s="51"/>
      <c r="M104" s="2"/>
      <c r="N104" s="2"/>
      <c r="O104" s="2"/>
      <c r="P104" s="2"/>
      <c r="Q104" s="1"/>
    </row>
    <row r="105" spans="1:17" ht="15.75" customHeight="1" thickBot="1">
      <c r="A105" s="116"/>
      <c r="C105" s="2"/>
      <c r="D105" s="106">
        <v>2</v>
      </c>
      <c r="E105" s="94" t="s">
        <v>21</v>
      </c>
      <c r="F105" s="95"/>
      <c r="G105" s="91"/>
      <c r="H105" s="91"/>
      <c r="I105" s="96">
        <v>9</v>
      </c>
      <c r="J105" s="93">
        <f>I105/I110</f>
        <v>0.47368421052631576</v>
      </c>
      <c r="K105" s="51"/>
      <c r="L105" s="51"/>
      <c r="M105" s="2"/>
      <c r="N105" s="2"/>
      <c r="O105" s="2"/>
      <c r="P105" s="2"/>
      <c r="Q105" s="1"/>
    </row>
    <row r="106" spans="1:17" ht="37.5" customHeight="1" thickBot="1">
      <c r="A106" s="116"/>
      <c r="C106" s="2"/>
      <c r="D106" s="106">
        <v>3</v>
      </c>
      <c r="E106" s="218" t="s">
        <v>25</v>
      </c>
      <c r="F106" s="219"/>
      <c r="G106" s="219"/>
      <c r="H106" s="220"/>
      <c r="I106" s="96">
        <v>2</v>
      </c>
      <c r="J106" s="93">
        <f>+I106/I110</f>
        <v>0.10526315789473684</v>
      </c>
      <c r="K106" s="51"/>
      <c r="L106" s="51"/>
      <c r="M106" s="2"/>
      <c r="N106" s="2"/>
      <c r="O106" s="2"/>
      <c r="P106" s="2"/>
      <c r="Q106" s="1"/>
    </row>
    <row r="107" spans="1:17" ht="15.75" customHeight="1" thickBot="1">
      <c r="A107" s="116"/>
      <c r="C107" s="2"/>
      <c r="D107" s="106">
        <v>4</v>
      </c>
      <c r="E107" s="94" t="s">
        <v>22</v>
      </c>
      <c r="F107" s="95"/>
      <c r="G107" s="91"/>
      <c r="H107" s="91"/>
      <c r="I107" s="96">
        <v>0</v>
      </c>
      <c r="J107" s="93">
        <f>I107/I110</f>
        <v>0</v>
      </c>
      <c r="K107" s="51"/>
      <c r="L107" s="51"/>
      <c r="M107" s="2"/>
      <c r="N107" s="2"/>
      <c r="O107" s="2"/>
      <c r="P107" s="2"/>
      <c r="Q107" s="1"/>
    </row>
    <row r="108" spans="1:17" ht="15.75" customHeight="1" thickBot="1">
      <c r="A108" s="116"/>
      <c r="C108" s="2"/>
      <c r="D108" s="107">
        <v>5</v>
      </c>
      <c r="E108" s="94" t="s">
        <v>23</v>
      </c>
      <c r="F108" s="95"/>
      <c r="G108" s="91"/>
      <c r="H108" s="91"/>
      <c r="I108" s="92">
        <v>0</v>
      </c>
      <c r="J108" s="97">
        <f>+I108/I110</f>
        <v>0</v>
      </c>
      <c r="K108" s="51"/>
      <c r="L108" s="51"/>
      <c r="M108" s="2"/>
      <c r="N108" s="2"/>
      <c r="O108" s="2"/>
      <c r="P108" s="2"/>
      <c r="Q108" s="1"/>
    </row>
    <row r="109" spans="1:17" ht="15.75" customHeight="1" thickBot="1">
      <c r="A109" s="116"/>
      <c r="C109" s="2"/>
      <c r="D109" s="98"/>
      <c r="E109" s="99"/>
      <c r="F109" s="99"/>
      <c r="G109" s="105"/>
      <c r="H109" s="99"/>
      <c r="I109" s="99"/>
      <c r="J109" s="99"/>
      <c r="K109" s="2"/>
      <c r="L109" s="2"/>
      <c r="M109" s="2"/>
      <c r="N109" s="2"/>
      <c r="O109" s="2"/>
      <c r="P109" s="2"/>
      <c r="Q109" s="1"/>
    </row>
    <row r="110" spans="1:17" ht="15.75" customHeight="1" thickBot="1">
      <c r="A110" s="116"/>
      <c r="C110" s="2"/>
      <c r="D110" s="100"/>
      <c r="E110" s="100"/>
      <c r="F110" s="100"/>
      <c r="G110" s="101"/>
      <c r="H110" s="102" t="s">
        <v>3</v>
      </c>
      <c r="I110" s="103">
        <f>SUM(I104:I109)</f>
        <v>19</v>
      </c>
      <c r="J110" s="104">
        <f>SUM(J104:J109)</f>
        <v>0.99999999999999989</v>
      </c>
      <c r="K110" s="52"/>
      <c r="L110" s="52"/>
      <c r="M110" s="2"/>
      <c r="N110" s="2"/>
      <c r="O110" s="2"/>
      <c r="P110" s="2"/>
      <c r="Q110" s="1"/>
    </row>
    <row r="111" spans="1:17">
      <c r="A111" s="11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1"/>
    </row>
    <row r="112" spans="1:17" s="13" customFormat="1" ht="15.75">
      <c r="A112" s="118"/>
      <c r="B112" s="1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12"/>
      <c r="N112" s="12"/>
      <c r="O112" s="12"/>
      <c r="P112" s="12"/>
      <c r="Q112" s="11"/>
    </row>
    <row r="113" spans="1:17" ht="18.75">
      <c r="A113" s="116"/>
      <c r="C113" s="2"/>
      <c r="D113" s="217"/>
      <c r="E113" s="217"/>
      <c r="F113" s="217"/>
      <c r="G113" s="217"/>
      <c r="H113" s="217"/>
      <c r="I113" s="217"/>
      <c r="J113" s="217"/>
      <c r="K113" s="173"/>
      <c r="L113" s="173"/>
      <c r="M113" s="2"/>
      <c r="N113" s="2"/>
      <c r="O113" s="2"/>
      <c r="P113" s="2"/>
      <c r="Q113" s="1"/>
    </row>
    <row r="114" spans="1:17">
      <c r="A114" s="11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P114" s="2"/>
      <c r="Q114" s="1"/>
    </row>
    <row r="115" spans="1:17">
      <c r="A115" s="11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</row>
    <row r="116" spans="1:17">
      <c r="A116" s="11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</row>
    <row r="117" spans="1:17">
      <c r="A117" s="11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</row>
    <row r="118" spans="1:17">
      <c r="A118" s="11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</row>
    <row r="119" spans="1:17">
      <c r="A119" s="1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</row>
    <row r="120" spans="1:17">
      <c r="A120" s="11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</row>
    <row r="121" spans="1:17">
      <c r="A121" s="11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</row>
    <row r="122" spans="1:17">
      <c r="A122" s="1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 t="s">
        <v>10</v>
      </c>
      <c r="P122" s="2"/>
      <c r="Q122" s="1"/>
    </row>
    <row r="123" spans="1:17">
      <c r="A123" s="11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</row>
    <row r="124" spans="1:17">
      <c r="A124" s="1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</row>
    <row r="125" spans="1:17">
      <c r="A125" s="1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</row>
    <row r="126" spans="1:17">
      <c r="A126" s="1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</row>
    <row r="127" spans="1:17">
      <c r="A127" s="1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</row>
    <row r="128" spans="1:17">
      <c r="A128" s="1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</row>
    <row r="129" spans="1:17">
      <c r="A129" s="1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</row>
    <row r="130" spans="1:17">
      <c r="A130" s="1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</row>
    <row r="131" spans="1:17">
      <c r="A131" s="1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</row>
    <row r="132" spans="1:17">
      <c r="A132" s="1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</row>
    <row r="133" spans="1:17">
      <c r="A133" s="1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</row>
    <row r="134" spans="1:17">
      <c r="A134" s="1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</row>
    <row r="135" spans="1:17">
      <c r="A135" s="1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</row>
    <row r="136" spans="1:17">
      <c r="A136" s="1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</row>
    <row r="137" spans="1:17">
      <c r="A137" s="1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</row>
    <row r="138" spans="1:17">
      <c r="A138" s="1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</row>
    <row r="139" spans="1:17" ht="15.75" thickBot="1">
      <c r="A139" s="1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</row>
    <row r="140" spans="1:17" ht="19.5" thickBot="1">
      <c r="A140" s="116"/>
      <c r="C140" s="2"/>
      <c r="D140" s="2"/>
      <c r="E140" s="196" t="s">
        <v>11</v>
      </c>
      <c r="F140" s="197"/>
      <c r="G140" s="197"/>
      <c r="H140" s="197"/>
      <c r="I140" s="197"/>
      <c r="J140" s="198"/>
      <c r="K140" s="173"/>
      <c r="L140" s="173"/>
      <c r="M140" s="2"/>
      <c r="N140" s="2"/>
      <c r="O140" s="2"/>
      <c r="P140" s="2"/>
      <c r="Q140" s="1"/>
    </row>
    <row r="141" spans="1:17" ht="15.75" thickBot="1">
      <c r="A141" s="116"/>
      <c r="C141" s="2"/>
      <c r="D141" s="2"/>
      <c r="E141" s="190" t="s">
        <v>12</v>
      </c>
      <c r="F141" s="191"/>
      <c r="G141" s="191"/>
      <c r="H141" s="191"/>
      <c r="I141" s="192"/>
      <c r="J141" s="17">
        <v>116</v>
      </c>
      <c r="K141" s="53"/>
      <c r="L141" s="53"/>
      <c r="M141" s="2"/>
      <c r="N141" s="2"/>
      <c r="O141" s="2"/>
      <c r="P141" s="2"/>
      <c r="Q141" s="1"/>
    </row>
    <row r="142" spans="1:17" ht="19.5" customHeight="1" thickBot="1">
      <c r="A142" s="116"/>
      <c r="C142" s="2"/>
      <c r="D142" s="2"/>
      <c r="E142" s="2"/>
      <c r="F142" s="2"/>
      <c r="G142" s="2"/>
      <c r="H142" s="2"/>
      <c r="I142" s="18" t="s">
        <v>3</v>
      </c>
      <c r="J142" s="8">
        <v>116</v>
      </c>
      <c r="K142" s="54"/>
      <c r="L142" s="54"/>
      <c r="M142" s="2"/>
      <c r="N142" s="2"/>
      <c r="O142" s="2"/>
      <c r="P142" s="2"/>
      <c r="Q142" s="1"/>
    </row>
    <row r="143" spans="1:17" ht="15.75" customHeight="1">
      <c r="A143" s="1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</row>
    <row r="144" spans="1:17">
      <c r="A144" s="1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</row>
    <row r="145" spans="1:17">
      <c r="A145" s="1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</row>
    <row r="146" spans="1:17" ht="15.75" thickBot="1">
      <c r="A146" s="1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</row>
    <row r="147" spans="1:17" ht="19.5" thickBot="1">
      <c r="A147" s="116"/>
      <c r="C147" s="2"/>
      <c r="D147" s="2"/>
      <c r="E147" s="193" t="s">
        <v>13</v>
      </c>
      <c r="F147" s="194"/>
      <c r="G147" s="194"/>
      <c r="H147" s="194"/>
      <c r="I147" s="194"/>
      <c r="J147" s="195"/>
      <c r="K147" s="55"/>
      <c r="L147" s="55"/>
      <c r="M147" s="2"/>
      <c r="N147" s="2"/>
      <c r="O147" s="2"/>
      <c r="P147" s="2"/>
      <c r="Q147" s="1"/>
    </row>
    <row r="148" spans="1:17" ht="15.75" thickBot="1">
      <c r="A148" s="116"/>
      <c r="C148" s="2"/>
      <c r="D148" s="2"/>
      <c r="E148" s="190" t="s">
        <v>14</v>
      </c>
      <c r="F148" s="191"/>
      <c r="G148" s="191"/>
      <c r="H148" s="191"/>
      <c r="I148" s="192"/>
      <c r="J148" s="19">
        <v>2</v>
      </c>
      <c r="K148" s="33"/>
      <c r="L148" s="33"/>
      <c r="M148" s="2"/>
      <c r="N148" s="2"/>
      <c r="O148" s="2"/>
      <c r="P148" s="2"/>
      <c r="Q148" s="1"/>
    </row>
    <row r="149" spans="1:17" ht="16.5" thickBot="1">
      <c r="A149" s="116"/>
      <c r="C149" s="2"/>
      <c r="D149" s="2"/>
      <c r="E149" s="2"/>
      <c r="F149" s="2"/>
      <c r="G149" s="2"/>
      <c r="H149" s="2"/>
      <c r="I149" s="18" t="s">
        <v>3</v>
      </c>
      <c r="J149" s="8">
        <v>2</v>
      </c>
      <c r="K149" s="54"/>
      <c r="L149" s="54"/>
      <c r="M149" s="2"/>
      <c r="N149" s="2"/>
      <c r="O149" s="2"/>
      <c r="P149" s="2"/>
      <c r="Q149" s="1"/>
    </row>
    <row r="150" spans="1:17" ht="15.75" customHeight="1">
      <c r="A150" s="1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</row>
    <row r="151" spans="1:17" ht="15.75" customHeight="1">
      <c r="A151" s="1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</row>
    <row r="152" spans="1:17" ht="15.75" thickBot="1">
      <c r="A152" s="1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</row>
    <row r="153" spans="1:17" ht="19.5" thickBot="1">
      <c r="A153" s="116"/>
      <c r="C153" s="2"/>
      <c r="D153" s="2"/>
      <c r="E153" s="193" t="s">
        <v>15</v>
      </c>
      <c r="F153" s="194"/>
      <c r="G153" s="194"/>
      <c r="H153" s="194"/>
      <c r="I153" s="194"/>
      <c r="J153" s="195"/>
      <c r="K153" s="55"/>
      <c r="L153" s="55"/>
      <c r="M153" s="2"/>
      <c r="N153" s="2"/>
      <c r="O153" s="2"/>
      <c r="P153" s="2"/>
      <c r="Q153" s="1"/>
    </row>
    <row r="154" spans="1:17" ht="15.75" thickBot="1">
      <c r="A154" s="116"/>
      <c r="C154" s="2"/>
      <c r="D154" s="2"/>
      <c r="E154" s="190" t="s">
        <v>15</v>
      </c>
      <c r="F154" s="191"/>
      <c r="G154" s="191"/>
      <c r="H154" s="191"/>
      <c r="I154" s="192"/>
      <c r="J154" s="19">
        <v>0</v>
      </c>
      <c r="K154" s="33"/>
      <c r="L154" s="33"/>
      <c r="M154" s="2"/>
      <c r="N154" s="2"/>
      <c r="O154" s="2"/>
      <c r="P154" s="2"/>
      <c r="Q154" s="1"/>
    </row>
    <row r="155" spans="1:17" ht="16.5" thickBot="1">
      <c r="A155" s="116"/>
      <c r="C155" s="2"/>
      <c r="D155" s="2"/>
      <c r="E155" s="20"/>
      <c r="F155" s="20"/>
      <c r="G155" s="20"/>
      <c r="H155" s="20"/>
      <c r="I155" s="18" t="s">
        <v>3</v>
      </c>
      <c r="J155" s="8">
        <v>0</v>
      </c>
      <c r="K155" s="54"/>
      <c r="L155" s="54"/>
      <c r="M155" s="2"/>
      <c r="N155" s="2"/>
      <c r="O155" s="2"/>
      <c r="P155" s="2"/>
      <c r="Q155" s="1"/>
    </row>
    <row r="156" spans="1:17">
      <c r="A156" s="1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</row>
    <row r="157" spans="1:17">
      <c r="A157" s="1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</row>
    <row r="158" spans="1:17">
      <c r="A158" s="1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</row>
    <row r="159" spans="1:17" ht="15.75" thickBot="1">
      <c r="A159" s="116"/>
      <c r="C159" s="2"/>
      <c r="D159" s="2"/>
      <c r="E159" s="2"/>
      <c r="F159" s="2"/>
      <c r="G159" s="2"/>
      <c r="H159" s="2"/>
      <c r="I159" s="2" t="s">
        <v>35</v>
      </c>
      <c r="J159" s="2"/>
      <c r="K159" s="2"/>
      <c r="L159" s="2"/>
      <c r="M159" s="2"/>
      <c r="N159" s="2"/>
      <c r="O159" s="2"/>
      <c r="P159" s="2"/>
      <c r="Q159" s="1"/>
    </row>
    <row r="160" spans="1:17" ht="19.5" thickBot="1">
      <c r="A160" s="116"/>
      <c r="C160" s="2"/>
      <c r="D160" s="196" t="s">
        <v>16</v>
      </c>
      <c r="E160" s="197"/>
      <c r="F160" s="197"/>
      <c r="G160" s="197"/>
      <c r="H160" s="197"/>
      <c r="I160" s="197"/>
      <c r="J160" s="198"/>
      <c r="K160" s="173"/>
      <c r="L160" s="173"/>
      <c r="M160" s="2"/>
      <c r="N160" s="2"/>
      <c r="O160" s="2"/>
      <c r="P160" s="2"/>
      <c r="Q160" s="1"/>
    </row>
    <row r="161" spans="1:17" ht="15.75" thickBot="1">
      <c r="A161" s="116"/>
      <c r="C161" s="2"/>
      <c r="D161" s="21">
        <v>1</v>
      </c>
      <c r="E161" s="187" t="str">
        <f>+'[1]ACUM-MAYO'!A162</f>
        <v>ORDINARIA</v>
      </c>
      <c r="F161" s="188"/>
      <c r="G161" s="188"/>
      <c r="H161" s="189"/>
      <c r="I161" s="49">
        <v>17</v>
      </c>
      <c r="J161" s="22">
        <f>I161/I166</f>
        <v>0.89473684210526316</v>
      </c>
      <c r="K161" s="56"/>
      <c r="L161" s="56"/>
      <c r="M161" s="2"/>
      <c r="N161" s="2"/>
      <c r="O161" s="2"/>
      <c r="P161" s="2"/>
      <c r="Q161" s="1"/>
    </row>
    <row r="162" spans="1:17" ht="19.5" customHeight="1" thickBot="1">
      <c r="A162" s="116"/>
      <c r="C162" s="2"/>
      <c r="D162" s="21">
        <v>2</v>
      </c>
      <c r="E162" s="187" t="str">
        <f>+'[1]ACUM-MAYO'!A163</f>
        <v>FUNDAMENTAL</v>
      </c>
      <c r="F162" s="188"/>
      <c r="G162" s="188"/>
      <c r="H162" s="189"/>
      <c r="I162" s="49">
        <v>2</v>
      </c>
      <c r="J162" s="23">
        <f>I162/I166</f>
        <v>0.10526315789473684</v>
      </c>
      <c r="K162" s="56"/>
      <c r="L162" s="56"/>
      <c r="M162" s="2"/>
      <c r="N162" s="2"/>
      <c r="O162" s="2"/>
      <c r="P162" s="2"/>
      <c r="Q162" s="1"/>
    </row>
    <row r="163" spans="1:17" ht="15.75" thickBot="1">
      <c r="A163" s="116"/>
      <c r="C163" s="2"/>
      <c r="D163" s="172">
        <v>4</v>
      </c>
      <c r="E163" s="187" t="str">
        <f>+'[1]ACUM-MAYO'!A165</f>
        <v>RESERVADA</v>
      </c>
      <c r="F163" s="188"/>
      <c r="G163" s="188"/>
      <c r="H163" s="189"/>
      <c r="I163" s="49">
        <v>0</v>
      </c>
      <c r="J163" s="23">
        <f>I163/I166</f>
        <v>0</v>
      </c>
      <c r="K163" s="56"/>
      <c r="L163" s="56"/>
      <c r="M163" s="2"/>
      <c r="N163" s="2"/>
      <c r="O163" s="2"/>
      <c r="P163" s="2"/>
      <c r="Q163" s="1"/>
    </row>
    <row r="164" spans="1:17" ht="15.75" thickBot="1">
      <c r="A164" s="116"/>
      <c r="C164" s="2"/>
      <c r="D164" s="21">
        <v>3</v>
      </c>
      <c r="E164" s="187" t="s">
        <v>24</v>
      </c>
      <c r="F164" s="188"/>
      <c r="G164" s="188"/>
      <c r="H164" s="189"/>
      <c r="I164" s="49">
        <v>0</v>
      </c>
      <c r="J164" s="25">
        <f>I164/I166</f>
        <v>0</v>
      </c>
      <c r="K164" s="56"/>
      <c r="L164" s="56"/>
      <c r="M164" s="2"/>
      <c r="N164" s="2"/>
      <c r="O164" s="2"/>
      <c r="P164" s="2"/>
      <c r="Q164" s="1"/>
    </row>
    <row r="165" spans="1:17" ht="15.75" thickBot="1">
      <c r="A165" s="116"/>
      <c r="C165" s="2"/>
      <c r="D165" s="2"/>
      <c r="E165" s="2"/>
      <c r="F165" s="2"/>
      <c r="G165" s="2"/>
      <c r="H165" s="2"/>
      <c r="I165" s="26"/>
      <c r="J165" s="27"/>
      <c r="K165" s="27"/>
      <c r="L165" s="27"/>
      <c r="M165" s="2"/>
      <c r="N165" s="2"/>
      <c r="O165" s="2"/>
      <c r="P165" s="2"/>
      <c r="Q165" s="1"/>
    </row>
    <row r="166" spans="1:17" ht="16.5" thickBot="1">
      <c r="A166" s="116"/>
      <c r="C166" s="2"/>
      <c r="D166" s="12"/>
      <c r="E166" s="28"/>
      <c r="F166" s="28"/>
      <c r="G166" s="28"/>
      <c r="H166" s="50" t="s">
        <v>3</v>
      </c>
      <c r="I166" s="8">
        <f>SUM(I161:I165)</f>
        <v>19</v>
      </c>
      <c r="J166" s="29">
        <f>SUM(J161:J164)</f>
        <v>1</v>
      </c>
      <c r="K166" s="57"/>
      <c r="L166" s="57"/>
      <c r="M166" s="2"/>
      <c r="N166" s="2"/>
      <c r="O166" s="2"/>
      <c r="P166" s="2"/>
      <c r="Q166" s="1"/>
    </row>
    <row r="167" spans="1:17">
      <c r="A167" s="116"/>
      <c r="C167" s="2"/>
      <c r="D167" s="2"/>
      <c r="E167" s="2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1"/>
    </row>
    <row r="168" spans="1:17" s="13" customFormat="1" ht="15.75">
      <c r="A168" s="118"/>
      <c r="B168" s="12"/>
      <c r="C168" s="12"/>
      <c r="D168" s="2"/>
      <c r="E168" s="2"/>
      <c r="F168" s="2"/>
      <c r="G168" s="2"/>
      <c r="H168" s="30"/>
      <c r="I168" s="2"/>
      <c r="J168" s="2"/>
      <c r="K168" s="2"/>
      <c r="L168" s="2"/>
      <c r="M168" s="12"/>
      <c r="N168" s="12"/>
      <c r="O168" s="12"/>
      <c r="P168" s="12"/>
      <c r="Q168" s="11"/>
    </row>
    <row r="169" spans="1:17">
      <c r="A169" s="1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</row>
    <row r="170" spans="1:17">
      <c r="A170" s="116"/>
      <c r="C170" s="2"/>
      <c r="D170" s="2"/>
      <c r="E170" s="2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1"/>
    </row>
    <row r="171" spans="1:17">
      <c r="A171" s="116"/>
      <c r="C171" s="2"/>
      <c r="D171" s="2"/>
      <c r="E171" s="2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1"/>
    </row>
    <row r="172" spans="1:17">
      <c r="A172" s="116"/>
      <c r="C172" s="2"/>
      <c r="D172" s="2"/>
      <c r="E172" s="2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1"/>
    </row>
    <row r="173" spans="1:17">
      <c r="A173" s="116"/>
      <c r="C173" s="2"/>
      <c r="D173" s="2"/>
      <c r="E173" s="2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1"/>
    </row>
    <row r="174" spans="1:17">
      <c r="A174" s="116"/>
      <c r="C174" s="2"/>
      <c r="D174" s="2"/>
      <c r="E174" s="2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1"/>
    </row>
    <row r="175" spans="1:17">
      <c r="A175" s="116"/>
      <c r="C175" s="2"/>
      <c r="D175" s="2"/>
      <c r="E175" s="2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1"/>
    </row>
    <row r="176" spans="1:17">
      <c r="A176" s="116"/>
      <c r="C176" s="2"/>
      <c r="D176" s="2"/>
      <c r="E176" s="2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1"/>
    </row>
    <row r="177" spans="1:17">
      <c r="A177" s="116"/>
      <c r="C177" s="2"/>
      <c r="D177" s="2"/>
      <c r="E177" s="2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1"/>
    </row>
    <row r="178" spans="1:17">
      <c r="A178" s="116"/>
      <c r="C178" s="2"/>
      <c r="D178" s="2"/>
      <c r="E178" s="2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1"/>
    </row>
    <row r="179" spans="1:17">
      <c r="A179" s="116"/>
      <c r="C179" s="2"/>
      <c r="D179" s="2"/>
      <c r="E179" s="2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1"/>
    </row>
    <row r="180" spans="1:17">
      <c r="A180" s="116"/>
      <c r="C180" s="2"/>
      <c r="D180" s="2"/>
      <c r="E180" s="2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1"/>
    </row>
    <row r="181" spans="1:17">
      <c r="A181" s="116"/>
      <c r="C181" s="2"/>
      <c r="D181" s="2"/>
      <c r="E181" s="2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1"/>
    </row>
    <row r="182" spans="1:17">
      <c r="A182" s="116"/>
      <c r="C182" s="2"/>
      <c r="D182" s="2"/>
      <c r="E182" s="2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1"/>
    </row>
    <row r="183" spans="1:17">
      <c r="A183" s="116"/>
      <c r="C183" s="2"/>
      <c r="D183" s="2"/>
      <c r="E183" s="2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1"/>
    </row>
    <row r="184" spans="1:17">
      <c r="A184" s="116"/>
      <c r="C184" s="2"/>
      <c r="D184" s="2"/>
      <c r="E184" s="2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1"/>
    </row>
    <row r="185" spans="1:17">
      <c r="A185" s="116"/>
      <c r="C185" s="2"/>
      <c r="D185" s="2"/>
      <c r="E185" s="2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1"/>
    </row>
    <row r="186" spans="1:17">
      <c r="A186" s="116"/>
      <c r="C186" s="2"/>
      <c r="D186" s="2"/>
      <c r="E186" s="2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1"/>
    </row>
    <row r="187" spans="1:17">
      <c r="A187" s="116"/>
      <c r="C187" s="2"/>
      <c r="D187" s="2"/>
      <c r="E187" s="2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1"/>
    </row>
    <row r="188" spans="1:17" ht="15.75" thickBot="1">
      <c r="A188" s="116"/>
      <c r="C188" s="2"/>
      <c r="D188" s="2"/>
      <c r="E188" s="2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1"/>
    </row>
    <row r="189" spans="1:17" ht="19.5" thickBot="1">
      <c r="A189" s="116"/>
      <c r="C189" s="2"/>
      <c r="D189" s="196" t="s">
        <v>17</v>
      </c>
      <c r="E189" s="197"/>
      <c r="F189" s="197"/>
      <c r="G189" s="197"/>
      <c r="H189" s="197"/>
      <c r="I189" s="197"/>
      <c r="J189" s="198"/>
      <c r="K189" s="173"/>
      <c r="L189" s="173"/>
      <c r="M189" s="2"/>
      <c r="N189" s="2"/>
      <c r="O189" s="2"/>
      <c r="P189" s="2"/>
      <c r="Q189" s="1"/>
    </row>
    <row r="190" spans="1:17" ht="15.75" thickBot="1">
      <c r="A190" s="116"/>
      <c r="C190" s="2"/>
      <c r="D190" s="21">
        <v>1</v>
      </c>
      <c r="E190" s="187" t="str">
        <f>+'[1]ACUM-MAYO'!A173</f>
        <v>ECONOMICA ADMINISTRATIVA</v>
      </c>
      <c r="F190" s="188"/>
      <c r="G190" s="188"/>
      <c r="H190" s="189"/>
      <c r="I190" s="49">
        <v>19</v>
      </c>
      <c r="J190" s="31">
        <f>I190/I195</f>
        <v>1</v>
      </c>
      <c r="K190" s="51"/>
      <c r="L190" s="51"/>
      <c r="M190" s="2"/>
      <c r="N190" s="2"/>
      <c r="O190" s="2"/>
      <c r="P190" s="2"/>
      <c r="Q190" s="1"/>
    </row>
    <row r="191" spans="1:17" ht="19.5" customHeight="1" thickBot="1">
      <c r="A191" s="116"/>
      <c r="C191" s="2"/>
      <c r="D191" s="21">
        <v>2</v>
      </c>
      <c r="E191" s="187" t="str">
        <f>+'[1]ACUM-MAYO'!A174</f>
        <v>TRAMITE</v>
      </c>
      <c r="F191" s="188"/>
      <c r="G191" s="188"/>
      <c r="H191" s="189"/>
      <c r="I191" s="49">
        <v>0</v>
      </c>
      <c r="J191" s="14">
        <f>I191/I195</f>
        <v>0</v>
      </c>
      <c r="K191" s="51"/>
      <c r="L191" s="51"/>
      <c r="M191" s="2"/>
      <c r="N191" s="2"/>
      <c r="O191" s="2"/>
      <c r="P191" s="2"/>
      <c r="Q191" s="1"/>
    </row>
    <row r="192" spans="1:17" ht="15.75" customHeight="1" thickBot="1">
      <c r="A192" s="116"/>
      <c r="C192" s="2"/>
      <c r="D192" s="21">
        <v>3</v>
      </c>
      <c r="E192" s="187" t="str">
        <f>+'[1]ACUM-MAYO'!A175</f>
        <v>SERV. PUB.</v>
      </c>
      <c r="F192" s="188"/>
      <c r="G192" s="188"/>
      <c r="H192" s="189"/>
      <c r="I192" s="49">
        <v>0</v>
      </c>
      <c r="J192" s="14">
        <f>I192/I195</f>
        <v>0</v>
      </c>
      <c r="K192" s="51"/>
      <c r="L192" s="51"/>
      <c r="M192" s="2"/>
      <c r="N192" s="2"/>
      <c r="O192" s="2"/>
      <c r="P192" s="2"/>
      <c r="Q192" s="1"/>
    </row>
    <row r="193" spans="1:17" ht="15.75" thickBot="1">
      <c r="A193" s="116"/>
      <c r="C193" s="2"/>
      <c r="D193" s="21">
        <v>4</v>
      </c>
      <c r="E193" s="187" t="str">
        <f>+'[1]ACUM-MAYO'!A176</f>
        <v>LEGAL</v>
      </c>
      <c r="F193" s="188"/>
      <c r="G193" s="188"/>
      <c r="H193" s="189"/>
      <c r="I193" s="49">
        <v>0</v>
      </c>
      <c r="J193" s="32">
        <f>I193/I195</f>
        <v>0</v>
      </c>
      <c r="K193" s="51"/>
      <c r="L193" s="51"/>
      <c r="M193" s="2"/>
      <c r="N193" s="2"/>
      <c r="O193" s="2"/>
      <c r="P193" s="2"/>
      <c r="Q193" s="1"/>
    </row>
    <row r="194" spans="1:17" ht="15.75" customHeight="1" thickBot="1">
      <c r="A194" s="116"/>
      <c r="C194" s="2"/>
      <c r="D194" s="33"/>
      <c r="E194" s="34"/>
      <c r="F194" s="34"/>
      <c r="G194" s="34"/>
      <c r="H194" s="34"/>
      <c r="I194" s="34"/>
      <c r="J194" s="34"/>
      <c r="K194" s="34"/>
      <c r="L194" s="34"/>
      <c r="M194" s="2"/>
      <c r="N194" s="2"/>
      <c r="O194" s="2"/>
      <c r="P194" s="2"/>
      <c r="Q194" s="1"/>
    </row>
    <row r="195" spans="1:17" ht="16.5" thickBot="1">
      <c r="A195" s="116"/>
      <c r="C195" s="2"/>
      <c r="D195" s="12"/>
      <c r="E195" s="12"/>
      <c r="F195" s="12"/>
      <c r="G195" s="12"/>
      <c r="H195" s="15" t="s">
        <v>3</v>
      </c>
      <c r="I195" s="8">
        <f>SUM(I190:I193)</f>
        <v>19</v>
      </c>
      <c r="J195" s="16">
        <f>SUM(J190:J193)</f>
        <v>1</v>
      </c>
      <c r="K195" s="52"/>
      <c r="L195" s="52"/>
      <c r="M195" s="2"/>
      <c r="N195" s="2"/>
      <c r="O195" s="2"/>
      <c r="P195" s="2"/>
      <c r="Q195" s="1"/>
    </row>
    <row r="196" spans="1:17">
      <c r="A196" s="1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  <c r="N196" s="2"/>
      <c r="O196" s="2"/>
      <c r="P196" s="2"/>
      <c r="Q196" s="1"/>
    </row>
    <row r="197" spans="1:17" s="13" customFormat="1" ht="15.75">
      <c r="A197" s="118"/>
      <c r="B197" s="1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12"/>
      <c r="N197" s="12"/>
      <c r="O197" s="12"/>
      <c r="P197" s="12"/>
      <c r="Q197" s="11"/>
    </row>
    <row r="198" spans="1:17">
      <c r="A198" s="1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</row>
    <row r="199" spans="1:17">
      <c r="A199" s="1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</row>
    <row r="200" spans="1:17">
      <c r="A200" s="1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</row>
    <row r="201" spans="1:17">
      <c r="A201" s="1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</row>
    <row r="202" spans="1:17">
      <c r="A202" s="1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</row>
    <row r="203" spans="1:17">
      <c r="A203" s="1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</row>
    <row r="204" spans="1:17">
      <c r="A204" s="1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</row>
    <row r="205" spans="1:17">
      <c r="A205" s="1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</row>
    <row r="206" spans="1:17">
      <c r="A206" s="1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</row>
    <row r="207" spans="1:17">
      <c r="A207" s="1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</row>
    <row r="208" spans="1:17">
      <c r="A208" s="116"/>
      <c r="C208" s="2"/>
      <c r="D208" s="2"/>
      <c r="E208" s="2"/>
      <c r="F208" s="2"/>
      <c r="G208" s="2"/>
      <c r="H208" s="2"/>
      <c r="I208" s="2"/>
      <c r="J208" s="2"/>
      <c r="K208" s="2"/>
      <c r="L208" s="2"/>
      <c r="N208" s="2"/>
      <c r="O208" s="2"/>
      <c r="P208" s="2"/>
      <c r="Q208" s="1"/>
    </row>
    <row r="209" spans="1:17">
      <c r="A209" s="1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</row>
    <row r="210" spans="1:17">
      <c r="A210" s="1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</row>
    <row r="211" spans="1:17">
      <c r="A211" s="1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</row>
    <row r="212" spans="1:17">
      <c r="A212" s="116"/>
      <c r="C212" s="2"/>
      <c r="D212" s="34"/>
      <c r="E212" s="34"/>
      <c r="F212" s="34"/>
      <c r="G212" s="35"/>
      <c r="H212" s="30"/>
      <c r="I212" s="2"/>
      <c r="J212" s="2"/>
      <c r="K212" s="2"/>
      <c r="L212" s="2"/>
      <c r="M212" s="2"/>
      <c r="N212" s="2"/>
      <c r="O212" s="2"/>
      <c r="P212" s="2"/>
      <c r="Q212" s="1"/>
    </row>
    <row r="213" spans="1:17">
      <c r="A213" s="116"/>
      <c r="C213" s="2"/>
      <c r="D213" s="34"/>
      <c r="E213" s="34"/>
      <c r="F213" s="34"/>
      <c r="G213" s="35"/>
      <c r="H213" s="30"/>
      <c r="I213" s="2"/>
      <c r="J213" s="2"/>
      <c r="K213" s="2"/>
      <c r="L213" s="2"/>
      <c r="M213" s="2"/>
      <c r="N213" s="2"/>
      <c r="O213" s="2"/>
      <c r="P213" s="2"/>
      <c r="Q213" s="1"/>
    </row>
    <row r="214" spans="1:17">
      <c r="A214" s="116"/>
      <c r="C214" s="2"/>
      <c r="D214" s="34"/>
      <c r="E214" s="34"/>
      <c r="F214" s="34"/>
      <c r="G214" s="35"/>
      <c r="H214" s="30"/>
      <c r="I214" s="2"/>
      <c r="J214" s="2"/>
      <c r="K214" s="2"/>
      <c r="L214" s="2"/>
      <c r="M214" s="2"/>
      <c r="N214" s="2"/>
      <c r="O214" s="2"/>
      <c r="P214" s="2"/>
      <c r="Q214" s="1"/>
    </row>
    <row r="215" spans="1:17">
      <c r="A215" s="116"/>
      <c r="C215" s="2"/>
      <c r="D215" s="34"/>
      <c r="E215" s="34"/>
      <c r="F215" s="34"/>
      <c r="G215" s="35"/>
      <c r="H215" s="30"/>
      <c r="I215" s="2"/>
      <c r="J215" s="2"/>
      <c r="K215" s="2"/>
      <c r="L215" s="2"/>
      <c r="M215" s="2"/>
      <c r="N215" s="2"/>
      <c r="O215" s="2"/>
      <c r="P215" s="2"/>
      <c r="Q215" s="1"/>
    </row>
    <row r="216" spans="1:17">
      <c r="A216" s="116"/>
      <c r="C216" s="2"/>
      <c r="D216" s="34"/>
      <c r="E216" s="34"/>
      <c r="F216" s="34"/>
      <c r="G216" s="35"/>
      <c r="H216" s="30"/>
      <c r="I216" s="2"/>
      <c r="J216" s="2"/>
      <c r="K216" s="2"/>
      <c r="L216" s="2"/>
      <c r="M216" s="2"/>
      <c r="N216" s="2"/>
      <c r="O216" s="2"/>
      <c r="P216" s="2"/>
      <c r="Q216" s="1"/>
    </row>
    <row r="217" spans="1:17" ht="15.75" thickBot="1">
      <c r="A217" s="116"/>
      <c r="C217" s="2"/>
      <c r="D217" s="34"/>
      <c r="E217" s="34"/>
      <c r="F217" s="34"/>
      <c r="G217" s="35"/>
      <c r="H217" s="30"/>
      <c r="I217" s="2"/>
      <c r="J217" s="2"/>
      <c r="K217" s="2"/>
      <c r="L217" s="2"/>
      <c r="M217" s="2"/>
      <c r="N217" s="2"/>
      <c r="O217" s="2"/>
      <c r="P217" s="2"/>
      <c r="Q217" s="1"/>
    </row>
    <row r="218" spans="1:17" ht="19.5" thickBot="1">
      <c r="A218" s="116"/>
      <c r="C218" s="2"/>
      <c r="D218" s="196" t="s">
        <v>18</v>
      </c>
      <c r="E218" s="197"/>
      <c r="F218" s="197"/>
      <c r="G218" s="197"/>
      <c r="H218" s="197"/>
      <c r="I218" s="197"/>
      <c r="J218" s="198"/>
      <c r="K218" s="173"/>
      <c r="L218" s="173"/>
      <c r="M218" s="2"/>
      <c r="N218" s="2"/>
      <c r="O218" s="2"/>
      <c r="P218" s="2"/>
      <c r="Q218" s="1"/>
    </row>
    <row r="219" spans="1:17" ht="15.75" thickBot="1">
      <c r="A219" s="116"/>
      <c r="C219" s="2"/>
      <c r="D219" s="21">
        <v>1</v>
      </c>
      <c r="E219" s="36" t="str">
        <f>+'[1]ACUM-MAYO'!A186</f>
        <v>INFOMEX</v>
      </c>
      <c r="F219" s="37"/>
      <c r="G219" s="37"/>
      <c r="H219" s="38"/>
      <c r="I219" s="49">
        <v>6</v>
      </c>
      <c r="J219" s="31">
        <f>I219/I224</f>
        <v>0.31578947368421051</v>
      </c>
      <c r="K219" s="51"/>
      <c r="L219" s="51"/>
      <c r="M219" s="2"/>
      <c r="N219" s="2"/>
      <c r="O219" s="2"/>
      <c r="P219" s="2"/>
      <c r="Q219" s="1"/>
    </row>
    <row r="220" spans="1:17" ht="19.5" customHeight="1" thickBot="1">
      <c r="A220" s="116"/>
      <c r="C220" s="2"/>
      <c r="D220" s="21">
        <v>2</v>
      </c>
      <c r="E220" s="36" t="str">
        <f>+'[1]ACUM-MAYO'!A187</f>
        <v>CORREO ELECTRONICO</v>
      </c>
      <c r="F220" s="37"/>
      <c r="G220" s="37"/>
      <c r="H220" s="38"/>
      <c r="I220" s="49">
        <v>13</v>
      </c>
      <c r="J220" s="31">
        <f>I220/I224</f>
        <v>0.68421052631578949</v>
      </c>
      <c r="K220" s="51"/>
      <c r="L220" s="51"/>
      <c r="M220" s="2"/>
      <c r="N220" s="2"/>
      <c r="O220" s="2"/>
      <c r="P220" s="2"/>
      <c r="Q220" s="1"/>
    </row>
    <row r="221" spans="1:17" ht="15.75" customHeight="1" thickBot="1">
      <c r="A221" s="116"/>
      <c r="C221" s="2"/>
      <c r="D221" s="21">
        <v>3</v>
      </c>
      <c r="E221" s="36" t="str">
        <f>+'[1]ACUM-MAYO'!A188</f>
        <v>NOTIFICACIÓN PERSONAL</v>
      </c>
      <c r="F221" s="37"/>
      <c r="G221" s="37"/>
      <c r="H221" s="38"/>
      <c r="I221" s="49">
        <v>0</v>
      </c>
      <c r="J221" s="31">
        <f>I221/I224</f>
        <v>0</v>
      </c>
      <c r="K221" s="51"/>
      <c r="L221" s="51"/>
      <c r="M221" s="2"/>
      <c r="N221" s="2"/>
      <c r="O221" s="2"/>
      <c r="P221" s="2"/>
      <c r="Q221" s="1"/>
    </row>
    <row r="222" spans="1:17" ht="15.75" customHeight="1" thickBot="1">
      <c r="A222" s="116"/>
      <c r="C222" s="2"/>
      <c r="D222" s="21">
        <v>4</v>
      </c>
      <c r="E222" s="36" t="str">
        <f>+'[1]ACUM-MAYO'!A189</f>
        <v>LISTAS</v>
      </c>
      <c r="F222" s="37"/>
      <c r="G222" s="170"/>
      <c r="H222" s="171"/>
      <c r="I222" s="49">
        <v>0</v>
      </c>
      <c r="J222" s="31">
        <f>I222/I224</f>
        <v>0</v>
      </c>
      <c r="K222" s="51"/>
      <c r="L222" s="51"/>
      <c r="M222" s="2"/>
      <c r="N222" s="39"/>
      <c r="O222" s="2"/>
      <c r="P222" s="2"/>
      <c r="Q222" s="1"/>
    </row>
    <row r="223" spans="1:17" ht="15.75" customHeight="1" thickBot="1">
      <c r="A223" s="1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9"/>
      <c r="O223" s="2"/>
      <c r="P223" s="2"/>
      <c r="Q223" s="1"/>
    </row>
    <row r="224" spans="1:17" ht="15.75" customHeight="1" thickBot="1">
      <c r="A224" s="116"/>
      <c r="C224" s="2"/>
      <c r="D224" s="12"/>
      <c r="E224" s="28"/>
      <c r="F224" s="28"/>
      <c r="G224" s="28"/>
      <c r="H224" s="15" t="s">
        <v>3</v>
      </c>
      <c r="I224" s="8">
        <f>SUM(I219:I223)</f>
        <v>19</v>
      </c>
      <c r="J224" s="16">
        <f>SUM(J219:J223)</f>
        <v>1</v>
      </c>
      <c r="K224" s="52"/>
      <c r="L224" s="52"/>
      <c r="M224" s="2"/>
      <c r="N224" s="2"/>
      <c r="O224" s="2"/>
      <c r="P224" s="2"/>
      <c r="Q224" s="1"/>
    </row>
    <row r="225" spans="1:17" ht="15.75" customHeight="1">
      <c r="A225" s="116"/>
      <c r="C225" s="2"/>
      <c r="D225" s="12"/>
      <c r="E225" s="28"/>
      <c r="F225" s="28"/>
      <c r="G225" s="28"/>
      <c r="H225" s="108"/>
      <c r="I225" s="109"/>
      <c r="J225" s="110"/>
      <c r="K225" s="52"/>
      <c r="L225" s="52"/>
      <c r="M225" s="2"/>
      <c r="N225" s="2"/>
      <c r="O225" s="2"/>
      <c r="P225" s="2"/>
      <c r="Q225" s="1"/>
    </row>
    <row r="226" spans="1:17" ht="15.75" customHeight="1">
      <c r="A226" s="116"/>
      <c r="C226" s="2"/>
      <c r="D226" s="12"/>
      <c r="E226" s="28"/>
      <c r="F226" s="28"/>
      <c r="G226" s="28"/>
      <c r="H226" s="108"/>
      <c r="I226" s="109"/>
      <c r="J226" s="110"/>
      <c r="K226" s="52"/>
      <c r="L226" s="52"/>
      <c r="M226" s="2"/>
      <c r="N226" s="2"/>
      <c r="O226" s="2"/>
      <c r="P226" s="2"/>
      <c r="Q226" s="1"/>
    </row>
    <row r="227" spans="1:17">
      <c r="A227" s="1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</row>
    <row r="228" spans="1:17" s="13" customFormat="1" ht="15.75">
      <c r="A228" s="118"/>
      <c r="B228" s="1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12"/>
      <c r="N228" s="12"/>
      <c r="O228" s="12"/>
      <c r="P228" s="12"/>
      <c r="Q228" s="11"/>
    </row>
    <row r="229" spans="1:17">
      <c r="A229" s="1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</row>
    <row r="230" spans="1:17">
      <c r="A230" s="1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</row>
    <row r="231" spans="1:17">
      <c r="A231" s="1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</row>
    <row r="232" spans="1:17">
      <c r="A232" s="1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</row>
    <row r="233" spans="1:17">
      <c r="A233" s="1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</row>
    <row r="234" spans="1:17">
      <c r="A234" s="1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</row>
    <row r="235" spans="1:17">
      <c r="A235" s="1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</row>
    <row r="236" spans="1:17">
      <c r="A236" s="1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</row>
    <row r="237" spans="1:17">
      <c r="A237" s="1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</row>
    <row r="238" spans="1:17">
      <c r="A238" s="1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</row>
    <row r="239" spans="1:17">
      <c r="A239" s="1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</row>
    <row r="240" spans="1:17">
      <c r="A240" s="1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</row>
    <row r="241" spans="1:17">
      <c r="A241" s="1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</row>
    <row r="242" spans="1:17">
      <c r="A242" s="1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</row>
    <row r="243" spans="1:17">
      <c r="A243" s="1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</row>
    <row r="244" spans="1:17">
      <c r="A244" s="1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</row>
    <row r="245" spans="1:17">
      <c r="A245" s="1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</row>
    <row r="246" spans="1:17" ht="15.75" thickBot="1">
      <c r="A246" s="1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</row>
    <row r="247" spans="1:17" ht="19.5" thickBot="1">
      <c r="A247" s="116"/>
      <c r="C247" s="2"/>
      <c r="D247" s="193" t="s">
        <v>27</v>
      </c>
      <c r="E247" s="221"/>
      <c r="F247" s="221"/>
      <c r="G247" s="195"/>
      <c r="H247" s="59"/>
      <c r="I247" s="2"/>
      <c r="J247" s="2"/>
      <c r="K247" s="2"/>
      <c r="L247" s="2"/>
      <c r="M247" s="2"/>
      <c r="N247" s="2"/>
      <c r="O247" s="2"/>
      <c r="P247" s="2"/>
      <c r="Q247" s="1"/>
    </row>
    <row r="248" spans="1:17" ht="27" customHeight="1" thickBot="1">
      <c r="A248" s="116"/>
      <c r="C248" s="2"/>
      <c r="D248" s="7">
        <v>1</v>
      </c>
      <c r="E248" s="179" t="s">
        <v>28</v>
      </c>
      <c r="F248" s="180"/>
      <c r="G248" s="62">
        <v>0</v>
      </c>
      <c r="H248" s="2"/>
      <c r="I248" s="2"/>
      <c r="J248" s="2"/>
      <c r="K248" s="2"/>
      <c r="L248" s="2"/>
      <c r="M248" s="2"/>
      <c r="N248" s="2"/>
      <c r="O248" s="2"/>
      <c r="P248" s="2"/>
      <c r="Q248" s="1"/>
    </row>
    <row r="249" spans="1:17" ht="19.5" customHeight="1" thickBot="1">
      <c r="A249" s="116"/>
      <c r="C249" s="42"/>
      <c r="D249" s="7">
        <v>2</v>
      </c>
      <c r="E249" s="179" t="s">
        <v>29</v>
      </c>
      <c r="F249" s="180"/>
      <c r="G249" s="60">
        <v>16</v>
      </c>
      <c r="H249" s="2"/>
      <c r="I249" s="2"/>
      <c r="J249" s="2"/>
      <c r="K249" s="2"/>
      <c r="L249" s="2"/>
      <c r="M249" s="2"/>
      <c r="N249" s="2"/>
      <c r="O249" s="2"/>
      <c r="P249" s="2"/>
      <c r="Q249" s="1"/>
    </row>
    <row r="250" spans="1:17" ht="24" customHeight="1" thickBot="1">
      <c r="A250" s="116"/>
      <c r="C250" s="43"/>
      <c r="D250" s="7">
        <v>3</v>
      </c>
      <c r="E250" s="179" t="s">
        <v>30</v>
      </c>
      <c r="F250" s="180"/>
      <c r="G250" s="60">
        <v>1</v>
      </c>
      <c r="H250" s="2"/>
      <c r="I250" s="2"/>
      <c r="J250" s="2"/>
      <c r="K250" s="2"/>
      <c r="L250" s="2"/>
      <c r="M250" s="2"/>
      <c r="N250" s="2"/>
      <c r="O250" s="2"/>
      <c r="P250" s="1"/>
      <c r="Q250" s="45"/>
    </row>
    <row r="251" spans="1:17" ht="15.75" customHeight="1" thickBot="1">
      <c r="A251" s="116"/>
      <c r="C251" s="43"/>
      <c r="D251" s="7">
        <v>4</v>
      </c>
      <c r="E251" s="179" t="s">
        <v>31</v>
      </c>
      <c r="F251" s="180"/>
      <c r="G251" s="60">
        <v>1</v>
      </c>
      <c r="H251" s="2"/>
      <c r="I251" s="2"/>
      <c r="J251" s="2"/>
      <c r="K251" s="2"/>
      <c r="L251" s="2"/>
      <c r="M251" s="2"/>
      <c r="N251" s="2"/>
      <c r="O251" s="2"/>
      <c r="P251" s="1"/>
      <c r="Q251" s="45"/>
    </row>
    <row r="252" spans="1:17" ht="15.75" customHeight="1" thickBot="1">
      <c r="A252" s="116"/>
      <c r="C252" s="43"/>
      <c r="D252" s="7">
        <v>5</v>
      </c>
      <c r="E252" s="179" t="s">
        <v>32</v>
      </c>
      <c r="F252" s="180"/>
      <c r="G252" s="60">
        <v>0</v>
      </c>
      <c r="H252" s="2"/>
      <c r="I252" s="2"/>
      <c r="J252" s="2"/>
      <c r="K252" s="2"/>
      <c r="L252" s="2"/>
      <c r="M252" s="2"/>
      <c r="N252" s="2"/>
      <c r="O252" s="2"/>
      <c r="P252" s="1"/>
      <c r="Q252" s="45"/>
    </row>
    <row r="253" spans="1:17" ht="15.75" customHeight="1" thickBot="1">
      <c r="A253" s="116"/>
      <c r="C253" s="43"/>
      <c r="D253" s="111">
        <v>6</v>
      </c>
      <c r="E253" s="224" t="s">
        <v>33</v>
      </c>
      <c r="F253" s="225"/>
      <c r="G253" s="112">
        <v>1</v>
      </c>
      <c r="H253" s="2"/>
      <c r="I253" s="2"/>
      <c r="J253" s="2"/>
      <c r="K253" s="2"/>
      <c r="L253" s="2"/>
      <c r="M253" s="2"/>
      <c r="N253" s="2"/>
      <c r="O253" s="2"/>
      <c r="P253" s="1"/>
      <c r="Q253" s="45"/>
    </row>
    <row r="254" spans="1:17" ht="15.75" customHeight="1" thickBot="1">
      <c r="A254" s="116"/>
      <c r="C254" s="43"/>
      <c r="D254" s="7">
        <v>7</v>
      </c>
      <c r="E254" s="226" t="s">
        <v>34</v>
      </c>
      <c r="F254" s="227"/>
      <c r="G254" s="113">
        <v>0</v>
      </c>
      <c r="H254" s="2"/>
      <c r="I254" s="2"/>
      <c r="J254" s="2"/>
      <c r="K254" s="2"/>
      <c r="L254" s="2"/>
      <c r="M254" s="2"/>
      <c r="N254" s="2"/>
      <c r="O254" s="2"/>
      <c r="P254" s="1"/>
      <c r="Q254" s="45"/>
    </row>
    <row r="255" spans="1:17" ht="15.75" customHeight="1" thickBot="1">
      <c r="A255" s="116"/>
      <c r="C255" s="43"/>
      <c r="D255" s="2"/>
      <c r="E255" s="222" t="s">
        <v>3</v>
      </c>
      <c r="F255" s="223"/>
      <c r="G255" s="61">
        <f>SUM(G248:G254)</f>
        <v>19</v>
      </c>
      <c r="H255" s="48"/>
      <c r="I255" s="2"/>
      <c r="J255" s="2"/>
      <c r="K255" s="2"/>
      <c r="L255" s="1"/>
      <c r="M255" s="45"/>
    </row>
    <row r="256" spans="1:17" ht="21" customHeight="1">
      <c r="A256" s="116"/>
      <c r="C256" s="43"/>
      <c r="D256" s="2"/>
      <c r="E256" s="2"/>
      <c r="F256" s="2"/>
      <c r="G256" s="2"/>
      <c r="H256" s="2"/>
      <c r="I256" s="2"/>
      <c r="J256" s="2"/>
      <c r="K256" s="2"/>
      <c r="L256" s="1"/>
      <c r="M256" s="45"/>
    </row>
    <row r="257" spans="1:13" ht="15.75" customHeight="1">
      <c r="A257" s="116"/>
      <c r="C257" s="43"/>
      <c r="D257" s="2"/>
      <c r="E257" s="2"/>
      <c r="F257" s="2"/>
      <c r="G257" s="2"/>
      <c r="H257" s="2"/>
      <c r="I257" s="2"/>
      <c r="J257" s="2"/>
      <c r="K257" s="2"/>
      <c r="L257" s="1"/>
      <c r="M257" s="45"/>
    </row>
    <row r="258" spans="1:13" ht="15.75" customHeight="1">
      <c r="A258" s="116"/>
      <c r="C258" s="43"/>
      <c r="D258" s="2"/>
      <c r="E258" s="2"/>
      <c r="F258" s="2"/>
      <c r="G258" s="2"/>
      <c r="H258" s="2"/>
      <c r="I258" s="2"/>
      <c r="J258" s="2"/>
      <c r="K258" s="2"/>
      <c r="L258" s="1"/>
      <c r="M258" s="45"/>
    </row>
    <row r="259" spans="1:13" ht="15.75" customHeight="1">
      <c r="A259" s="116"/>
      <c r="C259" s="43"/>
      <c r="D259" s="2"/>
      <c r="E259" s="2"/>
      <c r="F259" s="2"/>
      <c r="G259" s="2"/>
      <c r="H259" s="2"/>
      <c r="I259" s="2"/>
      <c r="J259" s="2"/>
      <c r="K259" s="2"/>
      <c r="L259" s="1"/>
      <c r="M259" s="45"/>
    </row>
    <row r="260" spans="1:13" ht="15.75" customHeight="1">
      <c r="A260" s="116"/>
      <c r="C260" s="43"/>
      <c r="D260" s="2"/>
      <c r="E260" s="2"/>
      <c r="F260" s="2"/>
      <c r="G260" s="2"/>
      <c r="H260" s="2"/>
      <c r="I260" s="2"/>
      <c r="J260" s="2"/>
      <c r="K260" s="2"/>
      <c r="L260" s="1"/>
      <c r="M260" s="45"/>
    </row>
    <row r="261" spans="1:13" ht="15.75" customHeight="1">
      <c r="A261" s="116"/>
      <c r="C261" s="43"/>
      <c r="D261" s="2"/>
      <c r="E261" s="2"/>
      <c r="F261" s="2"/>
      <c r="G261" s="2"/>
      <c r="H261" s="2"/>
      <c r="I261" s="2"/>
      <c r="J261" s="2"/>
      <c r="K261" s="2"/>
      <c r="L261" s="1"/>
      <c r="M261" s="45"/>
    </row>
    <row r="262" spans="1:13" ht="15.75" customHeight="1">
      <c r="A262" s="116"/>
      <c r="C262" s="43"/>
      <c r="D262" s="2"/>
      <c r="E262" s="2"/>
      <c r="F262" s="2"/>
      <c r="G262" s="2"/>
      <c r="H262" s="2"/>
      <c r="I262" s="2"/>
      <c r="J262" s="2"/>
      <c r="K262" s="2"/>
      <c r="L262" s="1"/>
      <c r="M262" s="45"/>
    </row>
    <row r="263" spans="1:13" ht="15.75" customHeight="1">
      <c r="A263" s="116"/>
      <c r="C263" s="43"/>
      <c r="D263" s="2"/>
      <c r="E263" s="2"/>
      <c r="F263" s="2"/>
      <c r="G263" s="2"/>
      <c r="H263" s="2"/>
      <c r="I263" s="2"/>
      <c r="J263" s="2"/>
      <c r="K263" s="2"/>
      <c r="L263" s="1"/>
      <c r="M263" s="45"/>
    </row>
    <row r="264" spans="1:13" ht="15.75" customHeight="1">
      <c r="A264" s="116"/>
      <c r="C264" s="43"/>
      <c r="D264" s="2"/>
      <c r="E264" s="2"/>
      <c r="F264" s="2"/>
      <c r="G264" s="2"/>
      <c r="H264" s="2"/>
      <c r="I264" s="2"/>
      <c r="J264" s="2"/>
      <c r="K264" s="2"/>
      <c r="L264" s="1"/>
      <c r="M264" s="45"/>
    </row>
    <row r="265" spans="1:13" ht="15.75" customHeight="1">
      <c r="A265" s="116"/>
      <c r="C265" s="43"/>
      <c r="D265" s="2"/>
      <c r="H265" s="2"/>
      <c r="I265" s="2"/>
      <c r="J265" s="2"/>
      <c r="K265" s="2"/>
      <c r="L265" s="1"/>
      <c r="M265" s="45"/>
    </row>
    <row r="266" spans="1:13" ht="15.75" customHeight="1">
      <c r="A266" s="116"/>
      <c r="C266" s="43"/>
      <c r="D266" s="2"/>
      <c r="E266" s="2"/>
      <c r="F266" s="2"/>
      <c r="G266" s="2"/>
      <c r="H266" s="2"/>
      <c r="I266" s="2"/>
      <c r="J266" s="2"/>
      <c r="K266" s="2"/>
      <c r="L266" s="1"/>
      <c r="M266" s="45"/>
    </row>
    <row r="267" spans="1:13" ht="15.75" customHeight="1">
      <c r="A267" s="116"/>
      <c r="C267" s="43"/>
      <c r="D267" s="2"/>
      <c r="E267" s="2"/>
      <c r="F267" s="2"/>
      <c r="G267" s="2"/>
      <c r="H267" s="2"/>
      <c r="I267" s="2"/>
      <c r="J267" s="2"/>
      <c r="K267" s="2"/>
      <c r="L267" s="1"/>
      <c r="M267" s="45"/>
    </row>
    <row r="268" spans="1:13" ht="15.75" customHeight="1">
      <c r="A268" s="116"/>
      <c r="C268" s="43"/>
      <c r="D268" s="2"/>
      <c r="E268" s="2"/>
      <c r="F268" s="2"/>
      <c r="G268" s="2"/>
      <c r="H268" s="2"/>
      <c r="I268" s="2"/>
      <c r="J268" s="2"/>
      <c r="K268" s="2"/>
      <c r="L268" s="1"/>
      <c r="M268" s="45"/>
    </row>
    <row r="269" spans="1:13" ht="15.75" customHeight="1">
      <c r="A269" s="116"/>
      <c r="C269" s="43"/>
      <c r="D269" s="2"/>
      <c r="E269" s="2"/>
      <c r="F269" s="2"/>
      <c r="G269" s="2"/>
      <c r="H269" s="2"/>
      <c r="I269" s="2"/>
      <c r="J269" s="2"/>
      <c r="K269" s="2"/>
      <c r="L269" s="1"/>
      <c r="M269" s="45"/>
    </row>
    <row r="270" spans="1:13" ht="15.75" customHeight="1">
      <c r="A270" s="116"/>
      <c r="C270" s="43"/>
      <c r="D270" s="2"/>
      <c r="E270" s="2"/>
      <c r="F270" s="2"/>
      <c r="G270" s="2"/>
      <c r="H270" s="2"/>
      <c r="I270" s="2"/>
      <c r="J270" s="2"/>
      <c r="K270" s="2"/>
      <c r="L270" s="1"/>
      <c r="M270" s="45"/>
    </row>
    <row r="271" spans="1:13" ht="15.75" customHeight="1">
      <c r="A271" s="116"/>
      <c r="C271" s="43"/>
      <c r="D271" s="2"/>
      <c r="E271" s="2"/>
      <c r="F271" s="2"/>
      <c r="G271" s="2"/>
      <c r="H271" s="2"/>
      <c r="I271" s="2"/>
      <c r="J271" s="2"/>
      <c r="K271" s="2"/>
      <c r="L271" s="1"/>
      <c r="M271" s="45"/>
    </row>
    <row r="272" spans="1:13" ht="15.75" customHeight="1">
      <c r="A272" s="116"/>
      <c r="C272" s="43"/>
      <c r="D272" s="2"/>
      <c r="E272" s="2"/>
      <c r="F272" s="2"/>
      <c r="G272" s="2"/>
      <c r="H272" s="2"/>
      <c r="I272" s="2"/>
      <c r="J272" s="2"/>
      <c r="K272" s="2"/>
      <c r="L272" s="1"/>
      <c r="M272" s="45"/>
    </row>
    <row r="273" spans="1:13" ht="15.75" customHeight="1">
      <c r="A273" s="116"/>
      <c r="C273" s="43"/>
      <c r="D273" s="2"/>
      <c r="E273" s="2"/>
      <c r="F273" s="2"/>
      <c r="G273" s="2"/>
      <c r="H273" s="2"/>
      <c r="I273" s="2"/>
      <c r="J273" s="2"/>
      <c r="K273" s="2"/>
      <c r="L273" s="1"/>
      <c r="M273" s="45"/>
    </row>
    <row r="274" spans="1:13" ht="15.75" customHeight="1">
      <c r="A274" s="116"/>
      <c r="C274" s="43"/>
      <c r="D274" s="2"/>
      <c r="E274" s="2"/>
      <c r="F274" s="2"/>
      <c r="G274" s="2"/>
      <c r="H274" s="2"/>
      <c r="I274" s="2"/>
      <c r="J274" s="2"/>
      <c r="K274" s="2"/>
      <c r="L274" s="1"/>
      <c r="M274" s="45"/>
    </row>
    <row r="275" spans="1:13" ht="15.75" customHeight="1">
      <c r="A275" s="116"/>
      <c r="C275" s="43"/>
      <c r="D275" s="2"/>
      <c r="E275" s="2"/>
      <c r="F275" s="2"/>
      <c r="G275" s="2"/>
      <c r="H275" s="2"/>
      <c r="I275" s="2"/>
      <c r="J275" s="2"/>
      <c r="K275" s="2"/>
      <c r="L275" s="1"/>
      <c r="M275" s="45"/>
    </row>
    <row r="276" spans="1:13" ht="15.75" customHeight="1">
      <c r="A276" s="116"/>
      <c r="C276" s="43"/>
      <c r="D276" s="2"/>
      <c r="E276" s="2"/>
      <c r="F276" s="2"/>
      <c r="G276" s="2"/>
      <c r="H276" s="2"/>
      <c r="I276" s="2"/>
      <c r="J276" s="2"/>
      <c r="K276" s="2"/>
      <c r="L276" s="1"/>
      <c r="M276" s="45"/>
    </row>
    <row r="277" spans="1:13" ht="15.75" customHeight="1">
      <c r="A277" s="116"/>
      <c r="C277" s="43"/>
      <c r="D277" s="2"/>
      <c r="E277" s="2"/>
      <c r="F277" s="2"/>
      <c r="G277" s="2"/>
      <c r="H277" s="2"/>
      <c r="I277" s="2"/>
      <c r="J277" s="2"/>
      <c r="K277" s="2"/>
      <c r="L277" s="1"/>
      <c r="M277" s="45"/>
    </row>
    <row r="278" spans="1:13" ht="15.75" customHeight="1">
      <c r="A278" s="116"/>
      <c r="C278" s="43"/>
      <c r="D278" s="2"/>
      <c r="E278" s="2"/>
      <c r="F278" s="2"/>
      <c r="G278" s="2"/>
      <c r="H278" s="2"/>
      <c r="I278" s="2"/>
      <c r="J278" s="2"/>
      <c r="K278" s="2"/>
      <c r="L278" s="1"/>
      <c r="M278" s="45"/>
    </row>
    <row r="279" spans="1:13" ht="15.75" customHeight="1">
      <c r="A279" s="116"/>
      <c r="C279" s="43"/>
      <c r="D279" s="2"/>
      <c r="E279" s="2"/>
      <c r="F279" s="2"/>
      <c r="G279" s="2"/>
      <c r="H279" s="2"/>
      <c r="I279" s="2"/>
      <c r="J279" s="2"/>
      <c r="K279" s="2"/>
      <c r="L279" s="1"/>
      <c r="M279" s="45"/>
    </row>
    <row r="280" spans="1:13" ht="15.75" customHeight="1">
      <c r="A280" s="116"/>
      <c r="C280" s="43"/>
      <c r="D280" s="2"/>
      <c r="E280" s="2"/>
      <c r="F280" s="2"/>
      <c r="G280" s="2"/>
      <c r="H280" s="2"/>
      <c r="I280" s="2"/>
      <c r="J280" s="2"/>
      <c r="K280" s="2"/>
      <c r="L280" s="1"/>
      <c r="M280" s="45"/>
    </row>
    <row r="281" spans="1:13" ht="15.75" customHeight="1">
      <c r="A281" s="116"/>
      <c r="C281" s="43"/>
      <c r="D281" s="2"/>
      <c r="E281" s="2"/>
      <c r="F281" s="2"/>
      <c r="G281" s="2"/>
      <c r="H281" s="2"/>
      <c r="I281" s="2"/>
      <c r="J281" s="2"/>
      <c r="K281" s="2"/>
      <c r="L281" s="1"/>
      <c r="M281" s="45"/>
    </row>
    <row r="282" spans="1:13" ht="31.5" customHeight="1">
      <c r="A282" s="116"/>
      <c r="C282" s="43"/>
      <c r="D282" s="2"/>
      <c r="E282" s="2"/>
      <c r="F282" s="2"/>
      <c r="G282" s="2"/>
      <c r="H282" s="2"/>
      <c r="I282" s="2"/>
      <c r="J282" s="2"/>
      <c r="K282" s="2"/>
      <c r="L282" s="1"/>
      <c r="M282" s="45"/>
    </row>
    <row r="283" spans="1:13" ht="15.75" customHeight="1">
      <c r="A283" s="116"/>
      <c r="C283" s="43"/>
      <c r="D283" s="2"/>
      <c r="E283" s="2"/>
      <c r="F283" s="2"/>
      <c r="G283" s="2"/>
      <c r="H283" s="2"/>
      <c r="I283" s="2"/>
      <c r="J283" s="2"/>
      <c r="K283" s="2"/>
      <c r="L283" s="1"/>
      <c r="M283" s="45"/>
    </row>
    <row r="284" spans="1:13" ht="15.75" customHeight="1">
      <c r="A284" s="116"/>
      <c r="C284" s="43"/>
      <c r="D284" s="2"/>
      <c r="E284" s="2"/>
      <c r="F284" s="2"/>
      <c r="G284" s="2"/>
      <c r="H284" s="2"/>
      <c r="I284" s="2"/>
      <c r="J284" s="2"/>
      <c r="K284" s="2"/>
      <c r="L284" s="1"/>
      <c r="M284" s="45"/>
    </row>
    <row r="285" spans="1:13" ht="15.75" customHeight="1">
      <c r="A285" s="116"/>
      <c r="C285" s="43"/>
      <c r="D285" s="2"/>
      <c r="E285" s="2"/>
      <c r="F285" s="2"/>
      <c r="G285" s="2"/>
      <c r="H285" s="2"/>
      <c r="I285" s="2"/>
      <c r="J285" s="2"/>
      <c r="K285" s="2"/>
      <c r="L285" s="1"/>
      <c r="M285" s="45"/>
    </row>
    <row r="286" spans="1:13" ht="15.75" customHeight="1">
      <c r="A286" s="116"/>
      <c r="C286" s="43"/>
      <c r="D286" s="2"/>
      <c r="E286" s="2"/>
      <c r="F286" s="2"/>
      <c r="G286" s="2"/>
      <c r="H286" s="2"/>
      <c r="I286" s="2"/>
      <c r="J286" s="2"/>
      <c r="K286" s="2"/>
      <c r="L286" s="1"/>
      <c r="M286" s="45"/>
    </row>
    <row r="287" spans="1:13" ht="15.75" customHeight="1">
      <c r="A287" s="116"/>
      <c r="C287" s="43"/>
      <c r="D287" s="2"/>
      <c r="H287" s="2"/>
      <c r="I287" s="2"/>
      <c r="J287" s="2"/>
      <c r="K287" s="2"/>
      <c r="L287" s="1"/>
      <c r="M287" s="45"/>
    </row>
    <row r="288" spans="1:13" ht="15.75" customHeight="1">
      <c r="A288" s="116"/>
      <c r="C288" s="43"/>
      <c r="D288" s="2"/>
      <c r="E288" s="2"/>
      <c r="F288" s="2"/>
      <c r="G288" s="2"/>
      <c r="H288" s="2"/>
      <c r="I288" s="2"/>
      <c r="J288" s="2"/>
      <c r="K288" s="2"/>
      <c r="L288" s="1"/>
      <c r="M288" s="45"/>
    </row>
    <row r="289" spans="1:13" ht="18.75" customHeight="1">
      <c r="A289" s="116"/>
      <c r="C289" s="43"/>
      <c r="D289" s="2"/>
      <c r="E289" s="2"/>
      <c r="F289" s="2"/>
      <c r="G289" s="2"/>
      <c r="H289" s="2"/>
      <c r="I289" s="2"/>
      <c r="J289" s="2"/>
      <c r="K289" s="2"/>
      <c r="L289" s="1"/>
      <c r="M289" s="45"/>
    </row>
    <row r="290" spans="1:13" ht="15.75" customHeight="1">
      <c r="A290" s="116"/>
      <c r="C290" s="43"/>
      <c r="D290" s="2"/>
      <c r="E290" s="2"/>
      <c r="F290" s="2"/>
      <c r="G290" s="2"/>
      <c r="H290" s="2"/>
      <c r="I290" s="2"/>
      <c r="J290" s="2"/>
      <c r="K290" s="2"/>
      <c r="L290" s="1"/>
      <c r="M290" s="45"/>
    </row>
    <row r="291" spans="1:13" ht="15.75" customHeight="1">
      <c r="A291" s="116"/>
      <c r="C291" s="43"/>
      <c r="D291" s="2"/>
      <c r="E291" s="2"/>
      <c r="F291" s="2"/>
      <c r="G291" s="2"/>
      <c r="H291" s="2"/>
      <c r="I291" s="2"/>
      <c r="J291" s="2"/>
      <c r="K291" s="2"/>
      <c r="L291" s="1"/>
      <c r="M291" s="45"/>
    </row>
    <row r="292" spans="1:13" ht="15.75" customHeight="1">
      <c r="A292" s="116"/>
      <c r="C292" s="43"/>
      <c r="D292" s="2"/>
      <c r="E292" s="2"/>
      <c r="F292" s="2"/>
      <c r="G292" s="2"/>
      <c r="H292" s="2"/>
      <c r="I292" s="2"/>
      <c r="J292" s="2"/>
      <c r="K292" s="2"/>
      <c r="L292" s="1"/>
      <c r="M292" s="45"/>
    </row>
    <row r="293" spans="1:13" ht="21" customHeight="1">
      <c r="A293" s="116"/>
      <c r="C293" s="43"/>
      <c r="D293" s="2"/>
      <c r="E293" s="2"/>
      <c r="F293" s="2"/>
      <c r="G293" s="2"/>
      <c r="H293" s="2"/>
      <c r="I293" s="2"/>
      <c r="J293" s="2"/>
      <c r="K293" s="2"/>
      <c r="L293" s="1"/>
      <c r="M293" s="45"/>
    </row>
    <row r="294" spans="1:13" ht="15.75" customHeight="1">
      <c r="A294" s="116"/>
      <c r="C294" s="43"/>
      <c r="D294" s="2"/>
      <c r="E294" s="2"/>
      <c r="F294" s="2"/>
      <c r="G294" s="2"/>
      <c r="H294" s="2"/>
      <c r="I294" s="2"/>
      <c r="J294" s="2"/>
      <c r="K294" s="2"/>
      <c r="L294" s="1"/>
      <c r="M294" s="45"/>
    </row>
    <row r="295" spans="1:13" ht="27.75" customHeight="1">
      <c r="A295" s="116"/>
      <c r="C295" s="43"/>
      <c r="D295" s="2"/>
      <c r="E295" s="2"/>
      <c r="F295" s="2"/>
      <c r="G295" s="2"/>
      <c r="H295" s="2"/>
      <c r="I295" s="2"/>
      <c r="J295" s="2"/>
      <c r="K295" s="2"/>
      <c r="L295" s="1"/>
      <c r="M295" s="45"/>
    </row>
    <row r="296" spans="1:13" ht="15.75" customHeight="1">
      <c r="A296" s="116"/>
      <c r="C296" s="43"/>
      <c r="D296" s="2"/>
      <c r="E296" s="2"/>
      <c r="F296" s="2"/>
      <c r="G296" s="2"/>
      <c r="H296" s="2"/>
      <c r="I296" s="2"/>
      <c r="J296" s="2"/>
      <c r="K296" s="2"/>
      <c r="L296" s="1"/>
      <c r="M296" s="45"/>
    </row>
    <row r="297" spans="1:13" ht="15.75" customHeight="1">
      <c r="A297" s="116"/>
      <c r="C297" s="43"/>
      <c r="D297" s="2"/>
      <c r="E297" s="2"/>
      <c r="F297" s="2"/>
      <c r="G297" s="2"/>
      <c r="H297" s="2"/>
      <c r="I297" s="2"/>
      <c r="J297" s="2"/>
      <c r="K297" s="2"/>
      <c r="L297" s="1"/>
      <c r="M297" s="45"/>
    </row>
    <row r="298" spans="1:13" ht="15.75" customHeight="1">
      <c r="A298" s="116"/>
      <c r="C298" s="43"/>
      <c r="D298" s="2"/>
      <c r="E298" s="2"/>
      <c r="F298" s="2"/>
      <c r="G298" s="2"/>
      <c r="H298" s="2"/>
      <c r="I298" s="2"/>
      <c r="J298" s="2"/>
      <c r="K298" s="2"/>
      <c r="L298" s="1"/>
      <c r="M298" s="45"/>
    </row>
    <row r="299" spans="1:13" ht="15.75" customHeight="1">
      <c r="A299" s="116"/>
      <c r="C299" s="43"/>
      <c r="D299" s="2"/>
      <c r="E299" s="2"/>
      <c r="F299" s="2"/>
      <c r="G299" s="2"/>
      <c r="H299" s="2"/>
      <c r="I299" s="2"/>
      <c r="J299" s="2"/>
      <c r="K299" s="2"/>
      <c r="L299" s="1"/>
      <c r="M299" s="45"/>
    </row>
    <row r="300" spans="1:13" ht="17.25" customHeight="1">
      <c r="A300" s="116"/>
      <c r="C300" s="43"/>
      <c r="D300" s="2"/>
      <c r="E300" s="2"/>
      <c r="F300" s="2"/>
      <c r="G300" s="2"/>
      <c r="H300" s="2"/>
      <c r="I300" s="2"/>
      <c r="J300" s="2"/>
      <c r="K300" s="2"/>
      <c r="L300" s="1"/>
      <c r="M300" s="45"/>
    </row>
    <row r="301" spans="1:13" ht="15.75" customHeight="1">
      <c r="A301" s="116"/>
      <c r="C301" s="43"/>
      <c r="D301" s="2"/>
      <c r="E301" s="2"/>
      <c r="F301" s="2"/>
      <c r="G301" s="2"/>
      <c r="H301" s="2"/>
      <c r="I301" s="2"/>
      <c r="J301" s="2"/>
      <c r="K301" s="2"/>
      <c r="L301" s="1"/>
      <c r="M301" s="45"/>
    </row>
    <row r="302" spans="1:13" ht="15.75" customHeight="1">
      <c r="A302" s="116"/>
      <c r="C302" s="43"/>
      <c r="D302" s="2"/>
      <c r="E302" s="2"/>
      <c r="F302" s="2"/>
      <c r="G302" s="2"/>
      <c r="H302" s="2"/>
      <c r="I302" s="2"/>
      <c r="J302" s="2"/>
      <c r="K302" s="2"/>
      <c r="L302" s="1"/>
      <c r="M302" s="45"/>
    </row>
    <row r="303" spans="1:13" ht="15.75" customHeight="1">
      <c r="A303" s="116"/>
      <c r="C303" s="43"/>
      <c r="D303" s="2"/>
      <c r="E303" s="2"/>
      <c r="F303" s="2"/>
      <c r="G303" s="2"/>
      <c r="H303" s="2"/>
      <c r="I303" s="2"/>
      <c r="J303" s="2"/>
      <c r="K303" s="2"/>
      <c r="L303" s="1"/>
      <c r="M303" s="45"/>
    </row>
    <row r="304" spans="1:13" ht="15.75" customHeight="1">
      <c r="A304" s="116"/>
      <c r="C304" s="43"/>
      <c r="D304" s="2"/>
      <c r="E304" s="2"/>
      <c r="F304" s="2"/>
      <c r="G304" s="2"/>
      <c r="H304" s="2"/>
      <c r="I304" s="2"/>
      <c r="J304" s="2"/>
      <c r="K304" s="2"/>
      <c r="L304" s="1"/>
      <c r="M304" s="45"/>
    </row>
    <row r="305" spans="1:17" ht="15.75" customHeight="1">
      <c r="A305" s="116"/>
      <c r="L305" s="1"/>
      <c r="M305" s="45"/>
    </row>
    <row r="306" spans="1:17" ht="15.75" customHeight="1">
      <c r="A306" s="116"/>
      <c r="C306" s="43"/>
      <c r="D306" s="2"/>
      <c r="H306" s="2"/>
      <c r="I306" s="2"/>
      <c r="J306" s="2"/>
      <c r="K306" s="2"/>
      <c r="L306" s="2"/>
      <c r="M306" s="2"/>
      <c r="N306" s="2"/>
      <c r="O306" s="2"/>
      <c r="P306" s="1"/>
      <c r="Q306" s="45"/>
    </row>
    <row r="307" spans="1:17" ht="15.75" customHeight="1" thickBot="1">
      <c r="A307" s="116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45"/>
    </row>
    <row r="308" spans="1:17" ht="15.75" customHeight="1" thickBot="1">
      <c r="A308" s="116"/>
      <c r="B308" s="212" t="s">
        <v>52</v>
      </c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1"/>
      <c r="Q308" s="45"/>
    </row>
    <row r="309" spans="1:17" ht="15.75" customHeight="1">
      <c r="A309" s="116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45"/>
    </row>
    <row r="310" spans="1:17" ht="15.75" customHeight="1">
      <c r="A310" s="116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45"/>
    </row>
    <row r="311" spans="1:17" ht="15.75" customHeight="1">
      <c r="A311" s="116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45"/>
    </row>
    <row r="312" spans="1:17" ht="15.75" customHeight="1">
      <c r="A312" s="116"/>
      <c r="C312" s="43"/>
      <c r="D312" s="2"/>
      <c r="E312" s="2"/>
      <c r="F312" s="2"/>
      <c r="G312" s="2"/>
      <c r="H312" s="13"/>
      <c r="I312" s="12"/>
      <c r="J312" s="12"/>
      <c r="K312" s="12"/>
      <c r="L312" s="12"/>
      <c r="M312" s="2"/>
      <c r="N312" s="2"/>
      <c r="O312" s="2"/>
      <c r="P312" s="1"/>
      <c r="Q312" s="45"/>
    </row>
    <row r="313" spans="1:17">
      <c r="A313" s="116"/>
      <c r="C313" s="4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</row>
    <row r="314" spans="1:17" s="13" customFormat="1" ht="15.75">
      <c r="A314" s="118"/>
      <c r="B314" s="1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12"/>
      <c r="N314" s="12"/>
      <c r="O314" s="12"/>
      <c r="P314" s="12"/>
      <c r="Q314" s="11"/>
    </row>
    <row r="315" spans="1:17">
      <c r="A315" s="1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</row>
    <row r="316" spans="1:17" ht="15.75" thickBot="1">
      <c r="A316" s="1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</row>
    <row r="317" spans="1:17" ht="24" customHeight="1" thickBot="1">
      <c r="A317" s="116"/>
      <c r="P317" s="46"/>
      <c r="Q317" s="44"/>
    </row>
    <row r="318" spans="1:17">
      <c r="A318" s="1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</row>
    <row r="319" spans="1:17">
      <c r="A319" s="1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</row>
    <row r="320" spans="1:17">
      <c r="A320" s="1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</row>
    <row r="321" spans="1:17">
      <c r="A321" s="1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</row>
    <row r="322" spans="1:17">
      <c r="A322" s="1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</row>
    <row r="323" spans="1:17">
      <c r="A323" s="1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</row>
    <row r="324" spans="1:17">
      <c r="A324" s="116"/>
      <c r="C324" s="2"/>
      <c r="H324" s="2"/>
      <c r="I324" s="2"/>
      <c r="J324" s="2"/>
      <c r="K324" s="2"/>
      <c r="L324" s="2"/>
      <c r="M324" s="2"/>
      <c r="N324" s="2"/>
      <c r="O324" s="2"/>
      <c r="P324" s="2"/>
      <c r="Q324" s="1"/>
    </row>
    <row r="325" spans="1:17">
      <c r="A325" s="116"/>
      <c r="C325" s="2"/>
      <c r="H325" s="2"/>
      <c r="I325" s="2"/>
      <c r="J325" s="2"/>
      <c r="K325" s="2"/>
      <c r="L325" s="2"/>
      <c r="M325" s="2"/>
      <c r="N325" s="2"/>
      <c r="O325" s="2"/>
      <c r="P325" s="2"/>
      <c r="Q325" s="1"/>
    </row>
    <row r="326" spans="1:17">
      <c r="A326" s="116"/>
      <c r="C326" s="2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</row>
    <row r="327" spans="1:17">
      <c r="A327" s="116"/>
      <c r="C327" s="2"/>
      <c r="H327" s="2"/>
      <c r="I327" s="2"/>
      <c r="J327" s="2"/>
      <c r="K327" s="2"/>
      <c r="L327" s="2"/>
      <c r="M327" s="2"/>
      <c r="N327" s="2"/>
      <c r="O327" s="2"/>
      <c r="P327" s="2"/>
      <c r="Q327" s="1"/>
    </row>
    <row r="328" spans="1:17">
      <c r="A328" s="116"/>
      <c r="C328" s="2"/>
      <c r="H328" s="2"/>
      <c r="I328" s="2"/>
      <c r="J328" s="2"/>
      <c r="K328" s="2"/>
      <c r="L328" s="2"/>
      <c r="M328" s="2"/>
      <c r="N328" s="2"/>
      <c r="O328" s="2"/>
      <c r="P328" s="2"/>
      <c r="Q328" s="1"/>
    </row>
    <row r="329" spans="1:17">
      <c r="A329" s="116"/>
      <c r="C329" s="2"/>
      <c r="H329" s="2"/>
      <c r="I329" s="2"/>
      <c r="J329" s="2"/>
      <c r="K329" s="2"/>
      <c r="L329" s="2"/>
      <c r="M329" s="2"/>
      <c r="N329" s="2"/>
      <c r="O329" s="2"/>
      <c r="P329" s="2"/>
      <c r="Q329" s="1"/>
    </row>
    <row r="330" spans="1:17">
      <c r="A330" s="116"/>
      <c r="C330" s="2"/>
      <c r="H330" s="2"/>
      <c r="I330" s="2"/>
      <c r="J330" s="2"/>
      <c r="K330" s="2"/>
      <c r="L330" s="2"/>
      <c r="M330" s="2"/>
      <c r="N330" s="2"/>
      <c r="O330" s="2"/>
      <c r="P330" s="2"/>
      <c r="Q330" s="1"/>
    </row>
    <row r="331" spans="1:17">
      <c r="A331" s="116"/>
      <c r="C331" s="2"/>
      <c r="H331" s="2"/>
      <c r="I331" s="2"/>
      <c r="J331" s="2"/>
      <c r="K331" s="2"/>
      <c r="L331" s="2"/>
      <c r="M331" s="2"/>
      <c r="N331" s="2"/>
      <c r="O331" s="2"/>
      <c r="P331" s="2"/>
      <c r="Q331" s="1"/>
    </row>
    <row r="332" spans="1:17">
      <c r="A332" s="116"/>
      <c r="C332" s="2"/>
      <c r="H332" s="2"/>
      <c r="I332" s="2"/>
      <c r="J332" s="2"/>
      <c r="K332" s="2"/>
      <c r="L332" s="2"/>
      <c r="M332" s="2"/>
      <c r="N332" s="2"/>
      <c r="O332" s="2"/>
      <c r="P332" s="2"/>
      <c r="Q332" s="1"/>
    </row>
    <row r="333" spans="1:17">
      <c r="A333" s="116"/>
      <c r="C333" s="2"/>
      <c r="H333" s="2"/>
      <c r="I333" s="2"/>
      <c r="J333" s="2"/>
      <c r="K333" s="2"/>
      <c r="L333" s="2"/>
      <c r="M333" s="2"/>
      <c r="N333" s="2"/>
      <c r="O333" s="2"/>
      <c r="P333" s="2"/>
      <c r="Q333" s="1"/>
    </row>
    <row r="334" spans="1:17">
      <c r="A334" s="116"/>
      <c r="C334" s="2"/>
      <c r="H334" s="2"/>
      <c r="I334" s="2"/>
      <c r="J334" s="2"/>
      <c r="K334" s="2"/>
      <c r="L334" s="2"/>
      <c r="M334" s="2"/>
      <c r="N334" s="2"/>
      <c r="O334" s="2"/>
      <c r="P334" s="2"/>
      <c r="Q334" s="1"/>
    </row>
    <row r="335" spans="1:17">
      <c r="A335" s="116"/>
      <c r="C335" s="2"/>
      <c r="H335" s="2"/>
      <c r="I335" s="2"/>
      <c r="J335" s="2"/>
      <c r="K335" s="2"/>
      <c r="L335" s="2"/>
      <c r="M335" s="2"/>
      <c r="N335" s="2"/>
      <c r="O335" s="2"/>
      <c r="P335" s="2"/>
      <c r="Q335" s="1"/>
    </row>
    <row r="336" spans="1:17">
      <c r="A336" s="116"/>
      <c r="C336" s="2"/>
      <c r="H336" s="2"/>
      <c r="I336" s="2"/>
      <c r="J336" s="2"/>
      <c r="K336" s="2"/>
      <c r="L336" s="2"/>
      <c r="M336" s="2"/>
      <c r="N336" s="2"/>
      <c r="O336" s="2"/>
      <c r="P336" s="2"/>
      <c r="Q336" s="1"/>
    </row>
    <row r="337" spans="1:17">
      <c r="A337" s="116"/>
      <c r="C337" s="2"/>
      <c r="H337" s="2"/>
      <c r="I337" s="2"/>
      <c r="J337" s="2"/>
      <c r="K337" s="2"/>
      <c r="L337" s="2"/>
      <c r="M337" s="2"/>
      <c r="N337" s="2"/>
      <c r="O337" s="2"/>
      <c r="P337" s="2"/>
      <c r="Q337" s="1"/>
    </row>
    <row r="338" spans="1:17">
      <c r="A338" s="116"/>
      <c r="C338" s="2"/>
      <c r="H338" s="2"/>
      <c r="I338" s="2"/>
      <c r="J338" s="2"/>
      <c r="K338" s="2"/>
      <c r="L338" s="2"/>
      <c r="M338" s="2"/>
      <c r="N338" s="2"/>
      <c r="O338" s="2"/>
      <c r="P338" s="2"/>
      <c r="Q338" s="1"/>
    </row>
    <row r="339" spans="1:17">
      <c r="A339" s="116"/>
      <c r="C339" s="2"/>
      <c r="H339" s="2"/>
      <c r="I339" s="2"/>
      <c r="J339" s="2"/>
      <c r="K339" s="2"/>
      <c r="L339" s="2"/>
      <c r="M339" s="2"/>
      <c r="N339" s="2"/>
      <c r="O339" s="2"/>
      <c r="P339" s="2"/>
      <c r="Q339" s="1"/>
    </row>
    <row r="340" spans="1:17">
      <c r="A340" s="116"/>
      <c r="C340" s="2"/>
      <c r="H340" s="2"/>
      <c r="I340" s="2"/>
      <c r="J340" s="2"/>
      <c r="K340" s="2"/>
      <c r="L340" s="2"/>
      <c r="M340" s="2"/>
      <c r="N340" s="2"/>
      <c r="O340" s="2"/>
      <c r="P340" s="2"/>
      <c r="Q340" s="1"/>
    </row>
    <row r="341" spans="1:17">
      <c r="A341" s="116"/>
      <c r="C341" s="2"/>
      <c r="M341" s="2"/>
      <c r="N341" s="2"/>
      <c r="O341" s="2"/>
      <c r="P341" s="2"/>
      <c r="Q341" s="1"/>
    </row>
    <row r="342" spans="1:17">
      <c r="A342" s="116"/>
      <c r="C342" s="2"/>
      <c r="M342" s="2"/>
      <c r="N342" s="2"/>
      <c r="O342" s="2"/>
      <c r="P342" s="2"/>
      <c r="Q342" s="1"/>
    </row>
    <row r="343" spans="1:17">
      <c r="A343" s="1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</row>
    <row r="344" spans="1:17">
      <c r="A344" s="1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45"/>
    </row>
    <row r="345" spans="1:17">
      <c r="A345" s="1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45"/>
    </row>
    <row r="346" spans="1:17">
      <c r="A346" s="1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45"/>
    </row>
    <row r="347" spans="1:17">
      <c r="A347" s="1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45"/>
    </row>
    <row r="348" spans="1:17">
      <c r="A348" s="1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45"/>
    </row>
    <row r="349" spans="1:17">
      <c r="A349" s="116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1:17">
      <c r="A350" s="63"/>
      <c r="B350" s="63"/>
      <c r="C350" s="63"/>
    </row>
    <row r="351" spans="1:17">
      <c r="A351" s="63"/>
      <c r="B351" s="63"/>
      <c r="C351" s="63"/>
    </row>
    <row r="352" spans="1:17">
      <c r="A352" s="63"/>
      <c r="B352" s="63"/>
      <c r="C352" s="63"/>
    </row>
    <row r="353" spans="1:3">
      <c r="A353" s="63"/>
      <c r="B353" s="63"/>
      <c r="C353" s="63"/>
    </row>
    <row r="354" spans="1:3">
      <c r="A354" s="63"/>
      <c r="B354" s="63"/>
      <c r="C354" s="63"/>
    </row>
    <row r="355" spans="1:3">
      <c r="A355" s="63"/>
      <c r="B355" s="63"/>
      <c r="C355" s="63"/>
    </row>
    <row r="356" spans="1:3">
      <c r="A356" s="63"/>
      <c r="B356" s="63"/>
      <c r="C356" s="63"/>
    </row>
  </sheetData>
  <mergeCells count="52">
    <mergeCell ref="J44:L44"/>
    <mergeCell ref="B13:O13"/>
    <mergeCell ref="B14:O14"/>
    <mergeCell ref="C20:F20"/>
    <mergeCell ref="H20:L20"/>
    <mergeCell ref="D43:M43"/>
    <mergeCell ref="J56:L56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E153:J153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D218:J218"/>
    <mergeCell ref="E154:I154"/>
    <mergeCell ref="D160:J160"/>
    <mergeCell ref="E161:H161"/>
    <mergeCell ref="E162:H162"/>
    <mergeCell ref="E163:H163"/>
    <mergeCell ref="E164:H164"/>
    <mergeCell ref="D189:J189"/>
    <mergeCell ref="E190:H190"/>
    <mergeCell ref="E191:H191"/>
    <mergeCell ref="E192:H192"/>
    <mergeCell ref="E193:H193"/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tabSelected="1" zoomScale="80" zoomScaleNormal="80" workbookViewId="0">
      <selection activeCell="C20" sqref="C20:F20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thickBot="1">
      <c r="A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50.25" customHeight="1">
      <c r="A13" s="116"/>
      <c r="B13" s="228" t="s">
        <v>26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142"/>
      <c r="Q13" s="1"/>
    </row>
    <row r="14" spans="1:17" ht="43.5" customHeight="1" thickBot="1">
      <c r="A14" s="116"/>
      <c r="B14" s="230" t="s">
        <v>54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143"/>
      <c r="Q14" s="1"/>
    </row>
    <row r="15" spans="1:17">
      <c r="A15" s="116"/>
      <c r="B15" s="2" t="s">
        <v>37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</row>
    <row r="16" spans="1:17">
      <c r="A16" s="1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</row>
    <row r="17" spans="1:18">
      <c r="A17" s="1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</row>
    <row r="18" spans="1:18">
      <c r="A18" s="1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8" ht="15.75" thickBot="1">
      <c r="A19" s="1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</row>
    <row r="20" spans="1:18" ht="20.25" customHeight="1" thickBot="1">
      <c r="A20" s="116"/>
      <c r="C20" s="209" t="s">
        <v>47</v>
      </c>
      <c r="D20" s="210"/>
      <c r="E20" s="210"/>
      <c r="F20" s="211"/>
      <c r="G20" s="64"/>
      <c r="H20" s="209" t="s">
        <v>0</v>
      </c>
      <c r="I20" s="210"/>
      <c r="J20" s="210"/>
      <c r="K20" s="210"/>
      <c r="L20" s="211"/>
      <c r="M20" s="58"/>
      <c r="N20" s="58"/>
      <c r="O20" s="58"/>
      <c r="P20" s="2"/>
      <c r="Q20" s="1"/>
      <c r="R20" s="3"/>
    </row>
    <row r="21" spans="1:18" s="6" customFormat="1" ht="15.75" thickBot="1">
      <c r="A21" s="117"/>
      <c r="B21" s="5"/>
      <c r="C21" s="65" t="s">
        <v>1</v>
      </c>
      <c r="D21" s="66" t="s">
        <v>2</v>
      </c>
      <c r="E21" s="67" t="s">
        <v>36</v>
      </c>
      <c r="F21" s="65" t="s">
        <v>3</v>
      </c>
      <c r="G21" s="68" t="s">
        <v>48</v>
      </c>
      <c r="H21" s="67" t="s">
        <v>4</v>
      </c>
      <c r="I21" s="67" t="s">
        <v>5</v>
      </c>
      <c r="J21" s="65" t="s">
        <v>6</v>
      </c>
      <c r="K21" s="65" t="s">
        <v>7</v>
      </c>
      <c r="L21" s="65" t="s">
        <v>3</v>
      </c>
      <c r="M21" s="5"/>
      <c r="N21" s="5"/>
      <c r="O21" s="5"/>
      <c r="P21" s="4"/>
      <c r="Q21" s="4"/>
    </row>
    <row r="22" spans="1:18" ht="16.5" thickBot="1">
      <c r="A22" s="116"/>
      <c r="C22" s="69">
        <v>20</v>
      </c>
      <c r="D22" s="178">
        <v>4</v>
      </c>
      <c r="E22" s="178">
        <v>6</v>
      </c>
      <c r="F22" s="71">
        <f>SUM(C22:E22)</f>
        <v>30</v>
      </c>
      <c r="G22" s="72"/>
      <c r="H22" s="69">
        <v>14</v>
      </c>
      <c r="I22" s="69">
        <v>7</v>
      </c>
      <c r="J22" s="69">
        <v>0</v>
      </c>
      <c r="K22" s="69">
        <v>9</v>
      </c>
      <c r="L22" s="71">
        <f>SUM(H22:K22)</f>
        <v>30</v>
      </c>
      <c r="M22" s="2"/>
      <c r="N22" s="2"/>
      <c r="O22" s="10"/>
      <c r="P22" s="1"/>
      <c r="Q22" s="1"/>
    </row>
    <row r="23" spans="1:18" ht="16.5" thickBot="1">
      <c r="A23" s="116"/>
      <c r="C23" s="73">
        <f>+C22/F22</f>
        <v>0.66666666666666663</v>
      </c>
      <c r="D23" s="74">
        <f>+D22/F22</f>
        <v>0.13333333333333333</v>
      </c>
      <c r="E23" s="75">
        <f>+E22/F22</f>
        <v>0.2</v>
      </c>
      <c r="F23" s="76">
        <f>SUM(C23:E23)</f>
        <v>1</v>
      </c>
      <c r="G23" s="72"/>
      <c r="H23" s="73">
        <f>+H22/L22</f>
        <v>0.46666666666666667</v>
      </c>
      <c r="I23" s="73">
        <f>+I22/L22</f>
        <v>0.23333333333333334</v>
      </c>
      <c r="J23" s="73">
        <f>+J22/L22</f>
        <v>0</v>
      </c>
      <c r="K23" s="73">
        <f>+K22/L22</f>
        <v>0.3</v>
      </c>
      <c r="L23" s="76">
        <f>SUM(H23:K23)</f>
        <v>1</v>
      </c>
      <c r="M23" s="2"/>
      <c r="N23" s="2"/>
      <c r="O23" s="10"/>
      <c r="P23" s="1"/>
      <c r="Q23" s="1"/>
    </row>
    <row r="24" spans="1:18">
      <c r="A24" s="116"/>
      <c r="C24" s="2" t="s">
        <v>38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10"/>
      <c r="O24" s="10"/>
      <c r="P24" s="10"/>
      <c r="Q24" s="1"/>
      <c r="R24" s="3"/>
    </row>
    <row r="25" spans="1:18">
      <c r="A25" s="116"/>
      <c r="C25" s="2"/>
      <c r="D25" s="2"/>
      <c r="E25" s="2"/>
      <c r="F25" s="2"/>
      <c r="G25" s="2"/>
      <c r="H25" s="2"/>
      <c r="I25" s="2"/>
      <c r="J25" s="2"/>
      <c r="K25" s="2"/>
      <c r="L25" s="2"/>
      <c r="M25" s="10"/>
      <c r="N25" s="10"/>
      <c r="O25" s="10"/>
      <c r="P25" s="10"/>
      <c r="Q25" s="1"/>
      <c r="R25" s="3"/>
    </row>
    <row r="26" spans="1:18">
      <c r="A26" s="116"/>
      <c r="C26" s="2"/>
      <c r="D26" s="2"/>
      <c r="E26" s="2"/>
      <c r="F26" s="2"/>
      <c r="G26" s="2"/>
      <c r="H26" s="2"/>
      <c r="I26" s="2"/>
      <c r="J26" s="2"/>
      <c r="K26" s="2"/>
      <c r="L26" s="2"/>
      <c r="M26" s="10"/>
      <c r="N26" s="10"/>
      <c r="O26" s="10"/>
      <c r="P26" s="2"/>
      <c r="Q26" s="1"/>
    </row>
    <row r="27" spans="1:18">
      <c r="A27" s="1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</row>
    <row r="28" spans="1:18">
      <c r="A28" s="1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</row>
    <row r="29" spans="1:18">
      <c r="A29" s="1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</row>
    <row r="30" spans="1:18">
      <c r="A30" s="1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</row>
    <row r="31" spans="1:18">
      <c r="A31" s="1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</row>
    <row r="32" spans="1:18">
      <c r="A32" s="1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</row>
    <row r="33" spans="1:17">
      <c r="A33" s="1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</row>
    <row r="34" spans="1:17">
      <c r="A34" s="1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</row>
    <row r="35" spans="1:17">
      <c r="A35" s="1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</row>
    <row r="36" spans="1:17">
      <c r="A36" s="1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</row>
    <row r="37" spans="1:17">
      <c r="A37" s="1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</row>
    <row r="38" spans="1:17">
      <c r="A38" s="1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</row>
    <row r="39" spans="1:17">
      <c r="A39" s="1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</row>
    <row r="40" spans="1:17">
      <c r="A40" s="1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1:17">
      <c r="A41" s="1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</row>
    <row r="42" spans="1:17">
      <c r="A42" s="1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</row>
    <row r="43" spans="1:17" ht="19.5" customHeight="1">
      <c r="A43" s="116"/>
      <c r="C43" s="2"/>
      <c r="D43" s="208" t="s">
        <v>8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"/>
      <c r="O43" s="2"/>
      <c r="P43" s="2"/>
      <c r="Q43" s="1"/>
    </row>
    <row r="44" spans="1:17" ht="16.5" thickBot="1">
      <c r="A44" s="116"/>
      <c r="C44" s="2"/>
      <c r="D44" s="77">
        <v>1</v>
      </c>
      <c r="E44" s="78" t="str">
        <f>+'[1]ACUM-MAYO'!A61</f>
        <v>SE TIENE POR NO PRESENTADA ( NO CUMPLIÓ PREVENCIÓN)</v>
      </c>
      <c r="F44" s="79"/>
      <c r="G44" s="79"/>
      <c r="H44" s="79"/>
      <c r="I44" s="80"/>
      <c r="J44" s="181">
        <v>0</v>
      </c>
      <c r="K44" s="182"/>
      <c r="L44" s="183"/>
      <c r="M44" s="81">
        <f>+$J44/$J61</f>
        <v>0</v>
      </c>
      <c r="N44" s="2"/>
      <c r="O44" s="2"/>
      <c r="P44" s="2"/>
      <c r="Q44" s="1"/>
    </row>
    <row r="45" spans="1:17" ht="16.5" thickBot="1">
      <c r="A45" s="116"/>
      <c r="C45" s="2"/>
      <c r="D45" s="69">
        <v>2</v>
      </c>
      <c r="E45" s="82" t="str">
        <f>+'[1]ACUM-MAYO'!A62</f>
        <v>NO CUMPLIO CON LOS EXTREMOS DEL ARTÍCULO 79 (REQUISITOS)</v>
      </c>
      <c r="F45" s="83"/>
      <c r="G45" s="83"/>
      <c r="H45" s="83"/>
      <c r="I45" s="84"/>
      <c r="J45" s="184">
        <v>0</v>
      </c>
      <c r="K45" s="185"/>
      <c r="L45" s="186"/>
      <c r="M45" s="73">
        <f>+$J45/$J61</f>
        <v>0</v>
      </c>
      <c r="N45" s="2"/>
      <c r="O45" s="2"/>
      <c r="P45" s="2"/>
      <c r="Q45" s="1"/>
    </row>
    <row r="46" spans="1:17" ht="16.5" thickBot="1">
      <c r="A46" s="116"/>
      <c r="C46" s="2"/>
      <c r="D46" s="69">
        <v>3</v>
      </c>
      <c r="E46" s="82" t="str">
        <f>+'[1]ACUM-MAYO'!A63</f>
        <v xml:space="preserve">INCOMPETENCIA </v>
      </c>
      <c r="F46" s="83"/>
      <c r="G46" s="83"/>
      <c r="H46" s="83"/>
      <c r="I46" s="84"/>
      <c r="J46" s="184">
        <v>0</v>
      </c>
      <c r="K46" s="185"/>
      <c r="L46" s="186"/>
      <c r="M46" s="73">
        <f>+$J46/$J61</f>
        <v>0</v>
      </c>
      <c r="N46" s="2"/>
      <c r="O46" s="2"/>
      <c r="P46" s="2"/>
      <c r="Q46" s="1"/>
    </row>
    <row r="47" spans="1:17" ht="16.5" thickBot="1">
      <c r="A47" s="116"/>
      <c r="C47" s="2"/>
      <c r="D47" s="69">
        <v>4</v>
      </c>
      <c r="E47" s="82" t="str">
        <f>+'[1]ACUM-MAYO'!A64</f>
        <v>NEGATIVA POR INEXISTENCIA</v>
      </c>
      <c r="F47" s="83"/>
      <c r="G47" s="83"/>
      <c r="H47" s="83"/>
      <c r="I47" s="84"/>
      <c r="J47" s="184">
        <v>4</v>
      </c>
      <c r="K47" s="185"/>
      <c r="L47" s="186"/>
      <c r="M47" s="73">
        <f>+$J47/$J61</f>
        <v>0.13333333333333333</v>
      </c>
      <c r="N47" s="2"/>
      <c r="O47" s="2"/>
      <c r="P47" s="2"/>
      <c r="Q47" s="1"/>
    </row>
    <row r="48" spans="1:17" ht="16.5" thickBot="1">
      <c r="A48" s="116"/>
      <c r="C48" s="2"/>
      <c r="D48" s="69">
        <v>5</v>
      </c>
      <c r="E48" s="82" t="str">
        <f>+'[1]ACUM-MAYO'!A65</f>
        <v>NEGATIVA CONFIDENCIAL E INEXISTENTE</v>
      </c>
      <c r="F48" s="83"/>
      <c r="G48" s="83"/>
      <c r="H48" s="83"/>
      <c r="I48" s="84"/>
      <c r="J48" s="184">
        <v>0</v>
      </c>
      <c r="K48" s="185"/>
      <c r="L48" s="186"/>
      <c r="M48" s="73">
        <f>+$J48/$J61</f>
        <v>0</v>
      </c>
      <c r="N48" s="2"/>
      <c r="O48" s="2"/>
      <c r="P48" s="2"/>
      <c r="Q48" s="1"/>
    </row>
    <row r="49" spans="1:17" ht="16.5" thickBot="1">
      <c r="A49" s="116"/>
      <c r="C49" s="2"/>
      <c r="D49" s="69">
        <v>6</v>
      </c>
      <c r="E49" s="82" t="str">
        <f>+'[1]ACUM-MAYO'!A66</f>
        <v>AFIRMATIVO</v>
      </c>
      <c r="F49" s="83"/>
      <c r="G49" s="83"/>
      <c r="H49" s="83"/>
      <c r="I49" s="84"/>
      <c r="J49" s="184">
        <v>26</v>
      </c>
      <c r="K49" s="185"/>
      <c r="L49" s="186"/>
      <c r="M49" s="73">
        <f>+$J49/J61</f>
        <v>0.8666666666666667</v>
      </c>
      <c r="N49" s="2"/>
      <c r="O49" s="2"/>
      <c r="P49" s="2"/>
      <c r="Q49" s="1"/>
    </row>
    <row r="50" spans="1:17" ht="16.5" thickBot="1">
      <c r="A50" s="116"/>
      <c r="C50" s="2"/>
      <c r="D50" s="69">
        <v>7</v>
      </c>
      <c r="E50" s="82" t="str">
        <f>+'[1]ACUM-MAYO'!A67</f>
        <v xml:space="preserve">AFIRMATIVO PARCIAL POR CONFIDENCIALIDAD </v>
      </c>
      <c r="F50" s="83"/>
      <c r="G50" s="83"/>
      <c r="H50" s="83"/>
      <c r="I50" s="84"/>
      <c r="J50" s="184">
        <v>0</v>
      </c>
      <c r="K50" s="185"/>
      <c r="L50" s="186"/>
      <c r="M50" s="73">
        <f>+$J50/J61</f>
        <v>0</v>
      </c>
      <c r="N50" s="2"/>
      <c r="O50" s="2"/>
      <c r="P50" s="2"/>
      <c r="Q50" s="1"/>
    </row>
    <row r="51" spans="1:17" ht="16.5" thickBot="1">
      <c r="A51" s="116"/>
      <c r="C51" s="2"/>
      <c r="D51" s="69">
        <v>8</v>
      </c>
      <c r="E51" s="82" t="str">
        <f>+'[1]ACUM-MAYO'!A68</f>
        <v>NEGATIVA POR CONFIDENCIALIDAD Y RESERVADA</v>
      </c>
      <c r="F51" s="85"/>
      <c r="G51" s="86"/>
      <c r="H51" s="86"/>
      <c r="I51" s="87"/>
      <c r="J51" s="184">
        <v>0</v>
      </c>
      <c r="K51" s="185"/>
      <c r="L51" s="186"/>
      <c r="M51" s="73">
        <f>+$J51/J61</f>
        <v>0</v>
      </c>
      <c r="N51" s="2"/>
      <c r="O51" s="2"/>
      <c r="P51" s="2"/>
      <c r="Q51" s="1"/>
    </row>
    <row r="52" spans="1:17" ht="16.5" thickBot="1">
      <c r="A52" s="116"/>
      <c r="C52" s="2"/>
      <c r="D52" s="69">
        <v>9</v>
      </c>
      <c r="E52" s="82" t="str">
        <f>+'[1]ACUM-MAYO'!A69</f>
        <v>AFIRMATIVO PARCIAL POR CONFIDENCIALIDAD E INEXISTENCIA</v>
      </c>
      <c r="F52" s="88"/>
      <c r="G52" s="86"/>
      <c r="H52" s="86"/>
      <c r="I52" s="87"/>
      <c r="J52" s="184">
        <v>0</v>
      </c>
      <c r="K52" s="185"/>
      <c r="L52" s="186"/>
      <c r="M52" s="73">
        <f>+J52/J61</f>
        <v>0</v>
      </c>
      <c r="N52" s="2"/>
      <c r="O52" s="2"/>
      <c r="P52" s="2"/>
      <c r="Q52" s="1"/>
    </row>
    <row r="53" spans="1:17" ht="16.5" thickBot="1">
      <c r="A53" s="116"/>
      <c r="C53" s="2"/>
      <c r="D53" s="69">
        <v>10</v>
      </c>
      <c r="E53" s="82" t="str">
        <f>+'[1]ACUM-MAYO'!A70</f>
        <v>AFIRMATIVO PARCIAL POR CONFIDENCIALIDAD, RESERVA E INEXISTENCIA</v>
      </c>
      <c r="F53" s="85"/>
      <c r="G53" s="86"/>
      <c r="H53" s="86"/>
      <c r="I53" s="87"/>
      <c r="J53" s="184">
        <v>0</v>
      </c>
      <c r="K53" s="185"/>
      <c r="L53" s="186"/>
      <c r="M53" s="73">
        <f>+J53/J61</f>
        <v>0</v>
      </c>
      <c r="N53" s="2"/>
      <c r="O53" s="2"/>
      <c r="P53" s="2"/>
      <c r="Q53" s="1"/>
    </row>
    <row r="54" spans="1:17" ht="16.5" thickBot="1">
      <c r="A54" s="116"/>
      <c r="C54" s="2"/>
      <c r="D54" s="69">
        <v>11</v>
      </c>
      <c r="E54" s="82" t="str">
        <f>+'[1]ACUM-MAYO'!A71</f>
        <v>AFIRMATIVO PARCIAL POR INEXISTENCIA</v>
      </c>
      <c r="F54" s="85"/>
      <c r="G54" s="86"/>
      <c r="H54" s="86"/>
      <c r="I54" s="87"/>
      <c r="J54" s="184">
        <v>0</v>
      </c>
      <c r="K54" s="185"/>
      <c r="L54" s="186"/>
      <c r="M54" s="73">
        <f>+$J54/J61</f>
        <v>0</v>
      </c>
      <c r="N54" s="2"/>
      <c r="O54" s="2"/>
      <c r="P54" s="2"/>
      <c r="Q54" s="1"/>
    </row>
    <row r="55" spans="1:17" ht="16.5" thickBot="1">
      <c r="A55" s="116"/>
      <c r="C55" s="2"/>
      <c r="D55" s="69">
        <v>12</v>
      </c>
      <c r="E55" s="82" t="str">
        <f>+'[1]ACUM-MAYO'!A72</f>
        <v>AFIRMATIVO PARCIAL POR RESERVA</v>
      </c>
      <c r="F55" s="83"/>
      <c r="G55" s="83"/>
      <c r="H55" s="83"/>
      <c r="I55" s="84"/>
      <c r="J55" s="184">
        <v>0</v>
      </c>
      <c r="K55" s="185"/>
      <c r="L55" s="186"/>
      <c r="M55" s="73">
        <f>+$J55/J61</f>
        <v>0</v>
      </c>
      <c r="N55" s="2"/>
      <c r="O55" s="2"/>
      <c r="P55" s="2"/>
      <c r="Q55" s="1"/>
    </row>
    <row r="56" spans="1:17" ht="16.5" thickBot="1">
      <c r="A56" s="116"/>
      <c r="C56" s="2"/>
      <c r="D56" s="69">
        <v>13</v>
      </c>
      <c r="E56" s="82" t="str">
        <f>+'[1]ACUM-MAYO'!A73</f>
        <v>AFIRMATIVO PARCIAL POR RESERVA Y CONFIDENCIALIDAD</v>
      </c>
      <c r="F56" s="83"/>
      <c r="G56" s="83"/>
      <c r="H56" s="83"/>
      <c r="I56" s="84"/>
      <c r="J56" s="184">
        <v>0</v>
      </c>
      <c r="K56" s="185"/>
      <c r="L56" s="186"/>
      <c r="M56" s="73">
        <f>+$J56/J61</f>
        <v>0</v>
      </c>
      <c r="N56" s="2"/>
      <c r="O56" s="2"/>
      <c r="P56" s="2"/>
      <c r="Q56" s="1"/>
    </row>
    <row r="57" spans="1:17" ht="16.5" thickBot="1">
      <c r="A57" s="116"/>
      <c r="C57" s="2"/>
      <c r="D57" s="69">
        <v>14</v>
      </c>
      <c r="E57" s="82" t="str">
        <f>+'[1]ACUM-MAYO'!A74</f>
        <v>AFIRMATIVO PARCIAL POR RESERVA E INEXISTENCIA</v>
      </c>
      <c r="F57" s="83"/>
      <c r="G57" s="83"/>
      <c r="H57" s="83"/>
      <c r="I57" s="84"/>
      <c r="J57" s="184">
        <v>0</v>
      </c>
      <c r="K57" s="185"/>
      <c r="L57" s="186"/>
      <c r="M57" s="73">
        <f>+$J57/J61</f>
        <v>0</v>
      </c>
      <c r="N57" s="2"/>
      <c r="O57" s="2"/>
      <c r="P57" s="2"/>
      <c r="Q57" s="1"/>
    </row>
    <row r="58" spans="1:17" ht="16.5" thickBot="1">
      <c r="A58" s="116"/>
      <c r="C58" s="2"/>
      <c r="D58" s="69">
        <v>15</v>
      </c>
      <c r="E58" s="82" t="str">
        <f>+'[1]ACUM-MAYO'!A75</f>
        <v>NEGATIVA  POR RESERVA</v>
      </c>
      <c r="F58" s="83"/>
      <c r="G58" s="83"/>
      <c r="H58" s="83"/>
      <c r="I58" s="84"/>
      <c r="J58" s="184">
        <v>0</v>
      </c>
      <c r="K58" s="185"/>
      <c r="L58" s="186"/>
      <c r="M58" s="73">
        <f>+$J58/J61</f>
        <v>0</v>
      </c>
      <c r="N58" s="2"/>
      <c r="O58" s="2"/>
      <c r="P58" s="2"/>
      <c r="Q58" s="1"/>
    </row>
    <row r="59" spans="1:17" ht="16.5" thickBot="1">
      <c r="A59" s="116"/>
      <c r="C59" s="2"/>
      <c r="D59" s="69">
        <v>16</v>
      </c>
      <c r="E59" s="82" t="str">
        <f>+'[1]ACUM-MAYO'!A76</f>
        <v>PREVENCIÓN ENTRAMITE</v>
      </c>
      <c r="F59" s="83"/>
      <c r="G59" s="83"/>
      <c r="H59" s="83"/>
      <c r="I59" s="84"/>
      <c r="J59" s="184">
        <v>0</v>
      </c>
      <c r="K59" s="185"/>
      <c r="L59" s="186"/>
      <c r="M59" s="73">
        <f>+J59/J61</f>
        <v>0</v>
      </c>
      <c r="N59" s="2"/>
      <c r="O59" s="2"/>
      <c r="P59" s="2"/>
      <c r="Q59" s="1"/>
    </row>
    <row r="60" spans="1:17" s="13" customFormat="1" ht="16.5" thickBot="1">
      <c r="A60" s="118"/>
      <c r="B60" s="12"/>
      <c r="C60" s="12"/>
      <c r="D60" s="12"/>
      <c r="E60" s="12"/>
      <c r="F60" s="12"/>
      <c r="G60" s="12"/>
      <c r="H60" s="12"/>
      <c r="I60" s="12"/>
      <c r="N60" s="12"/>
      <c r="O60" s="12"/>
      <c r="P60" s="12"/>
      <c r="Q60" s="11"/>
    </row>
    <row r="61" spans="1:17" ht="16.5" thickBot="1">
      <c r="A61" s="116"/>
      <c r="C61" s="2"/>
      <c r="D61" s="2"/>
      <c r="E61" s="2"/>
      <c r="F61" s="2"/>
      <c r="G61" s="2"/>
      <c r="H61" s="2"/>
      <c r="I61" s="2"/>
      <c r="J61" s="199">
        <f>SUM(J44:J59)</f>
        <v>30</v>
      </c>
      <c r="K61" s="200"/>
      <c r="L61" s="201"/>
      <c r="M61" s="9">
        <f>SUM(M44:M60)</f>
        <v>1</v>
      </c>
      <c r="N61" s="2"/>
      <c r="O61" s="2"/>
      <c r="P61" s="2"/>
      <c r="Q61" s="1"/>
    </row>
    <row r="62" spans="1:17" ht="15.75">
      <c r="A62" s="116"/>
      <c r="C62" s="2"/>
      <c r="D62" s="2"/>
      <c r="E62" s="2"/>
      <c r="F62" s="2"/>
      <c r="G62" s="2"/>
      <c r="H62" s="2"/>
      <c r="I62" s="2"/>
      <c r="J62" s="114"/>
      <c r="K62" s="114"/>
      <c r="L62" s="114"/>
      <c r="M62" s="115"/>
      <c r="N62" s="2"/>
      <c r="O62" s="2"/>
      <c r="P62" s="2"/>
      <c r="Q62" s="1"/>
    </row>
    <row r="63" spans="1:17" ht="15.75">
      <c r="A63" s="116"/>
      <c r="C63" s="2"/>
      <c r="D63" s="2"/>
      <c r="E63" s="2"/>
      <c r="F63" s="2"/>
      <c r="G63" s="2"/>
      <c r="H63" s="2"/>
      <c r="I63" s="2"/>
      <c r="J63" s="114"/>
      <c r="K63" s="114"/>
      <c r="L63" s="114"/>
      <c r="M63" s="115"/>
      <c r="N63" s="2"/>
      <c r="O63" s="2"/>
      <c r="P63" s="2"/>
      <c r="Q63" s="1"/>
    </row>
    <row r="64" spans="1:17" ht="15.75">
      <c r="A64" s="116"/>
      <c r="C64" s="2"/>
      <c r="D64" s="2"/>
      <c r="E64" s="2"/>
      <c r="F64" s="2"/>
      <c r="G64" s="2"/>
      <c r="H64" s="2"/>
      <c r="I64" s="2"/>
      <c r="J64" s="114"/>
      <c r="K64" s="114"/>
      <c r="L64" s="114"/>
      <c r="M64" s="115"/>
      <c r="N64" s="2"/>
      <c r="O64" s="2"/>
      <c r="P64" s="2"/>
      <c r="Q64" s="1"/>
    </row>
    <row r="65" spans="1:17" ht="15.75">
      <c r="A65" s="116"/>
      <c r="C65" s="2"/>
      <c r="D65" s="2"/>
      <c r="E65" s="2"/>
      <c r="F65" s="2"/>
      <c r="G65" s="2"/>
      <c r="H65" s="2"/>
      <c r="I65" s="2"/>
      <c r="J65" s="114"/>
      <c r="K65" s="114"/>
      <c r="L65" s="114"/>
      <c r="M65" s="115"/>
      <c r="N65" s="2"/>
      <c r="O65" s="2"/>
      <c r="P65" s="2"/>
      <c r="Q65" s="1"/>
    </row>
    <row r="66" spans="1:17" ht="15.75">
      <c r="A66" s="116"/>
      <c r="C66" s="2"/>
      <c r="D66" s="2"/>
      <c r="E66" s="2"/>
      <c r="F66" s="2"/>
      <c r="G66" s="2"/>
      <c r="H66" s="2"/>
      <c r="I66" s="2"/>
      <c r="J66" s="114"/>
      <c r="K66" s="114"/>
      <c r="L66" s="114"/>
      <c r="M66" s="115"/>
      <c r="N66" s="2"/>
      <c r="O66" s="2"/>
      <c r="P66" s="2"/>
      <c r="Q66" s="1"/>
    </row>
    <row r="67" spans="1:17" ht="15.75">
      <c r="A67" s="116"/>
      <c r="C67" s="2"/>
      <c r="D67" s="2"/>
      <c r="E67" s="2"/>
      <c r="F67" s="2"/>
      <c r="G67" s="2"/>
      <c r="H67" s="2"/>
      <c r="I67" s="2"/>
      <c r="J67" s="114"/>
      <c r="K67" s="114"/>
      <c r="L67" s="114"/>
      <c r="M67" s="115"/>
      <c r="N67" s="2"/>
      <c r="O67" s="2"/>
      <c r="P67" s="2"/>
      <c r="Q67" s="1"/>
    </row>
    <row r="68" spans="1:17" ht="15.75">
      <c r="A68" s="116"/>
      <c r="C68" s="2"/>
      <c r="D68" s="2"/>
      <c r="E68" s="2"/>
      <c r="F68" s="2"/>
      <c r="G68" s="2"/>
      <c r="H68" s="2"/>
      <c r="I68" s="2"/>
      <c r="J68" s="114"/>
      <c r="K68" s="114"/>
      <c r="L68" s="114"/>
      <c r="M68" s="115"/>
      <c r="N68" s="2"/>
      <c r="O68" s="2"/>
      <c r="P68" s="2"/>
      <c r="Q68" s="1"/>
    </row>
    <row r="69" spans="1:17" ht="15.75">
      <c r="A69" s="116"/>
      <c r="C69" s="2"/>
      <c r="D69" s="2"/>
      <c r="E69" s="2"/>
      <c r="F69" s="2"/>
      <c r="G69" s="2"/>
      <c r="H69" s="2"/>
      <c r="I69" s="2"/>
      <c r="J69" s="114"/>
      <c r="K69" s="114"/>
      <c r="L69" s="114"/>
      <c r="M69" s="115"/>
      <c r="N69" s="2"/>
      <c r="O69" s="2"/>
      <c r="P69" s="2"/>
      <c r="Q69" s="1"/>
    </row>
    <row r="70" spans="1:17">
      <c r="A70" s="1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</row>
    <row r="71" spans="1:17">
      <c r="A71" s="1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</row>
    <row r="72" spans="1:17">
      <c r="A72" s="1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</row>
    <row r="73" spans="1:17">
      <c r="A73" s="1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</row>
    <row r="74" spans="1:17">
      <c r="A74" s="1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</row>
    <row r="75" spans="1:17">
      <c r="A75" s="1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</row>
    <row r="76" spans="1:17">
      <c r="A76" s="1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</row>
    <row r="77" spans="1:17">
      <c r="A77" s="1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</row>
    <row r="78" spans="1:17">
      <c r="A78" s="1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</row>
    <row r="79" spans="1:17">
      <c r="A79" s="11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</row>
    <row r="80" spans="1:17">
      <c r="A80" s="11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</row>
    <row r="81" spans="1:17">
      <c r="A81" s="1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</row>
    <row r="82" spans="1:17">
      <c r="A82" s="1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</row>
    <row r="83" spans="1:17">
      <c r="A83" s="1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</row>
    <row r="84" spans="1:17">
      <c r="A84" s="1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</row>
    <row r="85" spans="1:17">
      <c r="A85" s="11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</row>
    <row r="86" spans="1:17">
      <c r="A86" s="1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</row>
    <row r="87" spans="1:17">
      <c r="A87" s="1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</row>
    <row r="88" spans="1:17">
      <c r="A88" s="11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</row>
    <row r="89" spans="1:17">
      <c r="A89" s="1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</row>
    <row r="90" spans="1:17">
      <c r="A90" s="1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</row>
    <row r="91" spans="1:17">
      <c r="A91" s="1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</row>
    <row r="92" spans="1:17">
      <c r="A92" s="1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</row>
    <row r="93" spans="1:17">
      <c r="A93" s="1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</row>
    <row r="94" spans="1:17">
      <c r="A94" s="1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</row>
    <row r="95" spans="1:17">
      <c r="A95" s="1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</row>
    <row r="96" spans="1:17">
      <c r="A96" s="1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</row>
    <row r="97" spans="1:17">
      <c r="A97" s="1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</row>
    <row r="98" spans="1:17">
      <c r="A98" s="1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</row>
    <row r="99" spans="1:17">
      <c r="A99" s="11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</row>
    <row r="100" spans="1:17">
      <c r="A100" s="11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</row>
    <row r="101" spans="1:17">
      <c r="A101" s="1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</row>
    <row r="102" spans="1:17" ht="15.75" thickBot="1">
      <c r="A102" s="1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</row>
    <row r="103" spans="1:17" ht="19.5" customHeight="1" thickBot="1">
      <c r="A103" s="116"/>
      <c r="C103" s="2"/>
      <c r="D103" s="214" t="s">
        <v>9</v>
      </c>
      <c r="E103" s="215"/>
      <c r="F103" s="215"/>
      <c r="G103" s="215"/>
      <c r="H103" s="215"/>
      <c r="I103" s="215"/>
      <c r="J103" s="216"/>
      <c r="K103" s="174"/>
      <c r="L103" s="174"/>
      <c r="M103" s="2"/>
      <c r="N103" s="2"/>
      <c r="O103" s="2"/>
      <c r="P103" s="2"/>
      <c r="Q103" s="1"/>
    </row>
    <row r="104" spans="1:17" ht="15.75" customHeight="1" thickBot="1">
      <c r="A104" s="116"/>
      <c r="C104" s="2"/>
      <c r="D104" s="106">
        <v>1</v>
      </c>
      <c r="E104" s="89" t="s">
        <v>20</v>
      </c>
      <c r="F104" s="90"/>
      <c r="G104" s="91"/>
      <c r="H104" s="91"/>
      <c r="I104" s="92">
        <v>8</v>
      </c>
      <c r="J104" s="93">
        <f>+I104/I110</f>
        <v>0.26666666666666666</v>
      </c>
      <c r="K104" s="51"/>
      <c r="L104" s="51"/>
      <c r="M104" s="2"/>
      <c r="N104" s="2"/>
      <c r="O104" s="2"/>
      <c r="P104" s="2"/>
      <c r="Q104" s="1"/>
    </row>
    <row r="105" spans="1:17" ht="15.75" customHeight="1" thickBot="1">
      <c r="A105" s="116"/>
      <c r="C105" s="2"/>
      <c r="D105" s="106">
        <v>2</v>
      </c>
      <c r="E105" s="94" t="s">
        <v>21</v>
      </c>
      <c r="F105" s="95"/>
      <c r="G105" s="91"/>
      <c r="H105" s="91"/>
      <c r="I105" s="96">
        <v>14</v>
      </c>
      <c r="J105" s="93">
        <f>I105/I110</f>
        <v>0.46666666666666667</v>
      </c>
      <c r="K105" s="51"/>
      <c r="L105" s="51"/>
      <c r="M105" s="2"/>
      <c r="N105" s="2"/>
      <c r="O105" s="2"/>
      <c r="P105" s="2"/>
      <c r="Q105" s="1"/>
    </row>
    <row r="106" spans="1:17" ht="37.5" customHeight="1" thickBot="1">
      <c r="A106" s="116"/>
      <c r="C106" s="2"/>
      <c r="D106" s="106">
        <v>3</v>
      </c>
      <c r="E106" s="218" t="s">
        <v>25</v>
      </c>
      <c r="F106" s="219"/>
      <c r="G106" s="219"/>
      <c r="H106" s="220"/>
      <c r="I106" s="96">
        <v>7</v>
      </c>
      <c r="J106" s="93">
        <f>+I106/I110</f>
        <v>0.23333333333333334</v>
      </c>
      <c r="K106" s="51"/>
      <c r="L106" s="51"/>
      <c r="M106" s="2"/>
      <c r="N106" s="2"/>
      <c r="O106" s="2"/>
      <c r="P106" s="2"/>
      <c r="Q106" s="1"/>
    </row>
    <row r="107" spans="1:17" ht="15.75" customHeight="1" thickBot="1">
      <c r="A107" s="116"/>
      <c r="C107" s="2"/>
      <c r="D107" s="106">
        <v>4</v>
      </c>
      <c r="E107" s="94" t="s">
        <v>22</v>
      </c>
      <c r="F107" s="95"/>
      <c r="G107" s="91"/>
      <c r="H107" s="91"/>
      <c r="I107" s="96">
        <v>0</v>
      </c>
      <c r="J107" s="93">
        <f>I107/I110</f>
        <v>0</v>
      </c>
      <c r="K107" s="51"/>
      <c r="L107" s="51"/>
      <c r="M107" s="2"/>
      <c r="N107" s="2"/>
      <c r="O107" s="2"/>
      <c r="P107" s="2"/>
      <c r="Q107" s="1"/>
    </row>
    <row r="108" spans="1:17" ht="15.75" customHeight="1" thickBot="1">
      <c r="A108" s="116"/>
      <c r="C108" s="2"/>
      <c r="D108" s="107">
        <v>5</v>
      </c>
      <c r="E108" s="94" t="s">
        <v>23</v>
      </c>
      <c r="F108" s="95"/>
      <c r="G108" s="91"/>
      <c r="H108" s="91"/>
      <c r="I108" s="92">
        <v>1</v>
      </c>
      <c r="J108" s="97">
        <f>+I108/I110</f>
        <v>3.3333333333333333E-2</v>
      </c>
      <c r="K108" s="51"/>
      <c r="L108" s="51"/>
      <c r="M108" s="2"/>
      <c r="N108" s="2"/>
      <c r="O108" s="2"/>
      <c r="P108" s="2"/>
      <c r="Q108" s="1"/>
    </row>
    <row r="109" spans="1:17" ht="15.75" customHeight="1" thickBot="1">
      <c r="A109" s="116"/>
      <c r="C109" s="2"/>
      <c r="D109" s="98"/>
      <c r="E109" s="99"/>
      <c r="F109" s="99"/>
      <c r="G109" s="105"/>
      <c r="H109" s="99"/>
      <c r="I109" s="99"/>
      <c r="J109" s="99"/>
      <c r="K109" s="2"/>
      <c r="L109" s="2"/>
      <c r="M109" s="2"/>
      <c r="N109" s="2"/>
      <c r="O109" s="2"/>
      <c r="P109" s="2"/>
      <c r="Q109" s="1"/>
    </row>
    <row r="110" spans="1:17" ht="15.75" customHeight="1" thickBot="1">
      <c r="A110" s="116"/>
      <c r="C110" s="2"/>
      <c r="D110" s="100"/>
      <c r="E110" s="100"/>
      <c r="F110" s="100"/>
      <c r="G110" s="101"/>
      <c r="H110" s="102" t="s">
        <v>3</v>
      </c>
      <c r="I110" s="103">
        <f>SUM(I104:I109)</f>
        <v>30</v>
      </c>
      <c r="J110" s="104">
        <f>SUM(J104:J109)</f>
        <v>1.0000000000000002</v>
      </c>
      <c r="K110" s="52"/>
      <c r="L110" s="52"/>
      <c r="M110" s="2"/>
      <c r="N110" s="2"/>
      <c r="O110" s="2"/>
      <c r="P110" s="2"/>
      <c r="Q110" s="1"/>
    </row>
    <row r="111" spans="1:17">
      <c r="A111" s="11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1"/>
    </row>
    <row r="112" spans="1:17" s="13" customFormat="1" ht="15.75">
      <c r="A112" s="118"/>
      <c r="B112" s="12"/>
      <c r="C112" s="12"/>
      <c r="D112" s="2"/>
      <c r="E112" s="2"/>
      <c r="F112" s="2"/>
      <c r="G112" s="2"/>
      <c r="H112" s="2"/>
      <c r="I112" s="2"/>
      <c r="J112" s="2"/>
      <c r="K112" s="2"/>
      <c r="L112" s="2"/>
      <c r="M112" s="12"/>
      <c r="N112" s="12"/>
      <c r="O112" s="12"/>
      <c r="P112" s="12"/>
      <c r="Q112" s="11"/>
    </row>
    <row r="113" spans="1:17" ht="18.75">
      <c r="A113" s="116"/>
      <c r="C113" s="2"/>
      <c r="D113" s="217"/>
      <c r="E113" s="217"/>
      <c r="F113" s="217"/>
      <c r="G113" s="217"/>
      <c r="H113" s="217"/>
      <c r="I113" s="217"/>
      <c r="J113" s="217"/>
      <c r="K113" s="174"/>
      <c r="L113" s="174"/>
      <c r="M113" s="2"/>
      <c r="N113" s="2"/>
      <c r="O113" s="2"/>
      <c r="P113" s="2"/>
      <c r="Q113" s="1"/>
    </row>
    <row r="114" spans="1:17">
      <c r="A114" s="11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P114" s="2"/>
      <c r="Q114" s="1"/>
    </row>
    <row r="115" spans="1:17">
      <c r="A115" s="11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</row>
    <row r="116" spans="1:17">
      <c r="A116" s="11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</row>
    <row r="117" spans="1:17">
      <c r="A117" s="11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</row>
    <row r="118" spans="1:17">
      <c r="A118" s="11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</row>
    <row r="119" spans="1:17">
      <c r="A119" s="1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</row>
    <row r="120" spans="1:17">
      <c r="A120" s="11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</row>
    <row r="121" spans="1:17">
      <c r="A121" s="11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</row>
    <row r="122" spans="1:17">
      <c r="A122" s="1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 t="s">
        <v>10</v>
      </c>
      <c r="P122" s="2"/>
      <c r="Q122" s="1"/>
    </row>
    <row r="123" spans="1:17">
      <c r="A123" s="11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</row>
    <row r="124" spans="1:17">
      <c r="A124" s="1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</row>
    <row r="125" spans="1:17">
      <c r="A125" s="1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</row>
    <row r="126" spans="1:17">
      <c r="A126" s="1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</row>
    <row r="127" spans="1:17">
      <c r="A127" s="1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</row>
    <row r="128" spans="1:17">
      <c r="A128" s="1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</row>
    <row r="129" spans="1:17">
      <c r="A129" s="1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</row>
    <row r="130" spans="1:17">
      <c r="A130" s="1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</row>
    <row r="131" spans="1:17">
      <c r="A131" s="1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</row>
    <row r="132" spans="1:17">
      <c r="A132" s="1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</row>
    <row r="133" spans="1:17">
      <c r="A133" s="1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</row>
    <row r="134" spans="1:17">
      <c r="A134" s="1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</row>
    <row r="135" spans="1:17">
      <c r="A135" s="1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</row>
    <row r="136" spans="1:17">
      <c r="A136" s="1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</row>
    <row r="137" spans="1:17">
      <c r="A137" s="1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</row>
    <row r="138" spans="1:17">
      <c r="A138" s="1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</row>
    <row r="139" spans="1:17" ht="15.75" thickBot="1">
      <c r="A139" s="1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</row>
    <row r="140" spans="1:17" ht="19.5" thickBot="1">
      <c r="A140" s="116"/>
      <c r="C140" s="2"/>
      <c r="D140" s="2"/>
      <c r="E140" s="196" t="s">
        <v>11</v>
      </c>
      <c r="F140" s="197"/>
      <c r="G140" s="197"/>
      <c r="H140" s="197"/>
      <c r="I140" s="197"/>
      <c r="J140" s="198"/>
      <c r="K140" s="174"/>
      <c r="L140" s="174"/>
      <c r="M140" s="2"/>
      <c r="N140" s="2"/>
      <c r="O140" s="2"/>
      <c r="P140" s="2"/>
      <c r="Q140" s="1"/>
    </row>
    <row r="141" spans="1:17" ht="15.75" thickBot="1">
      <c r="A141" s="116"/>
      <c r="C141" s="2"/>
      <c r="D141" s="2"/>
      <c r="E141" s="190" t="s">
        <v>12</v>
      </c>
      <c r="F141" s="191"/>
      <c r="G141" s="191"/>
      <c r="H141" s="191"/>
      <c r="I141" s="192"/>
      <c r="J141" s="17">
        <v>165</v>
      </c>
      <c r="K141" s="53"/>
      <c r="L141" s="53"/>
      <c r="M141" s="2"/>
      <c r="N141" s="2"/>
      <c r="O141" s="2"/>
      <c r="P141" s="2"/>
      <c r="Q141" s="1"/>
    </row>
    <row r="142" spans="1:17" ht="19.5" customHeight="1" thickBot="1">
      <c r="A142" s="116"/>
      <c r="C142" s="2"/>
      <c r="D142" s="2"/>
      <c r="E142" s="2"/>
      <c r="F142" s="2"/>
      <c r="G142" s="2"/>
      <c r="H142" s="2"/>
      <c r="I142" s="18" t="s">
        <v>3</v>
      </c>
      <c r="J142" s="8">
        <v>165</v>
      </c>
      <c r="K142" s="54"/>
      <c r="L142" s="54"/>
      <c r="M142" s="2"/>
      <c r="N142" s="2"/>
      <c r="O142" s="2"/>
      <c r="P142" s="2"/>
      <c r="Q142" s="1"/>
    </row>
    <row r="143" spans="1:17" ht="15.75" customHeight="1">
      <c r="A143" s="1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</row>
    <row r="144" spans="1:17">
      <c r="A144" s="1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</row>
    <row r="145" spans="1:17">
      <c r="A145" s="1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</row>
    <row r="146" spans="1:17" ht="15.75" thickBot="1">
      <c r="A146" s="1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</row>
    <row r="147" spans="1:17" ht="19.5" thickBot="1">
      <c r="A147" s="116"/>
      <c r="C147" s="2"/>
      <c r="D147" s="2"/>
      <c r="E147" s="193" t="s">
        <v>13</v>
      </c>
      <c r="F147" s="194"/>
      <c r="G147" s="194"/>
      <c r="H147" s="194"/>
      <c r="I147" s="194"/>
      <c r="J147" s="195"/>
      <c r="K147" s="55"/>
      <c r="L147" s="55"/>
      <c r="M147" s="2"/>
      <c r="N147" s="2"/>
      <c r="O147" s="2"/>
      <c r="P147" s="2"/>
      <c r="Q147" s="1"/>
    </row>
    <row r="148" spans="1:17" ht="15.75" thickBot="1">
      <c r="A148" s="116"/>
      <c r="C148" s="2"/>
      <c r="D148" s="2"/>
      <c r="E148" s="190" t="s">
        <v>14</v>
      </c>
      <c r="F148" s="191"/>
      <c r="G148" s="191"/>
      <c r="H148" s="191"/>
      <c r="I148" s="192"/>
      <c r="J148" s="19">
        <v>0</v>
      </c>
      <c r="K148" s="33"/>
      <c r="L148" s="33"/>
      <c r="M148" s="2"/>
      <c r="N148" s="2"/>
      <c r="O148" s="2"/>
      <c r="P148" s="2"/>
      <c r="Q148" s="1"/>
    </row>
    <row r="149" spans="1:17" ht="16.5" thickBot="1">
      <c r="A149" s="116"/>
      <c r="C149" s="2"/>
      <c r="D149" s="2"/>
      <c r="E149" s="2"/>
      <c r="F149" s="2"/>
      <c r="G149" s="2"/>
      <c r="H149" s="2"/>
      <c r="I149" s="18" t="s">
        <v>3</v>
      </c>
      <c r="J149" s="8">
        <v>0</v>
      </c>
      <c r="K149" s="54"/>
      <c r="L149" s="54"/>
      <c r="M149" s="2"/>
      <c r="N149" s="2"/>
      <c r="O149" s="2"/>
      <c r="P149" s="2"/>
      <c r="Q149" s="1"/>
    </row>
    <row r="150" spans="1:17" ht="15.75" customHeight="1">
      <c r="A150" s="1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</row>
    <row r="151" spans="1:17" ht="15.75" customHeight="1">
      <c r="A151" s="1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</row>
    <row r="152" spans="1:17" ht="15.75" thickBot="1">
      <c r="A152" s="1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</row>
    <row r="153" spans="1:17" ht="19.5" thickBot="1">
      <c r="A153" s="116"/>
      <c r="C153" s="2"/>
      <c r="D153" s="2"/>
      <c r="E153" s="193" t="s">
        <v>15</v>
      </c>
      <c r="F153" s="194"/>
      <c r="G153" s="194"/>
      <c r="H153" s="194"/>
      <c r="I153" s="194"/>
      <c r="J153" s="195"/>
      <c r="K153" s="55"/>
      <c r="L153" s="55"/>
      <c r="M153" s="2"/>
      <c r="N153" s="2"/>
      <c r="O153" s="2"/>
      <c r="P153" s="2"/>
      <c r="Q153" s="1"/>
    </row>
    <row r="154" spans="1:17" ht="15.75" thickBot="1">
      <c r="A154" s="116"/>
      <c r="C154" s="2"/>
      <c r="D154" s="2"/>
      <c r="E154" s="190" t="s">
        <v>15</v>
      </c>
      <c r="F154" s="191"/>
      <c r="G154" s="191"/>
      <c r="H154" s="191"/>
      <c r="I154" s="192"/>
      <c r="J154" s="19">
        <v>0</v>
      </c>
      <c r="K154" s="33"/>
      <c r="L154" s="33"/>
      <c r="M154" s="2"/>
      <c r="N154" s="2"/>
      <c r="O154" s="2"/>
      <c r="P154" s="2"/>
      <c r="Q154" s="1"/>
    </row>
    <row r="155" spans="1:17" ht="16.5" thickBot="1">
      <c r="A155" s="116"/>
      <c r="C155" s="2"/>
      <c r="D155" s="2"/>
      <c r="E155" s="20"/>
      <c r="F155" s="20"/>
      <c r="G155" s="20"/>
      <c r="H155" s="20"/>
      <c r="I155" s="18" t="s">
        <v>3</v>
      </c>
      <c r="J155" s="8">
        <v>0</v>
      </c>
      <c r="K155" s="54"/>
      <c r="L155" s="54"/>
      <c r="M155" s="2"/>
      <c r="N155" s="2"/>
      <c r="O155" s="2"/>
      <c r="P155" s="2"/>
      <c r="Q155" s="1"/>
    </row>
    <row r="156" spans="1:17">
      <c r="A156" s="1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</row>
    <row r="157" spans="1:17">
      <c r="A157" s="1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</row>
    <row r="158" spans="1:17">
      <c r="A158" s="1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</row>
    <row r="159" spans="1:17" ht="15.75" thickBot="1">
      <c r="A159" s="116"/>
      <c r="C159" s="2"/>
      <c r="D159" s="2"/>
      <c r="E159" s="2"/>
      <c r="F159" s="2"/>
      <c r="G159" s="2"/>
      <c r="H159" s="2"/>
      <c r="I159" s="2" t="s">
        <v>35</v>
      </c>
      <c r="J159" s="2"/>
      <c r="K159" s="2"/>
      <c r="L159" s="2"/>
      <c r="M159" s="2"/>
      <c r="N159" s="2"/>
      <c r="O159" s="2"/>
      <c r="P159" s="2"/>
      <c r="Q159" s="1"/>
    </row>
    <row r="160" spans="1:17" ht="19.5" thickBot="1">
      <c r="A160" s="116"/>
      <c r="C160" s="2"/>
      <c r="D160" s="196" t="s">
        <v>16</v>
      </c>
      <c r="E160" s="197"/>
      <c r="F160" s="197"/>
      <c r="G160" s="197"/>
      <c r="H160" s="197"/>
      <c r="I160" s="197"/>
      <c r="J160" s="198"/>
      <c r="K160" s="174"/>
      <c r="L160" s="174"/>
      <c r="M160" s="2"/>
      <c r="N160" s="2"/>
      <c r="O160" s="2"/>
      <c r="P160" s="2"/>
      <c r="Q160" s="1"/>
    </row>
    <row r="161" spans="1:17" ht="15.75" thickBot="1">
      <c r="A161" s="116"/>
      <c r="C161" s="2"/>
      <c r="D161" s="21">
        <v>1</v>
      </c>
      <c r="E161" s="187" t="str">
        <f>+'[1]ACUM-MAYO'!A162</f>
        <v>ORDINARIA</v>
      </c>
      <c r="F161" s="188"/>
      <c r="G161" s="188"/>
      <c r="H161" s="189"/>
      <c r="I161" s="49">
        <v>23</v>
      </c>
      <c r="J161" s="22">
        <f>I161/I166</f>
        <v>0.76666666666666672</v>
      </c>
      <c r="K161" s="56"/>
      <c r="L161" s="56"/>
      <c r="M161" s="2"/>
      <c r="N161" s="2"/>
      <c r="O161" s="2"/>
      <c r="P161" s="2"/>
      <c r="Q161" s="1"/>
    </row>
    <row r="162" spans="1:17" ht="19.5" customHeight="1" thickBot="1">
      <c r="A162" s="116"/>
      <c r="C162" s="2"/>
      <c r="D162" s="21">
        <v>2</v>
      </c>
      <c r="E162" s="187" t="str">
        <f>+'[1]ACUM-MAYO'!A163</f>
        <v>FUNDAMENTAL</v>
      </c>
      <c r="F162" s="188"/>
      <c r="G162" s="188"/>
      <c r="H162" s="189"/>
      <c r="I162" s="49">
        <v>7</v>
      </c>
      <c r="J162" s="23">
        <f>I162/I166</f>
        <v>0.23333333333333334</v>
      </c>
      <c r="K162" s="56"/>
      <c r="L162" s="56"/>
      <c r="M162" s="2"/>
      <c r="N162" s="2"/>
      <c r="O162" s="2"/>
      <c r="P162" s="2"/>
      <c r="Q162" s="1"/>
    </row>
    <row r="163" spans="1:17" ht="15.75" thickBot="1">
      <c r="A163" s="116"/>
      <c r="C163" s="2"/>
      <c r="D163" s="175">
        <v>4</v>
      </c>
      <c r="E163" s="187" t="str">
        <f>+'[1]ACUM-MAYO'!A165</f>
        <v>RESERVADA</v>
      </c>
      <c r="F163" s="188"/>
      <c r="G163" s="188"/>
      <c r="H163" s="189"/>
      <c r="I163" s="49">
        <v>0</v>
      </c>
      <c r="J163" s="23">
        <f>I163/I166</f>
        <v>0</v>
      </c>
      <c r="K163" s="56"/>
      <c r="L163" s="56"/>
      <c r="M163" s="2"/>
      <c r="N163" s="2"/>
      <c r="O163" s="2"/>
      <c r="P163" s="2"/>
      <c r="Q163" s="1"/>
    </row>
    <row r="164" spans="1:17" ht="15.75" thickBot="1">
      <c r="A164" s="116"/>
      <c r="C164" s="2"/>
      <c r="D164" s="21">
        <v>3</v>
      </c>
      <c r="E164" s="187" t="s">
        <v>24</v>
      </c>
      <c r="F164" s="188"/>
      <c r="G164" s="188"/>
      <c r="H164" s="189"/>
      <c r="I164" s="49">
        <v>0</v>
      </c>
      <c r="J164" s="25">
        <f>I164/I166</f>
        <v>0</v>
      </c>
      <c r="K164" s="56"/>
      <c r="L164" s="56"/>
      <c r="M164" s="2"/>
      <c r="N164" s="2"/>
      <c r="O164" s="2"/>
      <c r="P164" s="2"/>
      <c r="Q164" s="1"/>
    </row>
    <row r="165" spans="1:17" ht="15.75" thickBot="1">
      <c r="A165" s="116"/>
      <c r="C165" s="2"/>
      <c r="D165" s="2"/>
      <c r="E165" s="2"/>
      <c r="F165" s="2"/>
      <c r="G165" s="2"/>
      <c r="H165" s="2"/>
      <c r="I165" s="26"/>
      <c r="J165" s="27"/>
      <c r="K165" s="27"/>
      <c r="L165" s="27"/>
      <c r="M165" s="2"/>
      <c r="N165" s="2"/>
      <c r="O165" s="2"/>
      <c r="P165" s="2"/>
      <c r="Q165" s="1"/>
    </row>
    <row r="166" spans="1:17" ht="16.5" thickBot="1">
      <c r="A166" s="116"/>
      <c r="C166" s="2"/>
      <c r="D166" s="12"/>
      <c r="E166" s="28"/>
      <c r="F166" s="28"/>
      <c r="G166" s="28"/>
      <c r="H166" s="50" t="s">
        <v>3</v>
      </c>
      <c r="I166" s="8">
        <f>SUM(I161:I165)</f>
        <v>30</v>
      </c>
      <c r="J166" s="29">
        <f>SUM(J161:J164)</f>
        <v>1</v>
      </c>
      <c r="K166" s="57"/>
      <c r="L166" s="57"/>
      <c r="M166" s="2"/>
      <c r="N166" s="2"/>
      <c r="O166" s="2"/>
      <c r="P166" s="2"/>
      <c r="Q166" s="1"/>
    </row>
    <row r="167" spans="1:17">
      <c r="A167" s="116"/>
      <c r="C167" s="2"/>
      <c r="D167" s="2"/>
      <c r="E167" s="2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1"/>
    </row>
    <row r="168" spans="1:17" s="13" customFormat="1" ht="15.75">
      <c r="A168" s="118"/>
      <c r="B168" s="12"/>
      <c r="C168" s="12"/>
      <c r="D168" s="2"/>
      <c r="E168" s="2"/>
      <c r="F168" s="2"/>
      <c r="G168" s="2"/>
      <c r="H168" s="30"/>
      <c r="I168" s="2"/>
      <c r="J168" s="2"/>
      <c r="K168" s="2"/>
      <c r="L168" s="2"/>
      <c r="M168" s="12"/>
      <c r="N168" s="12"/>
      <c r="O168" s="12"/>
      <c r="P168" s="12"/>
      <c r="Q168" s="11"/>
    </row>
    <row r="169" spans="1:17">
      <c r="A169" s="1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</row>
    <row r="170" spans="1:17">
      <c r="A170" s="116"/>
      <c r="C170" s="2"/>
      <c r="D170" s="2"/>
      <c r="E170" s="2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1"/>
    </row>
    <row r="171" spans="1:17">
      <c r="A171" s="116"/>
      <c r="C171" s="2"/>
      <c r="D171" s="2"/>
      <c r="E171" s="2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1"/>
    </row>
    <row r="172" spans="1:17">
      <c r="A172" s="116"/>
      <c r="C172" s="2"/>
      <c r="D172" s="2"/>
      <c r="E172" s="2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1"/>
    </row>
    <row r="173" spans="1:17">
      <c r="A173" s="116"/>
      <c r="C173" s="2"/>
      <c r="D173" s="2"/>
      <c r="E173" s="2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1"/>
    </row>
    <row r="174" spans="1:17">
      <c r="A174" s="116"/>
      <c r="C174" s="2"/>
      <c r="D174" s="2"/>
      <c r="E174" s="2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1"/>
    </row>
    <row r="175" spans="1:17">
      <c r="A175" s="116"/>
      <c r="C175" s="2"/>
      <c r="D175" s="2"/>
      <c r="E175" s="2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1"/>
    </row>
    <row r="176" spans="1:17">
      <c r="A176" s="116"/>
      <c r="C176" s="2"/>
      <c r="D176" s="2"/>
      <c r="E176" s="2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1"/>
    </row>
    <row r="177" spans="1:17">
      <c r="A177" s="116"/>
      <c r="C177" s="2"/>
      <c r="D177" s="2"/>
      <c r="E177" s="2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1"/>
    </row>
    <row r="178" spans="1:17">
      <c r="A178" s="116"/>
      <c r="C178" s="2"/>
      <c r="D178" s="2"/>
      <c r="E178" s="2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1"/>
    </row>
    <row r="179" spans="1:17">
      <c r="A179" s="116"/>
      <c r="C179" s="2"/>
      <c r="D179" s="2"/>
      <c r="E179" s="2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1"/>
    </row>
    <row r="180" spans="1:17">
      <c r="A180" s="116"/>
      <c r="C180" s="2"/>
      <c r="D180" s="2"/>
      <c r="E180" s="2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1"/>
    </row>
    <row r="181" spans="1:17">
      <c r="A181" s="116"/>
      <c r="C181" s="2"/>
      <c r="D181" s="2"/>
      <c r="E181" s="2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1"/>
    </row>
    <row r="182" spans="1:17">
      <c r="A182" s="116"/>
      <c r="C182" s="2"/>
      <c r="D182" s="2"/>
      <c r="E182" s="2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1"/>
    </row>
    <row r="183" spans="1:17">
      <c r="A183" s="116"/>
      <c r="C183" s="2"/>
      <c r="D183" s="2"/>
      <c r="E183" s="2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1"/>
    </row>
    <row r="184" spans="1:17">
      <c r="A184" s="116"/>
      <c r="C184" s="2"/>
      <c r="D184" s="2"/>
      <c r="E184" s="2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1"/>
    </row>
    <row r="185" spans="1:17">
      <c r="A185" s="116"/>
      <c r="C185" s="2"/>
      <c r="D185" s="2"/>
      <c r="E185" s="2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1"/>
    </row>
    <row r="186" spans="1:17">
      <c r="A186" s="116"/>
      <c r="C186" s="2"/>
      <c r="D186" s="2"/>
      <c r="E186" s="2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1"/>
    </row>
    <row r="187" spans="1:17">
      <c r="A187" s="116"/>
      <c r="C187" s="2"/>
      <c r="D187" s="2"/>
      <c r="E187" s="2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1"/>
    </row>
    <row r="188" spans="1:17" ht="15.75" thickBot="1">
      <c r="A188" s="116"/>
      <c r="C188" s="2"/>
      <c r="D188" s="2"/>
      <c r="E188" s="2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1"/>
    </row>
    <row r="189" spans="1:17" ht="19.5" thickBot="1">
      <c r="A189" s="116"/>
      <c r="C189" s="2"/>
      <c r="D189" s="196" t="s">
        <v>17</v>
      </c>
      <c r="E189" s="197"/>
      <c r="F189" s="197"/>
      <c r="G189" s="197"/>
      <c r="H189" s="197"/>
      <c r="I189" s="197"/>
      <c r="J189" s="198"/>
      <c r="K189" s="174"/>
      <c r="L189" s="174"/>
      <c r="M189" s="2"/>
      <c r="N189" s="2"/>
      <c r="O189" s="2"/>
      <c r="P189" s="2"/>
      <c r="Q189" s="1"/>
    </row>
    <row r="190" spans="1:17" ht="15.75" thickBot="1">
      <c r="A190" s="116"/>
      <c r="C190" s="2"/>
      <c r="D190" s="21">
        <v>1</v>
      </c>
      <c r="E190" s="187" t="str">
        <f>+'[1]ACUM-MAYO'!A173</f>
        <v>ECONOMICA ADMINISTRATIVA</v>
      </c>
      <c r="F190" s="188"/>
      <c r="G190" s="188"/>
      <c r="H190" s="189"/>
      <c r="I190" s="49">
        <v>30</v>
      </c>
      <c r="J190" s="31">
        <f>I190/I195</f>
        <v>1</v>
      </c>
      <c r="K190" s="51"/>
      <c r="L190" s="51"/>
      <c r="M190" s="2"/>
      <c r="N190" s="2"/>
      <c r="O190" s="2"/>
      <c r="P190" s="2"/>
      <c r="Q190" s="1"/>
    </row>
    <row r="191" spans="1:17" ht="19.5" customHeight="1" thickBot="1">
      <c r="A191" s="116"/>
      <c r="C191" s="2"/>
      <c r="D191" s="21">
        <v>2</v>
      </c>
      <c r="E191" s="187" t="str">
        <f>+'[1]ACUM-MAYO'!A174</f>
        <v>TRAMITE</v>
      </c>
      <c r="F191" s="188"/>
      <c r="G191" s="188"/>
      <c r="H191" s="189"/>
      <c r="I191" s="49">
        <v>0</v>
      </c>
      <c r="J191" s="14">
        <f>I191/I195</f>
        <v>0</v>
      </c>
      <c r="K191" s="51"/>
      <c r="L191" s="51"/>
      <c r="M191" s="2"/>
      <c r="N191" s="2"/>
      <c r="O191" s="2"/>
      <c r="P191" s="2"/>
      <c r="Q191" s="1"/>
    </row>
    <row r="192" spans="1:17" ht="15.75" customHeight="1" thickBot="1">
      <c r="A192" s="116"/>
      <c r="C192" s="2"/>
      <c r="D192" s="21">
        <v>3</v>
      </c>
      <c r="E192" s="187" t="str">
        <f>+'[1]ACUM-MAYO'!A175</f>
        <v>SERV. PUB.</v>
      </c>
      <c r="F192" s="188"/>
      <c r="G192" s="188"/>
      <c r="H192" s="189"/>
      <c r="I192" s="49">
        <v>0</v>
      </c>
      <c r="J192" s="14">
        <f>I192/I195</f>
        <v>0</v>
      </c>
      <c r="K192" s="51"/>
      <c r="L192" s="51"/>
      <c r="M192" s="2"/>
      <c r="N192" s="2"/>
      <c r="O192" s="2"/>
      <c r="P192" s="2"/>
      <c r="Q192" s="1"/>
    </row>
    <row r="193" spans="1:17" ht="15.75" thickBot="1">
      <c r="A193" s="116"/>
      <c r="C193" s="2"/>
      <c r="D193" s="21">
        <v>4</v>
      </c>
      <c r="E193" s="187" t="str">
        <f>+'[1]ACUM-MAYO'!A176</f>
        <v>LEGAL</v>
      </c>
      <c r="F193" s="188"/>
      <c r="G193" s="188"/>
      <c r="H193" s="189"/>
      <c r="I193" s="49">
        <v>0</v>
      </c>
      <c r="J193" s="32">
        <f>I193/I195</f>
        <v>0</v>
      </c>
      <c r="K193" s="51"/>
      <c r="L193" s="51"/>
      <c r="M193" s="2"/>
      <c r="N193" s="2"/>
      <c r="O193" s="2"/>
      <c r="P193" s="2"/>
      <c r="Q193" s="1"/>
    </row>
    <row r="194" spans="1:17" ht="15.75" customHeight="1" thickBot="1">
      <c r="A194" s="116"/>
      <c r="C194" s="2"/>
      <c r="D194" s="33"/>
      <c r="E194" s="34"/>
      <c r="F194" s="34"/>
      <c r="G194" s="34"/>
      <c r="H194" s="34"/>
      <c r="I194" s="34"/>
      <c r="J194" s="34"/>
      <c r="K194" s="34"/>
      <c r="L194" s="34"/>
      <c r="M194" s="2"/>
      <c r="N194" s="2"/>
      <c r="O194" s="2"/>
      <c r="P194" s="2"/>
      <c r="Q194" s="1"/>
    </row>
    <row r="195" spans="1:17" ht="16.5" thickBot="1">
      <c r="A195" s="116"/>
      <c r="C195" s="2"/>
      <c r="D195" s="12"/>
      <c r="E195" s="12"/>
      <c r="F195" s="12"/>
      <c r="G195" s="12"/>
      <c r="H195" s="15" t="s">
        <v>3</v>
      </c>
      <c r="I195" s="8">
        <f>SUM(I190:I193)</f>
        <v>30</v>
      </c>
      <c r="J195" s="16">
        <f>SUM(J190:J193)</f>
        <v>1</v>
      </c>
      <c r="K195" s="52"/>
      <c r="L195" s="52"/>
      <c r="M195" s="2"/>
      <c r="N195" s="2"/>
      <c r="O195" s="2"/>
      <c r="P195" s="2"/>
      <c r="Q195" s="1"/>
    </row>
    <row r="196" spans="1:17">
      <c r="A196" s="1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4"/>
      <c r="N196" s="2"/>
      <c r="O196" s="2"/>
      <c r="P196" s="2"/>
      <c r="Q196" s="1"/>
    </row>
    <row r="197" spans="1:17" s="13" customFormat="1" ht="15.75">
      <c r="A197" s="118"/>
      <c r="B197" s="12"/>
      <c r="C197" s="12"/>
      <c r="D197" s="2"/>
      <c r="E197" s="2"/>
      <c r="F197" s="2"/>
      <c r="G197" s="2"/>
      <c r="H197" s="2"/>
      <c r="I197" s="2"/>
      <c r="J197" s="2"/>
      <c r="K197" s="2"/>
      <c r="L197" s="2"/>
      <c r="M197" s="12"/>
      <c r="N197" s="12"/>
      <c r="O197" s="12"/>
      <c r="P197" s="12"/>
      <c r="Q197" s="11"/>
    </row>
    <row r="198" spans="1:17">
      <c r="A198" s="1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</row>
    <row r="199" spans="1:17">
      <c r="A199" s="1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</row>
    <row r="200" spans="1:17">
      <c r="A200" s="1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</row>
    <row r="201" spans="1:17">
      <c r="A201" s="1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</row>
    <row r="202" spans="1:17">
      <c r="A202" s="1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</row>
    <row r="203" spans="1:17">
      <c r="A203" s="1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</row>
    <row r="204" spans="1:17">
      <c r="A204" s="1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</row>
    <row r="205" spans="1:17">
      <c r="A205" s="1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</row>
    <row r="206" spans="1:17">
      <c r="A206" s="1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</row>
    <row r="207" spans="1:17">
      <c r="A207" s="1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</row>
    <row r="208" spans="1:17">
      <c r="A208" s="116"/>
      <c r="C208" s="2"/>
      <c r="D208" s="2"/>
      <c r="E208" s="2"/>
      <c r="F208" s="2"/>
      <c r="G208" s="2"/>
      <c r="H208" s="2"/>
      <c r="I208" s="2"/>
      <c r="J208" s="2"/>
      <c r="K208" s="2"/>
      <c r="L208" s="2"/>
      <c r="N208" s="2"/>
      <c r="O208" s="2"/>
      <c r="P208" s="2"/>
      <c r="Q208" s="1"/>
    </row>
    <row r="209" spans="1:17">
      <c r="A209" s="1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</row>
    <row r="210" spans="1:17">
      <c r="A210" s="1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</row>
    <row r="211" spans="1:17">
      <c r="A211" s="1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</row>
    <row r="212" spans="1:17">
      <c r="A212" s="116"/>
      <c r="C212" s="2"/>
      <c r="D212" s="34"/>
      <c r="E212" s="34"/>
      <c r="F212" s="34"/>
      <c r="G212" s="35"/>
      <c r="H212" s="30"/>
      <c r="I212" s="2"/>
      <c r="J212" s="2"/>
      <c r="K212" s="2"/>
      <c r="L212" s="2"/>
      <c r="M212" s="2"/>
      <c r="N212" s="2"/>
      <c r="O212" s="2"/>
      <c r="P212" s="2"/>
      <c r="Q212" s="1"/>
    </row>
    <row r="213" spans="1:17">
      <c r="A213" s="116"/>
      <c r="C213" s="2"/>
      <c r="D213" s="34"/>
      <c r="E213" s="34"/>
      <c r="F213" s="34"/>
      <c r="G213" s="35"/>
      <c r="H213" s="30"/>
      <c r="I213" s="2"/>
      <c r="J213" s="2"/>
      <c r="K213" s="2"/>
      <c r="L213" s="2"/>
      <c r="M213" s="2"/>
      <c r="N213" s="2"/>
      <c r="O213" s="2"/>
      <c r="P213" s="2"/>
      <c r="Q213" s="1"/>
    </row>
    <row r="214" spans="1:17">
      <c r="A214" s="116"/>
      <c r="C214" s="2"/>
      <c r="D214" s="34"/>
      <c r="E214" s="34"/>
      <c r="F214" s="34"/>
      <c r="G214" s="35"/>
      <c r="H214" s="30"/>
      <c r="I214" s="2"/>
      <c r="J214" s="2"/>
      <c r="K214" s="2"/>
      <c r="L214" s="2"/>
      <c r="M214" s="2"/>
      <c r="N214" s="2"/>
      <c r="O214" s="2"/>
      <c r="P214" s="2"/>
      <c r="Q214" s="1"/>
    </row>
    <row r="215" spans="1:17">
      <c r="A215" s="116"/>
      <c r="C215" s="2"/>
      <c r="D215" s="34"/>
      <c r="E215" s="34"/>
      <c r="F215" s="34"/>
      <c r="G215" s="35"/>
      <c r="H215" s="30"/>
      <c r="I215" s="2"/>
      <c r="J215" s="2"/>
      <c r="K215" s="2"/>
      <c r="L215" s="2"/>
      <c r="M215" s="2"/>
      <c r="N215" s="2"/>
      <c r="O215" s="2"/>
      <c r="P215" s="2"/>
      <c r="Q215" s="1"/>
    </row>
    <row r="216" spans="1:17">
      <c r="A216" s="116"/>
      <c r="C216" s="2"/>
      <c r="D216" s="34"/>
      <c r="E216" s="34"/>
      <c r="F216" s="34"/>
      <c r="G216" s="35"/>
      <c r="H216" s="30"/>
      <c r="I216" s="2"/>
      <c r="J216" s="2"/>
      <c r="K216" s="2"/>
      <c r="L216" s="2"/>
      <c r="M216" s="2"/>
      <c r="N216" s="2"/>
      <c r="O216" s="2"/>
      <c r="P216" s="2"/>
      <c r="Q216" s="1"/>
    </row>
    <row r="217" spans="1:17" ht="15.75" thickBot="1">
      <c r="A217" s="116"/>
      <c r="C217" s="2"/>
      <c r="D217" s="34"/>
      <c r="E217" s="34"/>
      <c r="F217" s="34"/>
      <c r="G217" s="35"/>
      <c r="H217" s="30"/>
      <c r="I217" s="2"/>
      <c r="J217" s="2"/>
      <c r="K217" s="2"/>
      <c r="L217" s="2"/>
      <c r="M217" s="2"/>
      <c r="N217" s="2"/>
      <c r="O217" s="2"/>
      <c r="P217" s="2"/>
      <c r="Q217" s="1"/>
    </row>
    <row r="218" spans="1:17" ht="19.5" thickBot="1">
      <c r="A218" s="116"/>
      <c r="C218" s="2"/>
      <c r="D218" s="196" t="s">
        <v>18</v>
      </c>
      <c r="E218" s="197"/>
      <c r="F218" s="197"/>
      <c r="G218" s="197"/>
      <c r="H218" s="197"/>
      <c r="I218" s="197"/>
      <c r="J218" s="198"/>
      <c r="K218" s="174"/>
      <c r="L218" s="174"/>
      <c r="M218" s="2"/>
      <c r="N218" s="2"/>
      <c r="O218" s="2"/>
      <c r="P218" s="2"/>
      <c r="Q218" s="1"/>
    </row>
    <row r="219" spans="1:17" ht="15.75" thickBot="1">
      <c r="A219" s="116"/>
      <c r="C219" s="2"/>
      <c r="D219" s="21">
        <v>1</v>
      </c>
      <c r="E219" s="36" t="str">
        <f>+'[1]ACUM-MAYO'!A186</f>
        <v>INFOMEX</v>
      </c>
      <c r="F219" s="37"/>
      <c r="G219" s="37"/>
      <c r="H219" s="38"/>
      <c r="I219" s="49">
        <v>20</v>
      </c>
      <c r="J219" s="31">
        <f>I219/I224</f>
        <v>0.66666666666666663</v>
      </c>
      <c r="K219" s="51"/>
      <c r="L219" s="51"/>
      <c r="M219" s="2"/>
      <c r="N219" s="2"/>
      <c r="O219" s="2"/>
      <c r="P219" s="2"/>
      <c r="Q219" s="1"/>
    </row>
    <row r="220" spans="1:17" ht="19.5" customHeight="1" thickBot="1">
      <c r="A220" s="116"/>
      <c r="C220" s="2"/>
      <c r="D220" s="21">
        <v>2</v>
      </c>
      <c r="E220" s="36" t="str">
        <f>+'[1]ACUM-MAYO'!A187</f>
        <v>CORREO ELECTRONICO</v>
      </c>
      <c r="F220" s="37"/>
      <c r="G220" s="37"/>
      <c r="H220" s="38"/>
      <c r="I220" s="49">
        <v>6</v>
      </c>
      <c r="J220" s="31">
        <f>I220/I224</f>
        <v>0.2</v>
      </c>
      <c r="K220" s="51"/>
      <c r="L220" s="51"/>
      <c r="M220" s="2"/>
      <c r="N220" s="2"/>
      <c r="O220" s="2"/>
      <c r="P220" s="2"/>
      <c r="Q220" s="1"/>
    </row>
    <row r="221" spans="1:17" ht="15.75" customHeight="1" thickBot="1">
      <c r="A221" s="116"/>
      <c r="C221" s="2"/>
      <c r="D221" s="21">
        <v>3</v>
      </c>
      <c r="E221" s="36" t="str">
        <f>+'[1]ACUM-MAYO'!A188</f>
        <v>NOTIFICACIÓN PERSONAL</v>
      </c>
      <c r="F221" s="37"/>
      <c r="G221" s="37"/>
      <c r="H221" s="38"/>
      <c r="I221" s="49">
        <v>4</v>
      </c>
      <c r="J221" s="31">
        <f>I221/I224</f>
        <v>0.13333333333333333</v>
      </c>
      <c r="K221" s="51"/>
      <c r="L221" s="51"/>
      <c r="M221" s="2"/>
      <c r="N221" s="2"/>
      <c r="O221" s="2"/>
      <c r="P221" s="2"/>
      <c r="Q221" s="1"/>
    </row>
    <row r="222" spans="1:17" ht="15.75" customHeight="1" thickBot="1">
      <c r="A222" s="116"/>
      <c r="C222" s="2"/>
      <c r="D222" s="21">
        <v>4</v>
      </c>
      <c r="E222" s="36" t="str">
        <f>+'[1]ACUM-MAYO'!A189</f>
        <v>LISTAS</v>
      </c>
      <c r="F222" s="37"/>
      <c r="G222" s="176"/>
      <c r="H222" s="177"/>
      <c r="I222" s="49">
        <v>0</v>
      </c>
      <c r="J222" s="31">
        <f>I222/I224</f>
        <v>0</v>
      </c>
      <c r="K222" s="51"/>
      <c r="L222" s="51"/>
      <c r="M222" s="2"/>
      <c r="N222" s="39"/>
      <c r="O222" s="2"/>
      <c r="P222" s="2"/>
      <c r="Q222" s="1"/>
    </row>
    <row r="223" spans="1:17" ht="15.75" customHeight="1" thickBot="1">
      <c r="A223" s="1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9"/>
      <c r="O223" s="2"/>
      <c r="P223" s="2"/>
      <c r="Q223" s="1"/>
    </row>
    <row r="224" spans="1:17" ht="15.75" customHeight="1" thickBot="1">
      <c r="A224" s="116"/>
      <c r="C224" s="2"/>
      <c r="D224" s="12"/>
      <c r="E224" s="28"/>
      <c r="F224" s="28"/>
      <c r="G224" s="28"/>
      <c r="H224" s="15" t="s">
        <v>3</v>
      </c>
      <c r="I224" s="8">
        <f>SUM(I219:I223)</f>
        <v>30</v>
      </c>
      <c r="J224" s="16">
        <f>SUM(J219:J223)</f>
        <v>1</v>
      </c>
      <c r="K224" s="52"/>
      <c r="L224" s="52"/>
      <c r="M224" s="2"/>
      <c r="N224" s="2"/>
      <c r="O224" s="2"/>
      <c r="P224" s="2"/>
      <c r="Q224" s="1"/>
    </row>
    <row r="225" spans="1:17" ht="15.75" customHeight="1">
      <c r="A225" s="116"/>
      <c r="C225" s="2"/>
      <c r="D225" s="12"/>
      <c r="E225" s="28"/>
      <c r="F225" s="28"/>
      <c r="G225" s="28"/>
      <c r="H225" s="108"/>
      <c r="I225" s="109"/>
      <c r="J225" s="110"/>
      <c r="K225" s="52"/>
      <c r="L225" s="52"/>
      <c r="M225" s="2"/>
      <c r="N225" s="2"/>
      <c r="O225" s="2"/>
      <c r="P225" s="2"/>
      <c r="Q225" s="1"/>
    </row>
    <row r="226" spans="1:17" ht="15.75" customHeight="1">
      <c r="A226" s="116"/>
      <c r="C226" s="2"/>
      <c r="D226" s="12"/>
      <c r="E226" s="28"/>
      <c r="F226" s="28"/>
      <c r="G226" s="28"/>
      <c r="H226" s="108"/>
      <c r="I226" s="109"/>
      <c r="J226" s="110"/>
      <c r="K226" s="52"/>
      <c r="L226" s="52"/>
      <c r="M226" s="2"/>
      <c r="N226" s="2"/>
      <c r="O226" s="2"/>
      <c r="P226" s="2"/>
      <c r="Q226" s="1"/>
    </row>
    <row r="227" spans="1:17">
      <c r="A227" s="1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</row>
    <row r="228" spans="1:17" s="13" customFormat="1" ht="15.75">
      <c r="A228" s="118"/>
      <c r="B228" s="12"/>
      <c r="C228" s="12"/>
      <c r="D228" s="2"/>
      <c r="E228" s="2"/>
      <c r="F228" s="2"/>
      <c r="G228" s="2"/>
      <c r="H228" s="2"/>
      <c r="I228" s="2"/>
      <c r="J228" s="2"/>
      <c r="K228" s="2"/>
      <c r="L228" s="2"/>
      <c r="M228" s="12"/>
      <c r="N228" s="12"/>
      <c r="O228" s="12"/>
      <c r="P228" s="12"/>
      <c r="Q228" s="11"/>
    </row>
    <row r="229" spans="1:17">
      <c r="A229" s="1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</row>
    <row r="230" spans="1:17">
      <c r="A230" s="1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</row>
    <row r="231" spans="1:17">
      <c r="A231" s="1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</row>
    <row r="232" spans="1:17">
      <c r="A232" s="1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</row>
    <row r="233" spans="1:17">
      <c r="A233" s="1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</row>
    <row r="234" spans="1:17">
      <c r="A234" s="1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</row>
    <row r="235" spans="1:17">
      <c r="A235" s="1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</row>
    <row r="236" spans="1:17">
      <c r="A236" s="1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</row>
    <row r="237" spans="1:17">
      <c r="A237" s="1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</row>
    <row r="238" spans="1:17">
      <c r="A238" s="1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</row>
    <row r="239" spans="1:17">
      <c r="A239" s="1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</row>
    <row r="240" spans="1:17">
      <c r="A240" s="1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</row>
    <row r="241" spans="1:17">
      <c r="A241" s="1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</row>
    <row r="242" spans="1:17">
      <c r="A242" s="1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</row>
    <row r="243" spans="1:17">
      <c r="A243" s="1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</row>
    <row r="244" spans="1:17">
      <c r="A244" s="1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</row>
    <row r="245" spans="1:17">
      <c r="A245" s="1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</row>
    <row r="246" spans="1:17" ht="15.75" thickBot="1">
      <c r="A246" s="1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</row>
    <row r="247" spans="1:17" ht="19.5" thickBot="1">
      <c r="A247" s="116"/>
      <c r="C247" s="2"/>
      <c r="D247" s="193" t="s">
        <v>27</v>
      </c>
      <c r="E247" s="221"/>
      <c r="F247" s="221"/>
      <c r="G247" s="195"/>
      <c r="H247" s="59"/>
      <c r="I247" s="2"/>
      <c r="J247" s="2"/>
      <c r="K247" s="2"/>
      <c r="L247" s="2"/>
      <c r="M247" s="2"/>
      <c r="N247" s="2"/>
      <c r="O247" s="2"/>
      <c r="P247" s="2"/>
      <c r="Q247" s="1"/>
    </row>
    <row r="248" spans="1:17" ht="27" customHeight="1" thickBot="1">
      <c r="A248" s="116"/>
      <c r="C248" s="2"/>
      <c r="D248" s="7">
        <v>1</v>
      </c>
      <c r="E248" s="179" t="s">
        <v>28</v>
      </c>
      <c r="F248" s="180"/>
      <c r="G248" s="62">
        <v>0</v>
      </c>
      <c r="H248" s="2"/>
      <c r="I248" s="2"/>
      <c r="J248" s="2"/>
      <c r="K248" s="2"/>
      <c r="L248" s="2"/>
      <c r="M248" s="2"/>
      <c r="N248" s="2"/>
      <c r="O248" s="2"/>
      <c r="P248" s="2"/>
      <c r="Q248" s="1"/>
    </row>
    <row r="249" spans="1:17" ht="19.5" customHeight="1" thickBot="1">
      <c r="A249" s="116"/>
      <c r="C249" s="42"/>
      <c r="D249" s="7">
        <v>2</v>
      </c>
      <c r="E249" s="179" t="s">
        <v>29</v>
      </c>
      <c r="F249" s="180"/>
      <c r="G249" s="60">
        <v>23</v>
      </c>
      <c r="H249" s="2"/>
      <c r="I249" s="2"/>
      <c r="J249" s="2"/>
      <c r="K249" s="2"/>
      <c r="L249" s="2"/>
      <c r="M249" s="2"/>
      <c r="N249" s="2"/>
      <c r="O249" s="2"/>
      <c r="P249" s="2"/>
      <c r="Q249" s="1"/>
    </row>
    <row r="250" spans="1:17" ht="24" customHeight="1" thickBot="1">
      <c r="A250" s="116"/>
      <c r="C250" s="43"/>
      <c r="D250" s="7">
        <v>3</v>
      </c>
      <c r="E250" s="179" t="s">
        <v>30</v>
      </c>
      <c r="F250" s="180"/>
      <c r="G250" s="60">
        <v>4</v>
      </c>
      <c r="H250" s="2"/>
      <c r="I250" s="2"/>
      <c r="J250" s="2"/>
      <c r="K250" s="2"/>
      <c r="L250" s="2"/>
      <c r="M250" s="2"/>
      <c r="N250" s="2"/>
      <c r="O250" s="2"/>
      <c r="P250" s="1"/>
      <c r="Q250" s="45"/>
    </row>
    <row r="251" spans="1:17" ht="15.75" customHeight="1" thickBot="1">
      <c r="A251" s="116"/>
      <c r="C251" s="43"/>
      <c r="D251" s="7">
        <v>4</v>
      </c>
      <c r="E251" s="179" t="s">
        <v>31</v>
      </c>
      <c r="F251" s="180"/>
      <c r="G251" s="60">
        <v>1</v>
      </c>
      <c r="H251" s="2"/>
      <c r="I251" s="2"/>
      <c r="J251" s="2"/>
      <c r="K251" s="2"/>
      <c r="L251" s="2"/>
      <c r="M251" s="2"/>
      <c r="N251" s="2"/>
      <c r="O251" s="2"/>
      <c r="P251" s="1"/>
      <c r="Q251" s="45"/>
    </row>
    <row r="252" spans="1:17" ht="15.75" customHeight="1" thickBot="1">
      <c r="A252" s="116"/>
      <c r="C252" s="43"/>
      <c r="D252" s="7">
        <v>5</v>
      </c>
      <c r="E252" s="179" t="s">
        <v>32</v>
      </c>
      <c r="F252" s="180"/>
      <c r="G252" s="60">
        <v>0</v>
      </c>
      <c r="H252" s="2"/>
      <c r="I252" s="2"/>
      <c r="J252" s="2"/>
      <c r="K252" s="2"/>
      <c r="L252" s="2"/>
      <c r="M252" s="2"/>
      <c r="N252" s="2"/>
      <c r="O252" s="2"/>
      <c r="P252" s="1"/>
      <c r="Q252" s="45"/>
    </row>
    <row r="253" spans="1:17" ht="15.75" customHeight="1" thickBot="1">
      <c r="A253" s="116"/>
      <c r="C253" s="43"/>
      <c r="D253" s="111">
        <v>6</v>
      </c>
      <c r="E253" s="224" t="s">
        <v>33</v>
      </c>
      <c r="F253" s="225"/>
      <c r="G253" s="112">
        <v>2</v>
      </c>
      <c r="H253" s="2"/>
      <c r="I253" s="2"/>
      <c r="J253" s="2"/>
      <c r="K253" s="2"/>
      <c r="L253" s="2"/>
      <c r="M253" s="2"/>
      <c r="N253" s="2"/>
      <c r="O253" s="2"/>
      <c r="P253" s="1"/>
      <c r="Q253" s="45"/>
    </row>
    <row r="254" spans="1:17" ht="15.75" customHeight="1" thickBot="1">
      <c r="A254" s="116"/>
      <c r="C254" s="43"/>
      <c r="D254" s="7">
        <v>7</v>
      </c>
      <c r="E254" s="226" t="s">
        <v>34</v>
      </c>
      <c r="F254" s="227"/>
      <c r="G254" s="113">
        <v>0</v>
      </c>
      <c r="H254" s="2"/>
      <c r="I254" s="2"/>
      <c r="J254" s="2"/>
      <c r="K254" s="2"/>
      <c r="L254" s="2"/>
      <c r="M254" s="2"/>
      <c r="N254" s="2"/>
      <c r="O254" s="2"/>
      <c r="P254" s="1"/>
      <c r="Q254" s="45"/>
    </row>
    <row r="255" spans="1:17" ht="15.75" customHeight="1" thickBot="1">
      <c r="A255" s="116"/>
      <c r="C255" s="43"/>
      <c r="D255" s="2"/>
      <c r="E255" s="222" t="s">
        <v>3</v>
      </c>
      <c r="F255" s="223"/>
      <c r="G255" s="61">
        <f>SUM(G248:G254)</f>
        <v>30</v>
      </c>
      <c r="H255" s="48"/>
      <c r="I255" s="2"/>
      <c r="J255" s="2"/>
      <c r="K255" s="2"/>
      <c r="L255" s="1"/>
      <c r="M255" s="45"/>
    </row>
    <row r="256" spans="1:17" ht="21" customHeight="1">
      <c r="A256" s="116"/>
      <c r="C256" s="43"/>
      <c r="D256" s="2"/>
      <c r="E256" s="2"/>
      <c r="F256" s="2"/>
      <c r="G256" s="2"/>
      <c r="H256" s="2"/>
      <c r="I256" s="2"/>
      <c r="J256" s="2"/>
      <c r="K256" s="2"/>
      <c r="L256" s="1"/>
      <c r="M256" s="45"/>
    </row>
    <row r="257" spans="1:13" ht="15.75" customHeight="1">
      <c r="A257" s="116"/>
      <c r="C257" s="43"/>
      <c r="D257" s="2"/>
      <c r="E257" s="2"/>
      <c r="F257" s="2"/>
      <c r="G257" s="2"/>
      <c r="H257" s="2"/>
      <c r="I257" s="2"/>
      <c r="J257" s="2"/>
      <c r="K257" s="2"/>
      <c r="L257" s="1"/>
      <c r="M257" s="45"/>
    </row>
    <row r="258" spans="1:13" ht="15.75" customHeight="1">
      <c r="A258" s="116"/>
      <c r="C258" s="43"/>
      <c r="D258" s="2"/>
      <c r="E258" s="2"/>
      <c r="F258" s="2"/>
      <c r="G258" s="2"/>
      <c r="H258" s="2"/>
      <c r="I258" s="2"/>
      <c r="J258" s="2"/>
      <c r="K258" s="2"/>
      <c r="L258" s="1"/>
      <c r="M258" s="45"/>
    </row>
    <row r="259" spans="1:13" ht="15.75" customHeight="1">
      <c r="A259" s="116"/>
      <c r="C259" s="43"/>
      <c r="D259" s="2"/>
      <c r="E259" s="2"/>
      <c r="F259" s="2"/>
      <c r="G259" s="2"/>
      <c r="H259" s="2"/>
      <c r="I259" s="2"/>
      <c r="J259" s="2"/>
      <c r="K259" s="2"/>
      <c r="L259" s="1"/>
      <c r="M259" s="45"/>
    </row>
    <row r="260" spans="1:13" ht="15.75" customHeight="1">
      <c r="A260" s="116"/>
      <c r="C260" s="43"/>
      <c r="D260" s="2"/>
      <c r="E260" s="2"/>
      <c r="F260" s="2"/>
      <c r="G260" s="2"/>
      <c r="H260" s="2"/>
      <c r="I260" s="2"/>
      <c r="J260" s="2"/>
      <c r="K260" s="2"/>
      <c r="L260" s="1"/>
      <c r="M260" s="45"/>
    </row>
    <row r="261" spans="1:13" ht="15.75" customHeight="1">
      <c r="A261" s="116"/>
      <c r="C261" s="43"/>
      <c r="D261" s="2"/>
      <c r="E261" s="2"/>
      <c r="F261" s="2"/>
      <c r="G261" s="2"/>
      <c r="H261" s="2"/>
      <c r="I261" s="2"/>
      <c r="J261" s="2"/>
      <c r="K261" s="2"/>
      <c r="L261" s="1"/>
      <c r="M261" s="45"/>
    </row>
    <row r="262" spans="1:13" ht="15.75" customHeight="1">
      <c r="A262" s="116"/>
      <c r="C262" s="43"/>
      <c r="D262" s="2"/>
      <c r="E262" s="2"/>
      <c r="F262" s="2"/>
      <c r="G262" s="2"/>
      <c r="H262" s="2"/>
      <c r="I262" s="2"/>
      <c r="J262" s="2"/>
      <c r="K262" s="2"/>
      <c r="L262" s="1"/>
      <c r="M262" s="45"/>
    </row>
    <row r="263" spans="1:13" ht="15.75" customHeight="1">
      <c r="A263" s="116"/>
      <c r="C263" s="43"/>
      <c r="D263" s="2"/>
      <c r="E263" s="2"/>
      <c r="F263" s="2"/>
      <c r="G263" s="2"/>
      <c r="H263" s="2"/>
      <c r="I263" s="2"/>
      <c r="J263" s="2"/>
      <c r="K263" s="2"/>
      <c r="L263" s="1"/>
      <c r="M263" s="45"/>
    </row>
    <row r="264" spans="1:13" ht="15.75" customHeight="1">
      <c r="A264" s="116"/>
      <c r="C264" s="43"/>
      <c r="D264" s="2"/>
      <c r="E264" s="2"/>
      <c r="F264" s="2"/>
      <c r="G264" s="2"/>
      <c r="H264" s="2"/>
      <c r="I264" s="2"/>
      <c r="J264" s="2"/>
      <c r="K264" s="2"/>
      <c r="L264" s="1"/>
      <c r="M264" s="45"/>
    </row>
    <row r="265" spans="1:13" ht="15.75" customHeight="1">
      <c r="A265" s="116"/>
      <c r="C265" s="43"/>
      <c r="D265" s="2"/>
      <c r="H265" s="2"/>
      <c r="I265" s="2"/>
      <c r="J265" s="2"/>
      <c r="K265" s="2"/>
      <c r="L265" s="1"/>
      <c r="M265" s="45"/>
    </row>
    <row r="266" spans="1:13" ht="15.75" customHeight="1">
      <c r="A266" s="116"/>
      <c r="C266" s="43"/>
      <c r="D266" s="2"/>
      <c r="E266" s="2"/>
      <c r="F266" s="2"/>
      <c r="G266" s="2"/>
      <c r="H266" s="2"/>
      <c r="I266" s="2"/>
      <c r="J266" s="2"/>
      <c r="K266" s="2"/>
      <c r="L266" s="1"/>
      <c r="M266" s="45"/>
    </row>
    <row r="267" spans="1:13" ht="15.75" customHeight="1">
      <c r="A267" s="116"/>
      <c r="C267" s="43"/>
      <c r="D267" s="2"/>
      <c r="E267" s="2"/>
      <c r="F267" s="2"/>
      <c r="G267" s="2"/>
      <c r="H267" s="2"/>
      <c r="I267" s="2"/>
      <c r="J267" s="2"/>
      <c r="K267" s="2"/>
      <c r="L267" s="1"/>
      <c r="M267" s="45"/>
    </row>
    <row r="268" spans="1:13" ht="15.75" customHeight="1">
      <c r="A268" s="116"/>
      <c r="C268" s="43"/>
      <c r="D268" s="2"/>
      <c r="E268" s="2"/>
      <c r="F268" s="2"/>
      <c r="G268" s="2"/>
      <c r="H268" s="2"/>
      <c r="I268" s="2"/>
      <c r="J268" s="2"/>
      <c r="K268" s="2"/>
      <c r="L268" s="1"/>
      <c r="M268" s="45"/>
    </row>
    <row r="269" spans="1:13" ht="15.75" customHeight="1">
      <c r="A269" s="116"/>
      <c r="C269" s="43"/>
      <c r="D269" s="2"/>
      <c r="E269" s="2"/>
      <c r="F269" s="2"/>
      <c r="G269" s="2"/>
      <c r="H269" s="2"/>
      <c r="I269" s="2"/>
      <c r="J269" s="2"/>
      <c r="K269" s="2"/>
      <c r="L269" s="1"/>
      <c r="M269" s="45"/>
    </row>
    <row r="270" spans="1:13" ht="15.75" customHeight="1">
      <c r="A270" s="116"/>
      <c r="C270" s="43"/>
      <c r="D270" s="2"/>
      <c r="E270" s="2"/>
      <c r="F270" s="2"/>
      <c r="G270" s="2"/>
      <c r="H270" s="2"/>
      <c r="I270" s="2"/>
      <c r="J270" s="2"/>
      <c r="K270" s="2"/>
      <c r="L270" s="1"/>
      <c r="M270" s="45"/>
    </row>
    <row r="271" spans="1:13" ht="15.75" customHeight="1">
      <c r="A271" s="116"/>
      <c r="C271" s="43"/>
      <c r="D271" s="2"/>
      <c r="E271" s="2"/>
      <c r="F271" s="2"/>
      <c r="G271" s="2"/>
      <c r="H271" s="2"/>
      <c r="I271" s="2"/>
      <c r="J271" s="2"/>
      <c r="K271" s="2"/>
      <c r="L271" s="1"/>
      <c r="M271" s="45"/>
    </row>
    <row r="272" spans="1:13" ht="15.75" customHeight="1">
      <c r="A272" s="116"/>
      <c r="C272" s="43"/>
      <c r="D272" s="2"/>
      <c r="E272" s="2"/>
      <c r="F272" s="2"/>
      <c r="G272" s="2"/>
      <c r="H272" s="2"/>
      <c r="I272" s="2"/>
      <c r="J272" s="2"/>
      <c r="K272" s="2"/>
      <c r="L272" s="1"/>
      <c r="M272" s="45"/>
    </row>
    <row r="273" spans="1:13" ht="15.75" customHeight="1">
      <c r="A273" s="116"/>
      <c r="C273" s="43"/>
      <c r="D273" s="2"/>
      <c r="E273" s="2"/>
      <c r="F273" s="2"/>
      <c r="G273" s="2"/>
      <c r="H273" s="2"/>
      <c r="I273" s="2"/>
      <c r="J273" s="2"/>
      <c r="K273" s="2"/>
      <c r="L273" s="1"/>
      <c r="M273" s="45"/>
    </row>
    <row r="274" spans="1:13" ht="15.75" customHeight="1">
      <c r="A274" s="116"/>
      <c r="C274" s="43"/>
      <c r="D274" s="2"/>
      <c r="E274" s="2"/>
      <c r="F274" s="2"/>
      <c r="G274" s="2"/>
      <c r="H274" s="2"/>
      <c r="I274" s="2"/>
      <c r="J274" s="2"/>
      <c r="K274" s="2"/>
      <c r="L274" s="1"/>
      <c r="M274" s="45"/>
    </row>
    <row r="275" spans="1:13" ht="15.75" customHeight="1">
      <c r="A275" s="116"/>
      <c r="C275" s="43"/>
      <c r="D275" s="2"/>
      <c r="E275" s="2"/>
      <c r="F275" s="2"/>
      <c r="G275" s="2"/>
      <c r="H275" s="2"/>
      <c r="I275" s="2"/>
      <c r="J275" s="2"/>
      <c r="K275" s="2"/>
      <c r="L275" s="1"/>
      <c r="M275" s="45"/>
    </row>
    <row r="276" spans="1:13" ht="15.75" customHeight="1">
      <c r="A276" s="116"/>
      <c r="C276" s="43"/>
      <c r="D276" s="2"/>
      <c r="E276" s="2"/>
      <c r="F276" s="2"/>
      <c r="G276" s="2"/>
      <c r="H276" s="2"/>
      <c r="I276" s="2"/>
      <c r="J276" s="2"/>
      <c r="K276" s="2"/>
      <c r="L276" s="1"/>
      <c r="M276" s="45"/>
    </row>
    <row r="277" spans="1:13" ht="15.75" customHeight="1">
      <c r="A277" s="116"/>
      <c r="C277" s="43"/>
      <c r="D277" s="2"/>
      <c r="E277" s="2"/>
      <c r="F277" s="2"/>
      <c r="G277" s="2"/>
      <c r="H277" s="2"/>
      <c r="I277" s="2"/>
      <c r="J277" s="2"/>
      <c r="K277" s="2"/>
      <c r="L277" s="1"/>
      <c r="M277" s="45"/>
    </row>
    <row r="278" spans="1:13" ht="15.75" customHeight="1">
      <c r="A278" s="116"/>
      <c r="C278" s="43"/>
      <c r="D278" s="2"/>
      <c r="E278" s="2"/>
      <c r="F278" s="2"/>
      <c r="G278" s="2"/>
      <c r="H278" s="2"/>
      <c r="I278" s="2"/>
      <c r="J278" s="2"/>
      <c r="K278" s="2"/>
      <c r="L278" s="1"/>
      <c r="M278" s="45"/>
    </row>
    <row r="279" spans="1:13" ht="15.75" customHeight="1">
      <c r="A279" s="116"/>
      <c r="C279" s="43"/>
      <c r="D279" s="2"/>
      <c r="E279" s="2"/>
      <c r="F279" s="2"/>
      <c r="G279" s="2"/>
      <c r="H279" s="2"/>
      <c r="I279" s="2"/>
      <c r="J279" s="2"/>
      <c r="K279" s="2"/>
      <c r="L279" s="1"/>
      <c r="M279" s="45"/>
    </row>
    <row r="280" spans="1:13" ht="15.75" customHeight="1">
      <c r="A280" s="116"/>
      <c r="C280" s="43"/>
      <c r="D280" s="2"/>
      <c r="E280" s="2"/>
      <c r="F280" s="2"/>
      <c r="G280" s="2"/>
      <c r="H280" s="2"/>
      <c r="I280" s="2"/>
      <c r="J280" s="2"/>
      <c r="K280" s="2"/>
      <c r="L280" s="1"/>
      <c r="M280" s="45"/>
    </row>
    <row r="281" spans="1:13" ht="15.75" customHeight="1">
      <c r="A281" s="116"/>
      <c r="C281" s="43"/>
      <c r="D281" s="2"/>
      <c r="E281" s="2"/>
      <c r="F281" s="2"/>
      <c r="G281" s="2"/>
      <c r="H281" s="2"/>
      <c r="I281" s="2"/>
      <c r="J281" s="2"/>
      <c r="K281" s="2"/>
      <c r="L281" s="1"/>
      <c r="M281" s="45"/>
    </row>
    <row r="282" spans="1:13" ht="31.5" customHeight="1">
      <c r="A282" s="116"/>
      <c r="C282" s="43"/>
      <c r="D282" s="2"/>
      <c r="E282" s="2"/>
      <c r="F282" s="2"/>
      <c r="G282" s="2"/>
      <c r="H282" s="2"/>
      <c r="I282" s="2"/>
      <c r="J282" s="2"/>
      <c r="K282" s="2"/>
      <c r="L282" s="1"/>
      <c r="M282" s="45"/>
    </row>
    <row r="283" spans="1:13" ht="15.75" customHeight="1">
      <c r="A283" s="116"/>
      <c r="C283" s="43"/>
      <c r="D283" s="2"/>
      <c r="E283" s="2"/>
      <c r="F283" s="2"/>
      <c r="G283" s="2"/>
      <c r="H283" s="2"/>
      <c r="I283" s="2"/>
      <c r="J283" s="2"/>
      <c r="K283" s="2"/>
      <c r="L283" s="1"/>
      <c r="M283" s="45"/>
    </row>
    <row r="284" spans="1:13" ht="15.75" customHeight="1">
      <c r="A284" s="116"/>
      <c r="C284" s="43"/>
      <c r="D284" s="2"/>
      <c r="E284" s="2"/>
      <c r="F284" s="2"/>
      <c r="G284" s="2"/>
      <c r="H284" s="2"/>
      <c r="I284" s="2"/>
      <c r="J284" s="2"/>
      <c r="K284" s="2"/>
      <c r="L284" s="1"/>
      <c r="M284" s="45"/>
    </row>
    <row r="285" spans="1:13" ht="15.75" customHeight="1">
      <c r="A285" s="116"/>
      <c r="C285" s="43"/>
      <c r="D285" s="2"/>
      <c r="E285" s="2"/>
      <c r="F285" s="2"/>
      <c r="G285" s="2"/>
      <c r="H285" s="2"/>
      <c r="I285" s="2"/>
      <c r="J285" s="2"/>
      <c r="K285" s="2"/>
      <c r="L285" s="1"/>
      <c r="M285" s="45"/>
    </row>
    <row r="286" spans="1:13" ht="15.75" customHeight="1">
      <c r="A286" s="116"/>
      <c r="C286" s="43"/>
      <c r="D286" s="2"/>
      <c r="E286" s="2"/>
      <c r="F286" s="2"/>
      <c r="G286" s="2"/>
      <c r="H286" s="2"/>
      <c r="I286" s="2"/>
      <c r="J286" s="2"/>
      <c r="K286" s="2"/>
      <c r="L286" s="1"/>
      <c r="M286" s="45"/>
    </row>
    <row r="287" spans="1:13" ht="15.75" customHeight="1">
      <c r="A287" s="116"/>
      <c r="C287" s="43"/>
      <c r="D287" s="2"/>
      <c r="H287" s="2"/>
      <c r="I287" s="2"/>
      <c r="J287" s="2"/>
      <c r="K287" s="2"/>
      <c r="L287" s="1"/>
      <c r="M287" s="45"/>
    </row>
    <row r="288" spans="1:13" ht="15.75" customHeight="1">
      <c r="A288" s="116"/>
      <c r="C288" s="43"/>
      <c r="D288" s="2"/>
      <c r="E288" s="2"/>
      <c r="F288" s="2"/>
      <c r="G288" s="2"/>
      <c r="H288" s="2"/>
      <c r="I288" s="2"/>
      <c r="J288" s="2"/>
      <c r="K288" s="2"/>
      <c r="L288" s="1"/>
      <c r="M288" s="45"/>
    </row>
    <row r="289" spans="1:13" ht="18.75" customHeight="1">
      <c r="A289" s="116"/>
      <c r="C289" s="43"/>
      <c r="D289" s="2"/>
      <c r="E289" s="2"/>
      <c r="F289" s="2"/>
      <c r="G289" s="2"/>
      <c r="H289" s="2"/>
      <c r="I289" s="2"/>
      <c r="J289" s="2"/>
      <c r="K289" s="2"/>
      <c r="L289" s="1"/>
      <c r="M289" s="45"/>
    </row>
    <row r="290" spans="1:13" ht="15.75" customHeight="1">
      <c r="A290" s="116"/>
      <c r="C290" s="43"/>
      <c r="D290" s="2"/>
      <c r="E290" s="2"/>
      <c r="F290" s="2"/>
      <c r="G290" s="2"/>
      <c r="H290" s="2"/>
      <c r="I290" s="2"/>
      <c r="J290" s="2"/>
      <c r="K290" s="2"/>
      <c r="L290" s="1"/>
      <c r="M290" s="45"/>
    </row>
    <row r="291" spans="1:13" ht="15.75" customHeight="1">
      <c r="A291" s="116"/>
      <c r="C291" s="43"/>
      <c r="D291" s="2"/>
      <c r="E291" s="2"/>
      <c r="F291" s="2"/>
      <c r="G291" s="2"/>
      <c r="H291" s="2"/>
      <c r="I291" s="2"/>
      <c r="J291" s="2"/>
      <c r="K291" s="2"/>
      <c r="L291" s="1"/>
      <c r="M291" s="45"/>
    </row>
    <row r="292" spans="1:13" ht="15.75" customHeight="1">
      <c r="A292" s="116"/>
      <c r="C292" s="43"/>
      <c r="D292" s="2"/>
      <c r="E292" s="2"/>
      <c r="F292" s="2"/>
      <c r="G292" s="2"/>
      <c r="H292" s="2"/>
      <c r="I292" s="2"/>
      <c r="J292" s="2"/>
      <c r="K292" s="2"/>
      <c r="L292" s="1"/>
      <c r="M292" s="45"/>
    </row>
    <row r="293" spans="1:13" ht="21" customHeight="1">
      <c r="A293" s="116"/>
      <c r="C293" s="43"/>
      <c r="D293" s="2"/>
      <c r="E293" s="2"/>
      <c r="F293" s="2"/>
      <c r="G293" s="2"/>
      <c r="H293" s="2"/>
      <c r="I293" s="2"/>
      <c r="J293" s="2"/>
      <c r="K293" s="2"/>
      <c r="L293" s="1"/>
      <c r="M293" s="45"/>
    </row>
    <row r="294" spans="1:13" ht="15.75" customHeight="1">
      <c r="A294" s="116"/>
      <c r="C294" s="43"/>
      <c r="D294" s="2"/>
      <c r="E294" s="2"/>
      <c r="F294" s="2"/>
      <c r="G294" s="2"/>
      <c r="H294" s="2"/>
      <c r="I294" s="2"/>
      <c r="J294" s="2"/>
      <c r="K294" s="2"/>
      <c r="L294" s="1"/>
      <c r="M294" s="45"/>
    </row>
    <row r="295" spans="1:13" ht="27.75" customHeight="1">
      <c r="A295" s="116"/>
      <c r="C295" s="43"/>
      <c r="D295" s="2"/>
      <c r="E295" s="2"/>
      <c r="F295" s="2"/>
      <c r="G295" s="2"/>
      <c r="H295" s="2"/>
      <c r="I295" s="2"/>
      <c r="J295" s="2"/>
      <c r="K295" s="2"/>
      <c r="L295" s="1"/>
      <c r="M295" s="45"/>
    </row>
    <row r="296" spans="1:13" ht="15.75" customHeight="1">
      <c r="A296" s="116"/>
      <c r="C296" s="43"/>
      <c r="D296" s="2"/>
      <c r="E296" s="2"/>
      <c r="F296" s="2"/>
      <c r="G296" s="2"/>
      <c r="H296" s="2"/>
      <c r="I296" s="2"/>
      <c r="J296" s="2"/>
      <c r="K296" s="2"/>
      <c r="L296" s="1"/>
      <c r="M296" s="45"/>
    </row>
    <row r="297" spans="1:13" ht="15.75" customHeight="1">
      <c r="A297" s="116"/>
      <c r="C297" s="43"/>
      <c r="D297" s="2"/>
      <c r="E297" s="2"/>
      <c r="F297" s="2"/>
      <c r="G297" s="2"/>
      <c r="H297" s="2"/>
      <c r="I297" s="2"/>
      <c r="J297" s="2"/>
      <c r="K297" s="2"/>
      <c r="L297" s="1"/>
      <c r="M297" s="45"/>
    </row>
    <row r="298" spans="1:13" ht="15.75" customHeight="1">
      <c r="A298" s="116"/>
      <c r="C298" s="43"/>
      <c r="D298" s="2"/>
      <c r="E298" s="2"/>
      <c r="F298" s="2"/>
      <c r="G298" s="2"/>
      <c r="H298" s="2"/>
      <c r="I298" s="2"/>
      <c r="J298" s="2"/>
      <c r="K298" s="2"/>
      <c r="L298" s="1"/>
      <c r="M298" s="45"/>
    </row>
    <row r="299" spans="1:13" ht="15.75" customHeight="1">
      <c r="A299" s="116"/>
      <c r="C299" s="43"/>
      <c r="D299" s="2"/>
      <c r="E299" s="2"/>
      <c r="F299" s="2"/>
      <c r="G299" s="2"/>
      <c r="H299" s="2"/>
      <c r="I299" s="2"/>
      <c r="J299" s="2"/>
      <c r="K299" s="2"/>
      <c r="L299" s="1"/>
      <c r="M299" s="45"/>
    </row>
    <row r="300" spans="1:13" ht="17.25" customHeight="1">
      <c r="A300" s="116"/>
      <c r="C300" s="43"/>
      <c r="D300" s="2"/>
      <c r="E300" s="2"/>
      <c r="F300" s="2"/>
      <c r="G300" s="2"/>
      <c r="H300" s="2"/>
      <c r="I300" s="2"/>
      <c r="J300" s="2"/>
      <c r="K300" s="2"/>
      <c r="L300" s="1"/>
      <c r="M300" s="45"/>
    </row>
    <row r="301" spans="1:13" ht="15.75" customHeight="1">
      <c r="A301" s="116"/>
      <c r="C301" s="43"/>
      <c r="D301" s="2"/>
      <c r="E301" s="2"/>
      <c r="F301" s="2"/>
      <c r="G301" s="2"/>
      <c r="H301" s="2"/>
      <c r="I301" s="2"/>
      <c r="J301" s="2"/>
      <c r="K301" s="2"/>
      <c r="L301" s="1"/>
      <c r="M301" s="45"/>
    </row>
    <row r="302" spans="1:13" ht="15.75" customHeight="1">
      <c r="A302" s="116"/>
      <c r="C302" s="43"/>
      <c r="D302" s="2"/>
      <c r="E302" s="2"/>
      <c r="F302" s="2"/>
      <c r="G302" s="2"/>
      <c r="H302" s="2"/>
      <c r="I302" s="2"/>
      <c r="J302" s="2"/>
      <c r="K302" s="2"/>
      <c r="L302" s="1"/>
      <c r="M302" s="45"/>
    </row>
    <row r="303" spans="1:13" ht="15.75" customHeight="1">
      <c r="A303" s="116"/>
      <c r="C303" s="43"/>
      <c r="D303" s="2"/>
      <c r="E303" s="2"/>
      <c r="F303" s="2"/>
      <c r="G303" s="2"/>
      <c r="H303" s="2"/>
      <c r="I303" s="2"/>
      <c r="J303" s="2"/>
      <c r="K303" s="2"/>
      <c r="L303" s="1"/>
      <c r="M303" s="45"/>
    </row>
    <row r="304" spans="1:13" ht="15.75" customHeight="1">
      <c r="A304" s="116"/>
      <c r="C304" s="43"/>
      <c r="D304" s="2"/>
      <c r="E304" s="2"/>
      <c r="F304" s="2"/>
      <c r="G304" s="2"/>
      <c r="H304" s="2"/>
      <c r="I304" s="2"/>
      <c r="J304" s="2"/>
      <c r="K304" s="2"/>
      <c r="L304" s="1"/>
      <c r="M304" s="45"/>
    </row>
    <row r="305" spans="1:17" ht="15.75" customHeight="1">
      <c r="A305" s="116"/>
      <c r="L305" s="1"/>
      <c r="M305" s="45"/>
    </row>
    <row r="306" spans="1:17" ht="15.75" customHeight="1">
      <c r="A306" s="116"/>
      <c r="C306" s="43"/>
      <c r="D306" s="2"/>
      <c r="H306" s="2"/>
      <c r="I306" s="2"/>
      <c r="J306" s="2"/>
      <c r="K306" s="2"/>
      <c r="L306" s="2"/>
      <c r="M306" s="2"/>
      <c r="N306" s="2"/>
      <c r="O306" s="2"/>
      <c r="P306" s="1"/>
      <c r="Q306" s="45"/>
    </row>
    <row r="307" spans="1:17" ht="15.75" customHeight="1" thickBot="1">
      <c r="A307" s="116"/>
      <c r="C307" s="4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45"/>
    </row>
    <row r="308" spans="1:17" ht="15.75" customHeight="1" thickBot="1">
      <c r="A308" s="116"/>
      <c r="B308" s="212" t="s">
        <v>52</v>
      </c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1"/>
      <c r="Q308" s="45"/>
    </row>
    <row r="309" spans="1:17" ht="15.75" customHeight="1">
      <c r="A309" s="116"/>
      <c r="C309" s="4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45"/>
    </row>
    <row r="310" spans="1:17" ht="15.75" customHeight="1">
      <c r="A310" s="116"/>
      <c r="C310" s="4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45"/>
    </row>
    <row r="311" spans="1:17" ht="15.75" customHeight="1">
      <c r="A311" s="116"/>
      <c r="C311" s="4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45"/>
    </row>
    <row r="312" spans="1:17" ht="15.75" customHeight="1">
      <c r="A312" s="116"/>
      <c r="C312" s="43"/>
      <c r="D312" s="2"/>
      <c r="E312" s="2"/>
      <c r="F312" s="2"/>
      <c r="G312" s="2"/>
      <c r="H312" s="13"/>
      <c r="I312" s="12"/>
      <c r="J312" s="12"/>
      <c r="K312" s="12"/>
      <c r="L312" s="12"/>
      <c r="M312" s="2"/>
      <c r="N312" s="2"/>
      <c r="O312" s="2"/>
      <c r="P312" s="1"/>
      <c r="Q312" s="45"/>
    </row>
    <row r="313" spans="1:17">
      <c r="A313" s="116"/>
      <c r="C313" s="4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</row>
    <row r="314" spans="1:17" s="13" customFormat="1" ht="15.75">
      <c r="A314" s="118"/>
      <c r="B314" s="12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12"/>
      <c r="N314" s="12"/>
      <c r="O314" s="12"/>
      <c r="P314" s="12"/>
      <c r="Q314" s="11"/>
    </row>
    <row r="315" spans="1:17">
      <c r="A315" s="1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</row>
    <row r="316" spans="1:17" ht="15.75" thickBot="1">
      <c r="A316" s="1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</row>
    <row r="317" spans="1:17" ht="24" customHeight="1" thickBot="1">
      <c r="A317" s="116"/>
      <c r="P317" s="46"/>
      <c r="Q317" s="44"/>
    </row>
    <row r="318" spans="1:17">
      <c r="A318" s="1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</row>
    <row r="319" spans="1:17">
      <c r="A319" s="1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</row>
    <row r="320" spans="1:17">
      <c r="A320" s="1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</row>
    <row r="321" spans="1:17">
      <c r="A321" s="1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</row>
    <row r="322" spans="1:17">
      <c r="A322" s="1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</row>
    <row r="323" spans="1:17">
      <c r="A323" s="1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</row>
    <row r="324" spans="1:17">
      <c r="A324" s="116"/>
      <c r="C324" s="2"/>
      <c r="H324" s="2"/>
      <c r="I324" s="2"/>
      <c r="J324" s="2"/>
      <c r="K324" s="2"/>
      <c r="L324" s="2"/>
      <c r="M324" s="2"/>
      <c r="N324" s="2"/>
      <c r="O324" s="2"/>
      <c r="P324" s="2"/>
      <c r="Q324" s="1"/>
    </row>
    <row r="325" spans="1:17">
      <c r="A325" s="116"/>
      <c r="C325" s="2"/>
      <c r="H325" s="2"/>
      <c r="I325" s="2"/>
      <c r="J325" s="2"/>
      <c r="K325" s="2"/>
      <c r="L325" s="2"/>
      <c r="M325" s="2"/>
      <c r="N325" s="2"/>
      <c r="O325" s="2"/>
      <c r="P325" s="2"/>
      <c r="Q325" s="1"/>
    </row>
    <row r="326" spans="1:17">
      <c r="A326" s="116"/>
      <c r="C326" s="2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</row>
    <row r="327" spans="1:17">
      <c r="A327" s="116"/>
      <c r="C327" s="2"/>
      <c r="H327" s="2"/>
      <c r="I327" s="2"/>
      <c r="J327" s="2"/>
      <c r="K327" s="2"/>
      <c r="L327" s="2"/>
      <c r="M327" s="2"/>
      <c r="N327" s="2"/>
      <c r="O327" s="2"/>
      <c r="P327" s="2"/>
      <c r="Q327" s="1"/>
    </row>
    <row r="328" spans="1:17">
      <c r="A328" s="116"/>
      <c r="C328" s="2"/>
      <c r="H328" s="2"/>
      <c r="I328" s="2"/>
      <c r="J328" s="2"/>
      <c r="K328" s="2"/>
      <c r="L328" s="2"/>
      <c r="M328" s="2"/>
      <c r="N328" s="2"/>
      <c r="O328" s="2"/>
      <c r="P328" s="2"/>
      <c r="Q328" s="1"/>
    </row>
    <row r="329" spans="1:17">
      <c r="A329" s="116"/>
      <c r="C329" s="2"/>
      <c r="H329" s="2"/>
      <c r="I329" s="2"/>
      <c r="J329" s="2"/>
      <c r="K329" s="2"/>
      <c r="L329" s="2"/>
      <c r="M329" s="2"/>
      <c r="N329" s="2"/>
      <c r="O329" s="2"/>
      <c r="P329" s="2"/>
      <c r="Q329" s="1"/>
    </row>
    <row r="330" spans="1:17">
      <c r="A330" s="116"/>
      <c r="C330" s="2"/>
      <c r="H330" s="2"/>
      <c r="I330" s="2"/>
      <c r="J330" s="2"/>
      <c r="K330" s="2"/>
      <c r="L330" s="2"/>
      <c r="M330" s="2"/>
      <c r="N330" s="2"/>
      <c r="O330" s="2"/>
      <c r="P330" s="2"/>
      <c r="Q330" s="1"/>
    </row>
    <row r="331" spans="1:17">
      <c r="A331" s="116"/>
      <c r="C331" s="2"/>
      <c r="H331" s="2"/>
      <c r="I331" s="2"/>
      <c r="J331" s="2"/>
      <c r="K331" s="2"/>
      <c r="L331" s="2"/>
      <c r="M331" s="2"/>
      <c r="N331" s="2"/>
      <c r="O331" s="2"/>
      <c r="P331" s="2"/>
      <c r="Q331" s="1"/>
    </row>
    <row r="332" spans="1:17">
      <c r="A332" s="116"/>
      <c r="C332" s="2"/>
      <c r="H332" s="2"/>
      <c r="I332" s="2"/>
      <c r="J332" s="2"/>
      <c r="K332" s="2"/>
      <c r="L332" s="2"/>
      <c r="M332" s="2"/>
      <c r="N332" s="2"/>
      <c r="O332" s="2"/>
      <c r="P332" s="2"/>
      <c r="Q332" s="1"/>
    </row>
    <row r="333" spans="1:17">
      <c r="A333" s="116"/>
      <c r="C333" s="2"/>
      <c r="H333" s="2"/>
      <c r="I333" s="2"/>
      <c r="J333" s="2"/>
      <c r="K333" s="2"/>
      <c r="L333" s="2"/>
      <c r="M333" s="2"/>
      <c r="N333" s="2"/>
      <c r="O333" s="2"/>
      <c r="P333" s="2"/>
      <c r="Q333" s="1"/>
    </row>
    <row r="334" spans="1:17">
      <c r="A334" s="116"/>
      <c r="C334" s="2"/>
      <c r="H334" s="2"/>
      <c r="I334" s="2"/>
      <c r="J334" s="2"/>
      <c r="K334" s="2"/>
      <c r="L334" s="2"/>
      <c r="M334" s="2"/>
      <c r="N334" s="2"/>
      <c r="O334" s="2"/>
      <c r="P334" s="2"/>
      <c r="Q334" s="1"/>
    </row>
    <row r="335" spans="1:17">
      <c r="A335" s="116"/>
      <c r="C335" s="2"/>
      <c r="H335" s="2"/>
      <c r="I335" s="2"/>
      <c r="J335" s="2"/>
      <c r="K335" s="2"/>
      <c r="L335" s="2"/>
      <c r="M335" s="2"/>
      <c r="N335" s="2"/>
      <c r="O335" s="2"/>
      <c r="P335" s="2"/>
      <c r="Q335" s="1"/>
    </row>
    <row r="336" spans="1:17">
      <c r="A336" s="116"/>
      <c r="C336" s="2"/>
      <c r="H336" s="2"/>
      <c r="I336" s="2"/>
      <c r="J336" s="2"/>
      <c r="K336" s="2"/>
      <c r="L336" s="2"/>
      <c r="M336" s="2"/>
      <c r="N336" s="2"/>
      <c r="O336" s="2"/>
      <c r="P336" s="2"/>
      <c r="Q336" s="1"/>
    </row>
    <row r="337" spans="1:17">
      <c r="A337" s="116"/>
      <c r="C337" s="2"/>
      <c r="H337" s="2"/>
      <c r="I337" s="2"/>
      <c r="J337" s="2"/>
      <c r="K337" s="2"/>
      <c r="L337" s="2"/>
      <c r="M337" s="2"/>
      <c r="N337" s="2"/>
      <c r="O337" s="2"/>
      <c r="P337" s="2"/>
      <c r="Q337" s="1"/>
    </row>
    <row r="338" spans="1:17">
      <c r="A338" s="116"/>
      <c r="C338" s="2"/>
      <c r="H338" s="2"/>
      <c r="I338" s="2"/>
      <c r="J338" s="2"/>
      <c r="K338" s="2"/>
      <c r="L338" s="2"/>
      <c r="M338" s="2"/>
      <c r="N338" s="2"/>
      <c r="O338" s="2"/>
      <c r="P338" s="2"/>
      <c r="Q338" s="1"/>
    </row>
    <row r="339" spans="1:17">
      <c r="A339" s="116"/>
      <c r="C339" s="2"/>
      <c r="H339" s="2"/>
      <c r="I339" s="2"/>
      <c r="J339" s="2"/>
      <c r="K339" s="2"/>
      <c r="L339" s="2"/>
      <c r="M339" s="2"/>
      <c r="N339" s="2"/>
      <c r="O339" s="2"/>
      <c r="P339" s="2"/>
      <c r="Q339" s="1"/>
    </row>
    <row r="340" spans="1:17">
      <c r="A340" s="116"/>
      <c r="C340" s="2"/>
      <c r="H340" s="2"/>
      <c r="I340" s="2"/>
      <c r="J340" s="2"/>
      <c r="K340" s="2"/>
      <c r="L340" s="2"/>
      <c r="M340" s="2"/>
      <c r="N340" s="2"/>
      <c r="O340" s="2"/>
      <c r="P340" s="2"/>
      <c r="Q340" s="1"/>
    </row>
    <row r="341" spans="1:17">
      <c r="A341" s="116"/>
      <c r="C341" s="2"/>
      <c r="M341" s="2"/>
      <c r="N341" s="2"/>
      <c r="O341" s="2"/>
      <c r="P341" s="2"/>
      <c r="Q341" s="1"/>
    </row>
    <row r="342" spans="1:17">
      <c r="A342" s="116"/>
      <c r="C342" s="2"/>
      <c r="M342" s="2"/>
      <c r="N342" s="2"/>
      <c r="O342" s="2"/>
      <c r="P342" s="2"/>
      <c r="Q342" s="1"/>
    </row>
    <row r="343" spans="1:17">
      <c r="A343" s="1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</row>
    <row r="344" spans="1:17">
      <c r="A344" s="1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45"/>
    </row>
    <row r="345" spans="1:17">
      <c r="A345" s="1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45"/>
    </row>
    <row r="346" spans="1:17">
      <c r="A346" s="1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45"/>
    </row>
    <row r="347" spans="1:17">
      <c r="A347" s="1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45"/>
    </row>
    <row r="348" spans="1:17">
      <c r="A348" s="1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45"/>
    </row>
    <row r="349" spans="1:17">
      <c r="A349" s="116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1:17">
      <c r="A350" s="63"/>
      <c r="B350" s="63"/>
      <c r="C350" s="63"/>
    </row>
    <row r="351" spans="1:17">
      <c r="A351" s="63"/>
      <c r="B351" s="63"/>
      <c r="C351" s="63"/>
    </row>
    <row r="352" spans="1:17">
      <c r="A352" s="63"/>
      <c r="B352" s="63"/>
      <c r="C352" s="63"/>
    </row>
    <row r="353" spans="1:3">
      <c r="A353" s="63"/>
      <c r="B353" s="63"/>
      <c r="C353" s="63"/>
    </row>
    <row r="354" spans="1:3">
      <c r="A354" s="63"/>
      <c r="B354" s="63"/>
      <c r="C354" s="63"/>
    </row>
    <row r="355" spans="1:3">
      <c r="A355" s="63"/>
      <c r="B355" s="63"/>
      <c r="C355" s="63"/>
    </row>
    <row r="356" spans="1:3">
      <c r="A356" s="63"/>
      <c r="B356" s="63"/>
      <c r="C356" s="63"/>
    </row>
  </sheetData>
  <mergeCells count="52">
    <mergeCell ref="E253:F253"/>
    <mergeCell ref="E254:F254"/>
    <mergeCell ref="E255:F255"/>
    <mergeCell ref="B308:O308"/>
    <mergeCell ref="D247:G247"/>
    <mergeCell ref="E248:F248"/>
    <mergeCell ref="E249:F249"/>
    <mergeCell ref="E250:F250"/>
    <mergeCell ref="E251:F251"/>
    <mergeCell ref="E252:F252"/>
    <mergeCell ref="D189:J189"/>
    <mergeCell ref="E190:H190"/>
    <mergeCell ref="E191:H191"/>
    <mergeCell ref="E192:H192"/>
    <mergeCell ref="E193:H193"/>
    <mergeCell ref="D218:J218"/>
    <mergeCell ref="E154:I154"/>
    <mergeCell ref="D160:J160"/>
    <mergeCell ref="E161:H161"/>
    <mergeCell ref="E162:H162"/>
    <mergeCell ref="E163:H163"/>
    <mergeCell ref="E164:H164"/>
    <mergeCell ref="D113:J113"/>
    <mergeCell ref="E140:J140"/>
    <mergeCell ref="E141:I141"/>
    <mergeCell ref="E147:J147"/>
    <mergeCell ref="E148:I148"/>
    <mergeCell ref="E153:J153"/>
    <mergeCell ref="J57:L57"/>
    <mergeCell ref="J58:L58"/>
    <mergeCell ref="J59:L59"/>
    <mergeCell ref="J61:L61"/>
    <mergeCell ref="D103:J103"/>
    <mergeCell ref="E106:H106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Estadísticas Enero 2020</vt:lpstr>
      <vt:lpstr>Estadísticas Febrero 2020</vt:lpstr>
      <vt:lpstr>Estadísticas Marzo 2020</vt:lpstr>
      <vt:lpstr>Estadísticas Abril 2020</vt:lpstr>
      <vt:lpstr>Estadísticas Mayo 2020</vt:lpstr>
      <vt:lpstr>Estadísticas Junio 2020</vt:lpstr>
      <vt:lpstr>Estadísticas Julio 2020</vt:lpstr>
      <vt:lpstr>Estadísticas Agosto 2020</vt:lpstr>
      <vt:lpstr>Estadísticas Septiembre 2020</vt:lpstr>
      <vt:lpstr>Estadísticas Octubre 2020</vt:lpstr>
      <vt:lpstr>Estadísticas Noviembre 2020</vt:lpstr>
      <vt:lpstr>Estadísticas Diciembre 2020</vt:lpstr>
      <vt:lpstr>'Estadísticas Abril 2020'!Área_de_impresión</vt:lpstr>
      <vt:lpstr>'Estadísticas Agosto 2020'!Área_de_impresión</vt:lpstr>
      <vt:lpstr>'Estadísticas Diciembre 2020'!Área_de_impresión</vt:lpstr>
      <vt:lpstr>'Estadísticas Enero 2020'!Área_de_impresión</vt:lpstr>
      <vt:lpstr>'Estadísticas Febrero 2020'!Área_de_impresión</vt:lpstr>
      <vt:lpstr>'Estadísticas Julio 2020'!Área_de_impresión</vt:lpstr>
      <vt:lpstr>'Estadísticas Junio 2020'!Área_de_impresión</vt:lpstr>
      <vt:lpstr>'Estadísticas Marzo 2020'!Área_de_impresión</vt:lpstr>
      <vt:lpstr>'Estadísticas Mayo 2020'!Área_de_impresión</vt:lpstr>
      <vt:lpstr>'Estadísticas Noviembre 2020'!Área_de_impresión</vt:lpstr>
      <vt:lpstr>'Estadísticas Octubre 2020'!Área_de_impresión</vt:lpstr>
      <vt:lpstr>'Estadísticas Septiembre 2020'!Área_de_impresión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</cp:lastModifiedBy>
  <cp:lastPrinted>2019-11-05T15:56:21Z</cp:lastPrinted>
  <dcterms:created xsi:type="dcterms:W3CDTF">2016-07-14T16:59:51Z</dcterms:created>
  <dcterms:modified xsi:type="dcterms:W3CDTF">2021-01-18T20:26:20Z</dcterms:modified>
</cp:coreProperties>
</file>