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Juventud y Deportes\"/>
    </mc:Choice>
  </mc:AlternateContent>
  <bookViews>
    <workbookView xWindow="0" yWindow="60" windowWidth="20490" windowHeight="7095"/>
  </bookViews>
  <sheets>
    <sheet name="Juventud y Deportes" sheetId="1" r:id="rId1"/>
  </sheets>
  <calcPr calcId="152511"/>
</workbook>
</file>

<file path=xl/calcChain.xml><?xml version="1.0" encoding="utf-8"?>
<calcChain xmlns="http://schemas.openxmlformats.org/spreadsheetml/2006/main">
  <c r="P7" i="1" l="1"/>
  <c r="E13" i="1"/>
  <c r="P8" i="1"/>
  <c r="P9" i="1"/>
  <c r="P10" i="1"/>
  <c r="P11" i="1"/>
  <c r="Q11" i="1" s="1"/>
  <c r="P12" i="1"/>
  <c r="Q12" i="1" s="1"/>
  <c r="F13" i="1"/>
  <c r="G13" i="1"/>
  <c r="H13" i="1"/>
  <c r="I13" i="1"/>
  <c r="J13" i="1"/>
  <c r="K13" i="1"/>
  <c r="L13" i="1"/>
  <c r="M13" i="1"/>
  <c r="N13" i="1"/>
  <c r="O13" i="1" s="1"/>
  <c r="Q9" i="1" l="1"/>
  <c r="D13" i="1"/>
  <c r="Q8" i="1" l="1"/>
  <c r="Q10" i="1"/>
  <c r="Q7" i="1"/>
</calcChain>
</file>

<file path=xl/sharedStrings.xml><?xml version="1.0" encoding="utf-8"?>
<sst xmlns="http://schemas.openxmlformats.org/spreadsheetml/2006/main" count="32" uniqueCount="24">
  <si>
    <t>AYUNTAMIENTO DE ZAPOPAN, JALISCO</t>
  </si>
  <si>
    <t>DIRECCIÓN DE TRANSPARENCIA Y BUENAS PRÁCTICAS</t>
  </si>
  <si>
    <t>COMISIÓN EDILICIA DE JUVENTUD Y DEPORTES</t>
  </si>
  <si>
    <t>NOMBRE DE REGIDOR (A)</t>
  </si>
  <si>
    <t>CARGO</t>
  </si>
  <si>
    <t>FRACCIÓN PARTIDISTA</t>
  </si>
  <si>
    <t>Total de asistencias</t>
  </si>
  <si>
    <t>Porcentaje de Asistencia por regidor</t>
  </si>
  <si>
    <t>Mónica Paola Magaña Mendoza</t>
  </si>
  <si>
    <t>Presidenta</t>
  </si>
  <si>
    <t>MC</t>
  </si>
  <si>
    <t>Integrante</t>
  </si>
  <si>
    <t>PAN</t>
  </si>
  <si>
    <t>José Hiram Tores Salcedo</t>
  </si>
  <si>
    <t>MORENA</t>
  </si>
  <si>
    <t>Sergio Barrera Sepulveda</t>
  </si>
  <si>
    <t>María Gómez Rueda</t>
  </si>
  <si>
    <t>% TOTAL DE ASISTENCIA POR SESIÓN</t>
  </si>
  <si>
    <t>Ana Cecilia Pineda Valenzuela</t>
  </si>
  <si>
    <t>Marcela Páramo Ortega</t>
  </si>
  <si>
    <t>Marzo</t>
  </si>
  <si>
    <t>Abril</t>
  </si>
  <si>
    <t>No celebró sesión</t>
  </si>
  <si>
    <t>ESTADÍSTICA DE ASISTENCIA COMISIONES EDILICIAS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</si>
</sst>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rgb="FF00000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7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F90-4D17-8C04-9083F958955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F90-4D17-8C04-9083F9589554}"/>
              </c:ext>
            </c:extLst>
          </c:dPt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María Gómez Rueda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Ana Cecilia Pineda Valenzuela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Deportes'!$P$7:$P$12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44720"/>
        <c:axId val="241543936"/>
      </c:barChart>
      <c:catAx>
        <c:axId val="241544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241543936"/>
        <c:crosses val="autoZero"/>
        <c:auto val="1"/>
        <c:lblAlgn val="ctr"/>
        <c:lblOffset val="100"/>
        <c:tickLblSkip val="1"/>
        <c:noMultiLvlLbl val="0"/>
      </c:catAx>
      <c:valAx>
        <c:axId val="241543936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4154472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María Gómez Rueda</c:v>
                </c:pt>
                <c:pt idx="2">
                  <c:v>José Hiram Tores Salcedo</c:v>
                </c:pt>
                <c:pt idx="3">
                  <c:v>Sergio Barrera Sepulveda</c:v>
                </c:pt>
                <c:pt idx="4">
                  <c:v>Ana Cecilia Pineda Valenzuela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Deportes'!$Q$7:$Q$12</c:f>
              <c:numCache>
                <c:formatCode>0</c:formatCode>
                <c:ptCount val="6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100</c:v>
                </c:pt>
                <c:pt idx="4">
                  <c:v>125</c:v>
                </c:pt>
                <c:pt idx="5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74473084064351"/>
          <c:y val="0.13257081367054327"/>
          <c:w val="0.39125526915935671"/>
          <c:h val="0.86564734893979955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55441087474965256"/>
          <c:y val="3.7037192515530219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'Juventud y Deportes'!$D$6:$O$6</c:f>
              <c:strCache>
                <c:ptCount val="12"/>
                <c:pt idx="0">
                  <c:v>28/01/2020</c:v>
                </c:pt>
                <c:pt idx="1">
                  <c:v>20/02/2020</c:v>
                </c:pt>
                <c:pt idx="2">
                  <c:v>Marzo</c:v>
                </c:pt>
                <c:pt idx="3">
                  <c:v>Abril</c:v>
                </c:pt>
                <c:pt idx="4">
                  <c:v>19/05/2020</c:v>
                </c:pt>
                <c:pt idx="5">
                  <c:v>23/06/2020</c:v>
                </c:pt>
                <c:pt idx="6">
                  <c:v>16/07/2020</c:v>
                </c:pt>
                <c:pt idx="7">
                  <c:v>18/08/2020</c:v>
                </c:pt>
                <c:pt idx="8">
                  <c:v>23/09/2020</c:v>
                </c:pt>
                <c:pt idx="9">
                  <c:v>21/10/2020</c:v>
                </c:pt>
                <c:pt idx="10">
                  <c:v>24/11/2020</c:v>
                </c:pt>
                <c:pt idx="11">
                  <c:v>11/12/2020</c:v>
                </c:pt>
              </c:strCache>
            </c:strRef>
          </c:cat>
          <c:val>
            <c:numRef>
              <c:f>'Juventud y Deportes'!$D$13:$O$13</c:f>
              <c:numCache>
                <c:formatCode>0</c:formatCode>
                <c:ptCount val="12"/>
                <c:pt idx="0">
                  <c:v>83.333333333333343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83.333333333333343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1542368"/>
        <c:axId val="244799792"/>
        <c:axId val="0"/>
      </c:bar3DChart>
      <c:catAx>
        <c:axId val="241542368"/>
        <c:scaling>
          <c:orientation val="minMax"/>
        </c:scaling>
        <c:delete val="0"/>
        <c:axPos val="l"/>
        <c:numFmt formatCode="dd/mm/yyyy" sourceLinked="0"/>
        <c:majorTickMark val="none"/>
        <c:minorTickMark val="none"/>
        <c:tickLblPos val="nextTo"/>
        <c:crossAx val="244799792"/>
        <c:crosses val="autoZero"/>
        <c:auto val="0"/>
        <c:lblAlgn val="ctr"/>
        <c:lblOffset val="100"/>
        <c:noMultiLvlLbl val="0"/>
      </c:catAx>
      <c:valAx>
        <c:axId val="24479979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24154236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783166</xdr:colOff>
      <xdr:row>14</xdr:row>
      <xdr:rowOff>60059</xdr:rowOff>
    </xdr:from>
    <xdr:to>
      <xdr:col>14</xdr:col>
      <xdr:colOff>201084</xdr:colOff>
      <xdr:row>35</xdr:row>
      <xdr:rowOff>52916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186268</xdr:colOff>
      <xdr:row>0</xdr:row>
      <xdr:rowOff>148167</xdr:rowOff>
    </xdr:from>
    <xdr:to>
      <xdr:col>4</xdr:col>
      <xdr:colOff>105835</xdr:colOff>
      <xdr:row>3</xdr:row>
      <xdr:rowOff>116417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51" y="148167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65882</xdr:rowOff>
    </xdr:from>
    <xdr:to>
      <xdr:col>5</xdr:col>
      <xdr:colOff>21166</xdr:colOff>
      <xdr:row>35</xdr:row>
      <xdr:rowOff>137583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296334</xdr:colOff>
      <xdr:row>36</xdr:row>
      <xdr:rowOff>51857</xdr:rowOff>
    </xdr:from>
    <xdr:to>
      <xdr:col>6</xdr:col>
      <xdr:colOff>592668</xdr:colOff>
      <xdr:row>60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677334</xdr:colOff>
      <xdr:row>0</xdr:row>
      <xdr:rowOff>158749</xdr:rowOff>
    </xdr:from>
    <xdr:to>
      <xdr:col>11</xdr:col>
      <xdr:colOff>600076</xdr:colOff>
      <xdr:row>3</xdr:row>
      <xdr:rowOff>126999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39084" y="158749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08/No-sesion-marzo-abril-3.pdf" TargetMode="External"/><Relationship Id="rId1" Type="http://schemas.openxmlformats.org/officeDocument/2006/relationships/hyperlink" Target="https://www.zapopan.gob.mx/wp-content/uploads/2020/08/No-sesion-marzo-abril-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41" customWidth="1"/>
    <col min="2" max="2" width="17.85546875" customWidth="1"/>
    <col min="3" max="3" width="17.42578125" customWidth="1"/>
    <col min="4" max="16" width="15.7109375" customWidth="1"/>
    <col min="17" max="17" width="22.7109375" customWidth="1"/>
  </cols>
  <sheetData>
    <row r="1" spans="1:17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9.25" customHeight="1" x14ac:dyDescent="0.25">
      <c r="A3" s="20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21.75" customHeight="1" x14ac:dyDescent="0.25">
      <c r="A5" s="16" t="s">
        <v>3</v>
      </c>
      <c r="B5" s="16" t="s">
        <v>4</v>
      </c>
      <c r="C5" s="16" t="s">
        <v>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56.25" customHeight="1" x14ac:dyDescent="0.25">
      <c r="A6" s="16"/>
      <c r="B6" s="16"/>
      <c r="C6" s="16"/>
      <c r="D6" s="4">
        <v>43858</v>
      </c>
      <c r="E6" s="4">
        <v>43881</v>
      </c>
      <c r="F6" s="4" t="s">
        <v>20</v>
      </c>
      <c r="G6" s="4" t="s">
        <v>21</v>
      </c>
      <c r="H6" s="4">
        <v>43970</v>
      </c>
      <c r="I6" s="4">
        <v>44005</v>
      </c>
      <c r="J6" s="4">
        <v>44028</v>
      </c>
      <c r="K6" s="4">
        <v>44061</v>
      </c>
      <c r="L6" s="4">
        <v>44097</v>
      </c>
      <c r="M6" s="4">
        <v>44125</v>
      </c>
      <c r="N6" s="4">
        <v>44159</v>
      </c>
      <c r="O6" s="4">
        <v>44176</v>
      </c>
      <c r="P6" s="14" t="s">
        <v>6</v>
      </c>
      <c r="Q6" s="14" t="s">
        <v>7</v>
      </c>
    </row>
    <row r="7" spans="1:17" ht="30" customHeight="1" x14ac:dyDescent="0.25">
      <c r="A7" s="5" t="s">
        <v>8</v>
      </c>
      <c r="B7" s="6" t="s">
        <v>9</v>
      </c>
      <c r="C7" s="6" t="s">
        <v>10</v>
      </c>
      <c r="D7" s="6">
        <v>1</v>
      </c>
      <c r="E7" s="6">
        <v>1</v>
      </c>
      <c r="F7" s="26" t="s">
        <v>22</v>
      </c>
      <c r="G7" s="26" t="s">
        <v>22</v>
      </c>
      <c r="H7" s="7">
        <v>1</v>
      </c>
      <c r="I7" s="7">
        <v>1</v>
      </c>
      <c r="J7" s="8">
        <v>1</v>
      </c>
      <c r="K7" s="8">
        <v>1</v>
      </c>
      <c r="L7" s="7">
        <v>1</v>
      </c>
      <c r="M7" s="7">
        <v>1</v>
      </c>
      <c r="N7" s="7">
        <v>1</v>
      </c>
      <c r="O7" s="7">
        <v>1</v>
      </c>
      <c r="P7" s="9">
        <f t="shared" ref="P7:P12" si="0">SUM(D7:O7)</f>
        <v>10</v>
      </c>
      <c r="Q7" s="10">
        <f>(P7*100)/($P$7)</f>
        <v>100</v>
      </c>
    </row>
    <row r="8" spans="1:17" ht="30" customHeight="1" x14ac:dyDescent="0.25">
      <c r="A8" s="5" t="s">
        <v>16</v>
      </c>
      <c r="B8" s="6" t="s">
        <v>11</v>
      </c>
      <c r="C8" s="6" t="s">
        <v>10</v>
      </c>
      <c r="D8" s="6">
        <v>0</v>
      </c>
      <c r="E8" s="6">
        <v>1</v>
      </c>
      <c r="F8" s="27"/>
      <c r="G8" s="27"/>
      <c r="H8" s="7">
        <v>1</v>
      </c>
      <c r="I8" s="7">
        <v>1</v>
      </c>
      <c r="J8" s="8">
        <v>1</v>
      </c>
      <c r="K8" s="8">
        <v>1</v>
      </c>
      <c r="L8" s="7">
        <v>1</v>
      </c>
      <c r="M8" s="7">
        <v>1</v>
      </c>
      <c r="N8" s="7">
        <v>1</v>
      </c>
      <c r="O8" s="7">
        <v>1</v>
      </c>
      <c r="P8" s="9">
        <f t="shared" si="0"/>
        <v>9</v>
      </c>
      <c r="Q8" s="10">
        <f t="shared" ref="Q8:Q10" si="1">(P8*100)/($P$7)</f>
        <v>90</v>
      </c>
    </row>
    <row r="9" spans="1:17" ht="30" customHeight="1" x14ac:dyDescent="0.25">
      <c r="A9" s="5" t="s">
        <v>13</v>
      </c>
      <c r="B9" s="6" t="s">
        <v>11</v>
      </c>
      <c r="C9" s="6" t="s">
        <v>14</v>
      </c>
      <c r="D9" s="6">
        <v>1</v>
      </c>
      <c r="E9" s="6">
        <v>1</v>
      </c>
      <c r="F9" s="27"/>
      <c r="G9" s="27"/>
      <c r="H9" s="7">
        <v>1</v>
      </c>
      <c r="I9" s="7">
        <v>1</v>
      </c>
      <c r="J9" s="8">
        <v>0</v>
      </c>
      <c r="K9" s="8">
        <v>1</v>
      </c>
      <c r="L9" s="7">
        <v>1</v>
      </c>
      <c r="M9" s="7">
        <v>1</v>
      </c>
      <c r="N9" s="7">
        <v>1</v>
      </c>
      <c r="O9" s="7">
        <v>0</v>
      </c>
      <c r="P9" s="9">
        <f t="shared" si="0"/>
        <v>8</v>
      </c>
      <c r="Q9" s="10">
        <f t="shared" si="1"/>
        <v>80</v>
      </c>
    </row>
    <row r="10" spans="1:17" ht="30" customHeight="1" x14ac:dyDescent="0.25">
      <c r="A10" s="5" t="s">
        <v>15</v>
      </c>
      <c r="B10" s="6" t="s">
        <v>11</v>
      </c>
      <c r="C10" s="6" t="s">
        <v>10</v>
      </c>
      <c r="D10" s="6">
        <v>1</v>
      </c>
      <c r="E10" s="6">
        <v>1</v>
      </c>
      <c r="F10" s="27"/>
      <c r="G10" s="27"/>
      <c r="H10" s="7">
        <v>1</v>
      </c>
      <c r="I10" s="7">
        <v>1</v>
      </c>
      <c r="J10" s="8">
        <v>1</v>
      </c>
      <c r="K10" s="8">
        <v>1</v>
      </c>
      <c r="L10" s="7">
        <v>1</v>
      </c>
      <c r="M10" s="7">
        <v>1</v>
      </c>
      <c r="N10" s="7">
        <v>1</v>
      </c>
      <c r="O10" s="7">
        <v>1</v>
      </c>
      <c r="P10" s="9">
        <f t="shared" si="0"/>
        <v>10</v>
      </c>
      <c r="Q10" s="10">
        <f t="shared" si="1"/>
        <v>100</v>
      </c>
    </row>
    <row r="11" spans="1:17" ht="30" customHeight="1" x14ac:dyDescent="0.25">
      <c r="A11" s="5" t="s">
        <v>18</v>
      </c>
      <c r="B11" s="6" t="s">
        <v>11</v>
      </c>
      <c r="C11" s="6" t="s">
        <v>12</v>
      </c>
      <c r="D11" s="7">
        <v>1</v>
      </c>
      <c r="E11" s="6">
        <v>1</v>
      </c>
      <c r="F11" s="27"/>
      <c r="G11" s="27"/>
      <c r="H11" s="7">
        <v>1</v>
      </c>
      <c r="I11" s="7">
        <v>1</v>
      </c>
      <c r="J11" s="8">
        <v>1</v>
      </c>
      <c r="K11" s="8">
        <v>1</v>
      </c>
      <c r="L11" s="7">
        <v>1</v>
      </c>
      <c r="M11" s="7">
        <v>1</v>
      </c>
      <c r="N11" s="7">
        <v>1</v>
      </c>
      <c r="O11" s="7">
        <v>1</v>
      </c>
      <c r="P11" s="9">
        <f t="shared" si="0"/>
        <v>10</v>
      </c>
      <c r="Q11" s="10">
        <f>(P11*100)/(8)</f>
        <v>125</v>
      </c>
    </row>
    <row r="12" spans="1:17" ht="30" customHeight="1" x14ac:dyDescent="0.25">
      <c r="A12" s="5" t="s">
        <v>19</v>
      </c>
      <c r="B12" s="6" t="s">
        <v>11</v>
      </c>
      <c r="C12" s="6" t="s">
        <v>10</v>
      </c>
      <c r="D12" s="7">
        <v>1</v>
      </c>
      <c r="E12" s="6">
        <v>1</v>
      </c>
      <c r="F12" s="28"/>
      <c r="G12" s="28"/>
      <c r="H12" s="7">
        <v>1</v>
      </c>
      <c r="I12" s="7">
        <v>1</v>
      </c>
      <c r="J12" s="8">
        <v>1</v>
      </c>
      <c r="K12" s="8">
        <v>1</v>
      </c>
      <c r="L12" s="7">
        <v>1</v>
      </c>
      <c r="M12" s="7">
        <v>1</v>
      </c>
      <c r="N12" s="7">
        <v>1</v>
      </c>
      <c r="O12" s="7">
        <v>1</v>
      </c>
      <c r="P12" s="9">
        <f t="shared" si="0"/>
        <v>10</v>
      </c>
      <c r="Q12" s="10">
        <f>(P12*100)/(8)</f>
        <v>125</v>
      </c>
    </row>
    <row r="13" spans="1:17" ht="29.25" customHeight="1" x14ac:dyDescent="0.25">
      <c r="A13" s="15" t="s">
        <v>17</v>
      </c>
      <c r="B13" s="15"/>
      <c r="C13" s="15"/>
      <c r="D13" s="11">
        <f>AVERAGE(D7:D12)*100</f>
        <v>83.333333333333343</v>
      </c>
      <c r="E13" s="11">
        <f>AVERAGE(E7:E12)*100</f>
        <v>100</v>
      </c>
      <c r="F13" s="11" t="e">
        <f t="shared" ref="F13:N13" si="2">AVERAGE(F7:F12)*100</f>
        <v>#DIV/0!</v>
      </c>
      <c r="G13" s="11" t="e">
        <f t="shared" si="2"/>
        <v>#DIV/0!</v>
      </c>
      <c r="H13" s="11">
        <f t="shared" si="2"/>
        <v>100</v>
      </c>
      <c r="I13" s="11">
        <f t="shared" si="2"/>
        <v>100</v>
      </c>
      <c r="J13" s="11">
        <f t="shared" si="2"/>
        <v>83.333333333333343</v>
      </c>
      <c r="K13" s="11">
        <f t="shared" si="2"/>
        <v>100</v>
      </c>
      <c r="L13" s="11">
        <f t="shared" si="2"/>
        <v>100</v>
      </c>
      <c r="M13" s="11">
        <f t="shared" si="2"/>
        <v>100</v>
      </c>
      <c r="N13" s="11">
        <f t="shared" si="2"/>
        <v>100</v>
      </c>
      <c r="O13" s="11">
        <f>N13</f>
        <v>100</v>
      </c>
      <c r="P13" s="12"/>
      <c r="Q13" s="13"/>
    </row>
    <row r="36" spans="5:16" x14ac:dyDescent="0.25"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1"/>
    </row>
    <row r="37" spans="5:16" x14ac:dyDescent="0.25"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1"/>
    </row>
  </sheetData>
  <mergeCells count="11">
    <mergeCell ref="A13:C13"/>
    <mergeCell ref="D5:Q5"/>
    <mergeCell ref="A1:Q1"/>
    <mergeCell ref="A2:Q2"/>
    <mergeCell ref="A3:Q3"/>
    <mergeCell ref="A4:Q4"/>
    <mergeCell ref="A5:A6"/>
    <mergeCell ref="B5:B6"/>
    <mergeCell ref="C5:C6"/>
    <mergeCell ref="F7:F12"/>
    <mergeCell ref="G7:G12"/>
  </mergeCells>
  <phoneticPr fontId="5" type="noConversion"/>
  <hyperlinks>
    <hyperlink ref="F7:F12" r:id="rId1" display="No celebró sesión"/>
    <hyperlink ref="G7:G12" r:id="rId2" display="No celebró sesión"/>
  </hyperlinks>
  <pageMargins left="0.7" right="0.7" top="0.75" bottom="0.75" header="0.3" footer="0.3"/>
  <pageSetup paperSize="5" scale="4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Juventud y Deportes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cp:revision/>
  <dcterms:created xsi:type="dcterms:W3CDTF">2016-03-23T18:04:18Z</dcterms:created>
  <dcterms:modified xsi:type="dcterms:W3CDTF">2021-01-13T16:07:29Z</dcterms:modified>
</cp:coreProperties>
</file>