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Movilidad\"/>
    </mc:Choice>
  </mc:AlternateContent>
  <bookViews>
    <workbookView xWindow="-120" yWindow="0" windowWidth="20730" windowHeight="11040"/>
  </bookViews>
  <sheets>
    <sheet name="Movilidad y Conurbación" sheetId="1" r:id="rId1"/>
  </sheets>
  <definedNames>
    <definedName name="_xlnm.Print_Area" localSheetId="0">'Movilidad y Conurbación'!$A$1:$R$58</definedName>
  </definedNames>
  <calcPr calcId="152511"/>
</workbook>
</file>

<file path=xl/calcChain.xml><?xml version="1.0" encoding="utf-8"?>
<calcChain xmlns="http://schemas.openxmlformats.org/spreadsheetml/2006/main">
  <c r="L13" i="1" l="1"/>
  <c r="P7" i="1" l="1"/>
  <c r="Q7" i="1" s="1"/>
  <c r="F13" i="1"/>
  <c r="D13" i="1"/>
  <c r="E13" i="1"/>
  <c r="G13" i="1"/>
  <c r="H13" i="1"/>
  <c r="I13" i="1"/>
  <c r="J13" i="1"/>
  <c r="K13" i="1"/>
  <c r="M13" i="1"/>
  <c r="N13" i="1"/>
  <c r="O13" i="1"/>
  <c r="P8" i="1"/>
  <c r="P9" i="1"/>
  <c r="P10" i="1"/>
  <c r="P11" i="1"/>
  <c r="P12" i="1"/>
  <c r="Q11" i="1" l="1"/>
  <c r="Q10" i="1"/>
  <c r="Q9" i="1"/>
  <c r="Q12" i="1"/>
  <c r="Q8" i="1"/>
</calcChain>
</file>

<file path=xl/comments1.xml><?xml version="1.0" encoding="utf-8"?>
<comments xmlns="http://schemas.openxmlformats.org/spreadsheetml/2006/main">
  <authors>
    <author>smarquez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<sst xmlns="http://schemas.openxmlformats.org/spreadsheetml/2006/main" count="35" uniqueCount="26">
  <si>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</si>
  <si>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</si>
  <si>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</si>
  <si>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</si>
  <si>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</si>
  <si>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</si>
  <si>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</si>
  <si>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</si>
  <si>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</si>
  <si>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</si>
  <si>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</si>
  <si>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</si>
  <si>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</si>
  <si>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Presidenta</t>
  </si>
  <si>
    <t>MELINA ALATORRE NÚÑEZ</t>
  </si>
  <si>
    <t>COMISIÓN EDILICIA DE MOVILIDAD URBANA Y CONURBACIÓN</t>
  </si>
  <si>
    <t>ANA CECILIA PINEDA VALENZUELA</t>
  </si>
  <si>
    <t>MARCELA PARÁMO ORTEGA</t>
  </si>
  <si>
    <t>IVÁN RICARDO CHÁVEZ GÓMEZ</t>
  </si>
  <si>
    <t>MARÍA GÓMEZ RUEDA</t>
  </si>
  <si>
    <t>ESTADÍSTICA DE ASISTENCIA COMISIONES EDILICIAS 2020</t>
  </si>
  <si>
    <t>CARLOS GERARDO MARTÍNEZ DOMÍNGUEZ</t>
  </si>
  <si>
    <t>Abril</t>
  </si>
  <si>
    <t>No celebró sesión</t>
  </si>
  <si>
    <t>Julio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</si>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</sst>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00000"/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159-4552-A04E-0C1C01EA37C1}"/>
              </c:ext>
            </c:extLst>
          </c:dPt>
          <c:cat>
            <c:strRef>
              <c:f>'Movilidad y Conurbación'!$A$7:$A$12</c:f>
              <c:strCache>
                <c:ptCount val="6"/>
                <c:pt idx="0">
                  <c:v>MELINA ALATORRE NÚÑEZ</c:v>
                </c:pt>
                <c:pt idx="1">
                  <c:v>CARLOS GERARDO MARTÍNEZ DOMÍNGUEZ</c:v>
                </c:pt>
                <c:pt idx="2">
                  <c:v>ANA CECILIA PINEDA VALENZUELA</c:v>
                </c:pt>
                <c:pt idx="3">
                  <c:v>MARCELA PARÁMO ORTEGA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'Movilidad y Conurbación'!$P$7:$P$12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92472"/>
        <c:axId val="242386264"/>
      </c:barChart>
      <c:catAx>
        <c:axId val="240892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242386264"/>
        <c:crosses val="autoZero"/>
        <c:auto val="1"/>
        <c:lblAlgn val="ctr"/>
        <c:lblOffset val="100"/>
        <c:tickLblSkip val="1"/>
        <c:noMultiLvlLbl val="0"/>
      </c:catAx>
      <c:valAx>
        <c:axId val="242386264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08924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</a:t>
            </a:r>
            <a:r>
              <a:rPr lang="es-MX" sz="1000" baseline="0">
                <a:latin typeface="Century Gothic" pitchFamily="34" charset="0"/>
              </a:rPr>
              <a:t> URBANA Y CONURBACIÓN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006216328222066"/>
          <c:y val="6.4574834236101331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'Movilidad y Conurbación'!$A$7:$A$12</c:f>
              <c:strCache>
                <c:ptCount val="6"/>
                <c:pt idx="0">
                  <c:v>MELINA ALATORRE NÚÑEZ</c:v>
                </c:pt>
                <c:pt idx="1">
                  <c:v>CARLOS GERARDO MARTÍNEZ DOMÍNGUEZ</c:v>
                </c:pt>
                <c:pt idx="2">
                  <c:v>ANA CECILIA PINEDA VALENZUELA</c:v>
                </c:pt>
                <c:pt idx="3">
                  <c:v>MARCELA PARÁMO ORTEGA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'Movilidad y Conurbación'!$Q$7:$Q$12</c:f>
              <c:numCache>
                <c:formatCode>0</c:formatCode>
                <c:ptCount val="6"/>
                <c:pt idx="0">
                  <c:v>100</c:v>
                </c:pt>
                <c:pt idx="1">
                  <c:v>77.777777777777771</c:v>
                </c:pt>
                <c:pt idx="2">
                  <c:v>100</c:v>
                </c:pt>
                <c:pt idx="3">
                  <c:v>88.888888888888886</c:v>
                </c:pt>
                <c:pt idx="4">
                  <c:v>88.888888888888886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98"/>
          <c:w val="0.43888886357207685"/>
          <c:h val="0.6847623213764945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62272001204396021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2712587942153602E-3"/>
                  <c:y val="-1.047348826124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'Movilidad y Conurbación'!$D$6:$O$6</c:f>
              <c:strCache>
                <c:ptCount val="12"/>
                <c:pt idx="0">
                  <c:v>24/01/2020</c:v>
                </c:pt>
                <c:pt idx="1">
                  <c:v>20/02/2020</c:v>
                </c:pt>
                <c:pt idx="2">
                  <c:v>11/03/2020</c:v>
                </c:pt>
                <c:pt idx="3">
                  <c:v>Abril</c:v>
                </c:pt>
                <c:pt idx="4">
                  <c:v>19/05/2020</c:v>
                </c:pt>
                <c:pt idx="5">
                  <c:v>22/06/2020</c:v>
                </c:pt>
                <c:pt idx="6">
                  <c:v>Julio</c:v>
                </c:pt>
                <c:pt idx="7">
                  <c:v>20/08/2020</c:v>
                </c:pt>
                <c:pt idx="8">
                  <c:v>23/09/2020</c:v>
                </c:pt>
                <c:pt idx="9">
                  <c:v>23/10/2020</c:v>
                </c:pt>
                <c:pt idx="10">
                  <c:v>18/11/2020</c:v>
                </c:pt>
                <c:pt idx="11">
                  <c:v>Diciembre</c:v>
                </c:pt>
              </c:strCache>
            </c:strRef>
          </c:cat>
          <c:val>
            <c:numRef>
              <c:f>'Movilidad y Conurbación'!$D$13:$O$13</c:f>
              <c:numCache>
                <c:formatCode>0</c:formatCode>
                <c:ptCount val="12"/>
                <c:pt idx="0">
                  <c:v>83.333333333333343</c:v>
                </c:pt>
                <c:pt idx="1">
                  <c:v>66.666666666666657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2385088"/>
        <c:axId val="242384696"/>
        <c:axId val="0"/>
      </c:bar3DChart>
      <c:catAx>
        <c:axId val="242385088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42384696"/>
        <c:crosses val="autoZero"/>
        <c:auto val="0"/>
        <c:lblAlgn val="ctr"/>
        <c:lblOffset val="100"/>
        <c:noMultiLvlLbl val="0"/>
      </c:catAx>
      <c:valAx>
        <c:axId val="24238469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4238508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695326</xdr:colOff>
      <xdr:row>14</xdr:row>
      <xdr:rowOff>57151</xdr:rowOff>
    </xdr:from>
    <xdr:to>
      <xdr:col>14</xdr:col>
      <xdr:colOff>0</xdr:colOff>
      <xdr:row>41</xdr:row>
      <xdr:rowOff>9526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2330715</xdr:colOff>
      <xdr:row>0</xdr:row>
      <xdr:rowOff>276225</xdr:rowOff>
    </xdr:from>
    <xdr:to>
      <xdr:col>1</xdr:col>
      <xdr:colOff>685800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0715" y="276225"/>
          <a:ext cx="79348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14</xdr:row>
      <xdr:rowOff>78582</xdr:rowOff>
    </xdr:from>
    <xdr:to>
      <xdr:col>6</xdr:col>
      <xdr:colOff>85726</xdr:colOff>
      <xdr:row>40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397934</xdr:colOff>
      <xdr:row>45</xdr:row>
      <xdr:rowOff>121708</xdr:rowOff>
    </xdr:from>
    <xdr:to>
      <xdr:col>9</xdr:col>
      <xdr:colOff>257175</xdr:colOff>
      <xdr:row>79</xdr:row>
      <xdr:rowOff>114300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1028700</xdr:colOff>
      <xdr:row>0</xdr:row>
      <xdr:rowOff>228600</xdr:rowOff>
    </xdr:from>
    <xdr:to>
      <xdr:col>16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1/No_sesion_diciembre_2020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0/08/No-sesion-abril-julio.pdf" TargetMode="External"/><Relationship Id="rId1" Type="http://schemas.openxmlformats.org/officeDocument/2006/relationships/hyperlink" Target="https://www.zapopan.gob.mx/wp-content/uploads/2020/08/No-sesion-abril-julio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5" width="15.7109375" style="1" customWidth="1"/>
    <col min="16" max="17" width="13.7109375" style="1" customWidth="1"/>
    <col min="18" max="16384" width="11.42578125" style="1"/>
  </cols>
  <sheetData>
    <row r="1" spans="1:17" ht="27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8.5" customHeight="1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ht="29.25" customHeight="1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ht="27" customHeight="1" x14ac:dyDescent="0.2">
      <c r="A4" s="19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</row>
    <row r="5" spans="1:17" ht="21.75" customHeight="1" x14ac:dyDescent="0.2">
      <c r="A5" s="22" t="s">
        <v>2</v>
      </c>
      <c r="B5" s="22" t="s">
        <v>3</v>
      </c>
      <c r="C5" s="22" t="s">
        <v>4</v>
      </c>
      <c r="D5" s="22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56.25" customHeight="1" x14ac:dyDescent="0.2">
      <c r="A6" s="23"/>
      <c r="B6" s="22"/>
      <c r="C6" s="22"/>
      <c r="D6" s="12">
        <v>43854</v>
      </c>
      <c r="E6" s="12">
        <v>43881</v>
      </c>
      <c r="F6" s="12">
        <v>43901</v>
      </c>
      <c r="G6" s="12" t="s">
        <v>22</v>
      </c>
      <c r="H6" s="12">
        <v>43970</v>
      </c>
      <c r="I6" s="12">
        <v>44004</v>
      </c>
      <c r="J6" s="12" t="s">
        <v>24</v>
      </c>
      <c r="K6" s="12">
        <v>44063</v>
      </c>
      <c r="L6" s="12">
        <v>44097</v>
      </c>
      <c r="M6" s="12">
        <v>44127</v>
      </c>
      <c r="N6" s="12">
        <v>44153</v>
      </c>
      <c r="O6" s="12" t="s">
        <v>25</v>
      </c>
      <c r="P6" s="10" t="s">
        <v>11</v>
      </c>
      <c r="Q6" s="10" t="s">
        <v>6</v>
      </c>
    </row>
    <row r="7" spans="1:17" ht="30" customHeight="1" x14ac:dyDescent="0.2">
      <c r="A7" s="8" t="s">
        <v>14</v>
      </c>
      <c r="B7" s="7" t="s">
        <v>13</v>
      </c>
      <c r="C7" s="2" t="s">
        <v>7</v>
      </c>
      <c r="D7" s="2">
        <v>1</v>
      </c>
      <c r="E7" s="2">
        <v>1</v>
      </c>
      <c r="F7" s="2">
        <v>1</v>
      </c>
      <c r="G7" s="24" t="s">
        <v>23</v>
      </c>
      <c r="H7" s="2">
        <v>1</v>
      </c>
      <c r="I7" s="2">
        <v>1</v>
      </c>
      <c r="J7" s="24" t="s">
        <v>23</v>
      </c>
      <c r="K7" s="2">
        <v>1</v>
      </c>
      <c r="L7" s="2">
        <v>1</v>
      </c>
      <c r="M7" s="5">
        <v>1</v>
      </c>
      <c r="N7" s="13">
        <v>1</v>
      </c>
      <c r="O7" s="24" t="s">
        <v>23</v>
      </c>
      <c r="P7" s="3">
        <f>SUM(D7:O7)</f>
        <v>9</v>
      </c>
      <c r="Q7" s="4">
        <f>(P7*100)/($P$7)</f>
        <v>100</v>
      </c>
    </row>
    <row r="8" spans="1:17" ht="30" customHeight="1" x14ac:dyDescent="0.2">
      <c r="A8" s="11" t="s">
        <v>21</v>
      </c>
      <c r="B8" s="7" t="s">
        <v>8</v>
      </c>
      <c r="C8" s="2" t="s">
        <v>12</v>
      </c>
      <c r="D8" s="2">
        <v>0</v>
      </c>
      <c r="E8" s="2">
        <v>0</v>
      </c>
      <c r="F8" s="2">
        <v>1</v>
      </c>
      <c r="G8" s="25"/>
      <c r="H8" s="2">
        <v>1</v>
      </c>
      <c r="I8" s="2">
        <v>1</v>
      </c>
      <c r="J8" s="25"/>
      <c r="K8" s="2">
        <v>1</v>
      </c>
      <c r="L8" s="2">
        <v>1</v>
      </c>
      <c r="M8" s="2">
        <v>1</v>
      </c>
      <c r="N8" s="13">
        <v>1</v>
      </c>
      <c r="O8" s="25"/>
      <c r="P8" s="3">
        <f t="shared" ref="P8:P12" si="0">SUM(D8:O8)</f>
        <v>7</v>
      </c>
      <c r="Q8" s="4">
        <f t="shared" ref="Q8:Q12" si="1">(P8*100)/($P$7)</f>
        <v>77.777777777777771</v>
      </c>
    </row>
    <row r="9" spans="1:17" ht="30" customHeight="1" x14ac:dyDescent="0.2">
      <c r="A9" s="9" t="s">
        <v>16</v>
      </c>
      <c r="B9" s="7" t="s">
        <v>8</v>
      </c>
      <c r="C9" s="2" t="s">
        <v>9</v>
      </c>
      <c r="D9" s="2">
        <v>1</v>
      </c>
      <c r="E9" s="2">
        <v>1</v>
      </c>
      <c r="F9" s="2">
        <v>1</v>
      </c>
      <c r="G9" s="25"/>
      <c r="H9" s="2">
        <v>1</v>
      </c>
      <c r="I9" s="2">
        <v>1</v>
      </c>
      <c r="J9" s="25"/>
      <c r="K9" s="2">
        <v>1</v>
      </c>
      <c r="L9" s="2">
        <v>1</v>
      </c>
      <c r="M9" s="5">
        <v>1</v>
      </c>
      <c r="N9" s="13">
        <v>1</v>
      </c>
      <c r="O9" s="25"/>
      <c r="P9" s="3">
        <f t="shared" si="0"/>
        <v>9</v>
      </c>
      <c r="Q9" s="4">
        <f t="shared" si="1"/>
        <v>100</v>
      </c>
    </row>
    <row r="10" spans="1:17" ht="30" customHeight="1" x14ac:dyDescent="0.2">
      <c r="A10" s="9" t="s">
        <v>17</v>
      </c>
      <c r="B10" s="7" t="s">
        <v>8</v>
      </c>
      <c r="C10" s="2" t="s">
        <v>7</v>
      </c>
      <c r="D10" s="2">
        <v>1</v>
      </c>
      <c r="E10" s="2">
        <v>1</v>
      </c>
      <c r="F10" s="2">
        <v>1</v>
      </c>
      <c r="G10" s="25"/>
      <c r="H10" s="2">
        <v>1</v>
      </c>
      <c r="I10" s="2">
        <v>1</v>
      </c>
      <c r="J10" s="25"/>
      <c r="K10" s="2">
        <v>1</v>
      </c>
      <c r="L10" s="2">
        <v>1</v>
      </c>
      <c r="M10" s="5">
        <v>1</v>
      </c>
      <c r="N10" s="13">
        <v>0</v>
      </c>
      <c r="O10" s="25"/>
      <c r="P10" s="3">
        <f t="shared" si="0"/>
        <v>8</v>
      </c>
      <c r="Q10" s="4">
        <f t="shared" si="1"/>
        <v>88.888888888888886</v>
      </c>
    </row>
    <row r="11" spans="1:17" ht="30" customHeight="1" x14ac:dyDescent="0.2">
      <c r="A11" s="9" t="s">
        <v>18</v>
      </c>
      <c r="B11" s="7" t="s">
        <v>8</v>
      </c>
      <c r="C11" s="2" t="s">
        <v>7</v>
      </c>
      <c r="D11" s="2">
        <v>1</v>
      </c>
      <c r="E11" s="2">
        <v>0</v>
      </c>
      <c r="F11" s="2">
        <v>1</v>
      </c>
      <c r="G11" s="25"/>
      <c r="H11" s="2">
        <v>1</v>
      </c>
      <c r="I11" s="2">
        <v>1</v>
      </c>
      <c r="J11" s="25"/>
      <c r="K11" s="2">
        <v>1</v>
      </c>
      <c r="L11" s="2">
        <v>1</v>
      </c>
      <c r="M11" s="5">
        <v>1</v>
      </c>
      <c r="N11" s="13">
        <v>1</v>
      </c>
      <c r="O11" s="25"/>
      <c r="P11" s="3">
        <f t="shared" si="0"/>
        <v>8</v>
      </c>
      <c r="Q11" s="4">
        <f t="shared" si="1"/>
        <v>88.888888888888886</v>
      </c>
    </row>
    <row r="12" spans="1:17" ht="30" customHeight="1" x14ac:dyDescent="0.2">
      <c r="A12" s="9" t="s">
        <v>19</v>
      </c>
      <c r="B12" s="7" t="s">
        <v>8</v>
      </c>
      <c r="C12" s="2" t="s">
        <v>7</v>
      </c>
      <c r="D12" s="2">
        <v>1</v>
      </c>
      <c r="E12" s="2">
        <v>1</v>
      </c>
      <c r="F12" s="2">
        <v>1</v>
      </c>
      <c r="G12" s="26"/>
      <c r="H12" s="2">
        <v>1</v>
      </c>
      <c r="I12" s="2">
        <v>1</v>
      </c>
      <c r="J12" s="26"/>
      <c r="K12" s="2">
        <v>1</v>
      </c>
      <c r="L12" s="2">
        <v>1</v>
      </c>
      <c r="M12" s="2">
        <v>1</v>
      </c>
      <c r="N12" s="13">
        <v>1</v>
      </c>
      <c r="O12" s="26"/>
      <c r="P12" s="3">
        <f t="shared" si="0"/>
        <v>9</v>
      </c>
      <c r="Q12" s="4">
        <f t="shared" si="1"/>
        <v>100</v>
      </c>
    </row>
    <row r="13" spans="1:17" ht="27" customHeight="1" x14ac:dyDescent="0.2">
      <c r="A13" s="14" t="s">
        <v>10</v>
      </c>
      <c r="B13" s="15"/>
      <c r="C13" s="15"/>
      <c r="D13" s="6">
        <f>SUM(D7:D12)/6*100</f>
        <v>83.333333333333343</v>
      </c>
      <c r="E13" s="6">
        <f t="shared" ref="E13:O13" si="2">SUM(E7:E12)/6*100</f>
        <v>66.666666666666657</v>
      </c>
      <c r="F13" s="6">
        <f>SUM(F7:F12)/6*100</f>
        <v>100</v>
      </c>
      <c r="G13" s="6">
        <f t="shared" si="2"/>
        <v>0</v>
      </c>
      <c r="H13" s="6">
        <f t="shared" si="2"/>
        <v>100</v>
      </c>
      <c r="I13" s="6">
        <f t="shared" si="2"/>
        <v>100</v>
      </c>
      <c r="J13" s="6">
        <f t="shared" si="2"/>
        <v>0</v>
      </c>
      <c r="K13" s="6">
        <f t="shared" si="2"/>
        <v>100</v>
      </c>
      <c r="L13" s="6">
        <f>SUM(L7:L12)/6*100</f>
        <v>100</v>
      </c>
      <c r="M13" s="6">
        <f t="shared" si="2"/>
        <v>100</v>
      </c>
      <c r="N13" s="6">
        <f t="shared" si="2"/>
        <v>83.333333333333343</v>
      </c>
      <c r="O13" s="6">
        <f t="shared" si="2"/>
        <v>0</v>
      </c>
      <c r="P13" s="6"/>
      <c r="Q13" s="4"/>
    </row>
  </sheetData>
  <mergeCells count="12">
    <mergeCell ref="A13:C13"/>
    <mergeCell ref="A1:Q1"/>
    <mergeCell ref="A2:Q2"/>
    <mergeCell ref="A3:Q3"/>
    <mergeCell ref="A4:Q4"/>
    <mergeCell ref="A5:A6"/>
    <mergeCell ref="B5:B6"/>
    <mergeCell ref="C5:C6"/>
    <mergeCell ref="D5:Q5"/>
    <mergeCell ref="G7:G12"/>
    <mergeCell ref="J7:J12"/>
    <mergeCell ref="O7:O12"/>
  </mergeCells>
  <hyperlinks>
    <hyperlink ref="G7:G12" r:id="rId1" display="No celebró sesión"/>
    <hyperlink ref="J7:J12" r:id="rId2" display="No celebró sesión"/>
    <hyperlink ref="O7:O12" r:id="rId3" display="No celebró sesión"/>
  </hyperlinks>
  <pageMargins left="0.7" right="0.7" top="0.75" bottom="0.75" header="0.3" footer="0.3"/>
  <pageSetup paperSize="5" scale="45" orientation="landscape" r:id="rId4"/>
  <colBreaks count="1" manualBreakCount="1">
    <brk id="18" max="1048575" man="1"/>
  </col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Movilidad y Conurbación</vt:lpstr>
      <vt:lpstr>'Movilidad y Conurbación'!Área_de_impresión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2021-01-13T18:55:20Z</dcterms:modified>
</cp:coreProperties>
</file>