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ildred\Desktop\PORTAL CASA\Consejo Mejora Regulatoria\"/>
    </mc:Choice>
  </mc:AlternateContent>
  <bookViews>
    <workbookView xWindow="0" yWindow="0" windowWidth="20490" windowHeight="7755"/>
  </bookViews>
  <sheets>
    <sheet name="Estadística de Asistencia " sheetId="1" r:id="rId1"/>
  </sheets>
  <calcPr calcId="152511"/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L23" i="1" l="1"/>
  <c r="K23" i="1"/>
  <c r="J23" i="1"/>
  <c r="I23" i="1"/>
  <c r="H23" i="1"/>
  <c r="G23" i="1"/>
  <c r="F23" i="1"/>
  <c r="E23" i="1"/>
  <c r="D23" i="1"/>
  <c r="C23" i="1"/>
  <c r="M5" i="1"/>
  <c r="N21" i="1" s="1"/>
  <c r="N8" i="1" l="1"/>
  <c r="N12" i="1"/>
  <c r="N16" i="1"/>
  <c r="N20" i="1"/>
  <c r="N7" i="1"/>
  <c r="N11" i="1"/>
  <c r="N15" i="1"/>
  <c r="N19" i="1"/>
  <c r="N6" i="1"/>
  <c r="N10" i="1"/>
  <c r="N14" i="1"/>
  <c r="N18" i="1"/>
  <c r="N22" i="1"/>
  <c r="N9" i="1"/>
  <c r="N13" i="1"/>
  <c r="N17" i="1"/>
  <c r="N5" i="1"/>
  <c r="M23" i="1"/>
  <c r="N23" i="1" s="1"/>
</calcChain>
</file>

<file path=xl/sharedStrings.xml><?xml version="1.0" encoding="utf-8"?>
<sst xmlns="http://schemas.openxmlformats.org/spreadsheetml/2006/main" count="62" uniqueCount="54">
  <si>
    <t>AYUNTAMIENTO DE ZAPOPAN, JALISCO</t>
  </si>
  <si>
    <t>Integrantes del Consejo o Comité</t>
  </si>
  <si>
    <t>Nombre (s)</t>
  </si>
  <si>
    <t>Cargo o de carácter ciudadano</t>
  </si>
  <si>
    <t>Total de asistencias</t>
  </si>
  <si>
    <t>Porcentaje de Asistencia por consejero</t>
  </si>
  <si>
    <t xml:space="preserve">Total </t>
  </si>
  <si>
    <t>Abril</t>
  </si>
  <si>
    <t>Mayo</t>
  </si>
  <si>
    <t xml:space="preserve">Junio </t>
  </si>
  <si>
    <t xml:space="preserve">Julio </t>
  </si>
  <si>
    <t xml:space="preserve">Agosto </t>
  </si>
  <si>
    <t xml:space="preserve">Septiembre </t>
  </si>
  <si>
    <t xml:space="preserve">Noviembre </t>
  </si>
  <si>
    <t xml:space="preserve">Diciembre </t>
  </si>
  <si>
    <t xml:space="preserve">Octubre </t>
  </si>
  <si>
    <t>ESTADISTICA DE ASISTENCIA DEL CONSEJO MUNICIPAL DE MEJORA REGULATORIA Y GOBERNANZA DIGITAL</t>
  </si>
  <si>
    <t>Lic. Jesús Pablo Lemus Navarro</t>
  </si>
  <si>
    <t>Presidente Municipal</t>
  </si>
  <si>
    <t>Lic. Rafael Martínez Ramírez</t>
  </si>
  <si>
    <t>Mtro. Jose Luis Tostado Bastidas</t>
  </si>
  <si>
    <t>Mtra. Graciela de Obaldía Escalante</t>
  </si>
  <si>
    <t>Ing. José Hiram Torres Salcedo</t>
  </si>
  <si>
    <t>Lic. José Antonio de la Torre Bravo</t>
  </si>
  <si>
    <t>Lic. Sergio Barrera Sepúlveda</t>
  </si>
  <si>
    <t xml:space="preserve">Lic. Erika Lucrecia Cordero López </t>
  </si>
  <si>
    <t xml:space="preserve">Lic. Hugo Enrique Robles Muñoz </t>
  </si>
  <si>
    <t>Sr. Juan José Frangie Saade</t>
  </si>
  <si>
    <t>Jefe de Gabinete de Zapopan</t>
  </si>
  <si>
    <t>Lic. Edmundo Antonio Amutio Villa</t>
  </si>
  <si>
    <t>Coordinador General de Administración e Innovación Gubernamental</t>
  </si>
  <si>
    <t>Lic. Salvador Villaseñor Aldama</t>
  </si>
  <si>
    <t>Coordinador General de Desarrollo Económico y Combate a la Desigualdad</t>
  </si>
  <si>
    <t>Ing. Xavier Orendáin de Obeso</t>
  </si>
  <si>
    <t>Presidente del Consejo Directivo de la Cámara de Comercio de Guadalajara</t>
  </si>
  <si>
    <t>Ing. Rubén Masayi González Uyeda</t>
  </si>
  <si>
    <t>Coordinador del Consejo de Cámaras Industriales de Jalisco</t>
  </si>
  <si>
    <t>Ian Paol Otero</t>
  </si>
  <si>
    <t>En representación de la COPARMEX.</t>
  </si>
  <si>
    <t xml:space="preserve">Mtro. César Guillermo Ruvalcaba Gómez </t>
  </si>
  <si>
    <t>Secretario Técnico del Consejo Regional Centro Occidente (Representante de la Asociación Nacional de Universidades e Instituciones de Educación Media Superior en Jalisco).</t>
  </si>
  <si>
    <t>Contralor Ciudadano</t>
  </si>
  <si>
    <t>Mtro. Marco Antonio Cervera Delgadillo</t>
  </si>
  <si>
    <t>Director de Mejora Regulatoria</t>
  </si>
  <si>
    <t>Mtro. Juan Manuel Michel Parra</t>
  </si>
  <si>
    <t>Secretario del Ayuntamiento</t>
  </si>
  <si>
    <t>Síndico Municipal</t>
  </si>
  <si>
    <t>Regidora Presidenta de la Comisión Colegiada y Permanente de Servicios Públicos</t>
  </si>
  <si>
    <t>Regidor Presidente de la Comisión 
Colegiada y Permanente de Ecología</t>
  </si>
  <si>
    <t>Regidor Presidente de la Comisión Colegiada y Permanente de Inspección y Vigilancia</t>
  </si>
  <si>
    <t>Regidor Presidente de la Comisión Colegiada y 
Permanente de Promoción y Desarrollo Económico 
y del Empleo</t>
  </si>
  <si>
    <t>En representación del Regidor Abel Octavio Salgado Peña, Presidente de la Comisión Colegiada y Permanente de Desarrollo Urbano</t>
  </si>
  <si>
    <t>En representación de la Mtra. Adriana Romo López, Tesorera Municipal de Zapopan</t>
  </si>
  <si>
    <t>Se informa que el consejo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</si>
</sst>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b/>
      <sz val="9"/>
      <color theme="1"/>
      <name val="Century Gothic"/>
      <family val="2"/>
    </font>
    <font>
      <sz val="8"/>
      <color rgb="FF000000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7" xfId="2" applyFont="1" applyFill="1" applyBorder="1" applyAlignment="1">
      <alignment horizontal="center" vertical="top" wrapText="1"/>
    </xf>
    <xf numFmtId="0" fontId="10" fillId="0" borderId="8" xfId="2" applyFont="1" applyFill="1" applyBorder="1" applyAlignment="1">
      <alignment horizontal="center" vertical="top" wrapText="1"/>
    </xf>
    <xf numFmtId="0" fontId="10" fillId="0" borderId="9" xfId="2" applyFont="1" applyFill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/>
            </a:pPr>
            <a:r>
              <a:rPr lang="en-US" sz="1000">
                <a:latin typeface="Century Gothic" pitchFamily="34" charset="0"/>
              </a:rPr>
              <a:t>CONSEJO MEJORA</a:t>
            </a:r>
            <a:r>
              <a:rPr lang="en-US" sz="1000" baseline="0">
                <a:latin typeface="Century Gothic" pitchFamily="34" charset="0"/>
              </a:rPr>
              <a:t> REGULATORIA </a:t>
            </a:r>
          </a:p>
          <a:p>
            <a:pPr>
              <a:defRPr/>
            </a:pPr>
            <a:endParaRPr lang="en-US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cat>
            <c:strRef>
              <c:f>'Estadística de Asistencia '!$A$5:$A$22</c:f>
              <c:strCache>
                <c:ptCount val="18"/>
                <c:pt idx="0">
                  <c:v>Lic. Jesús Pablo Lemus Navarro</c:v>
                </c:pt>
                <c:pt idx="1">
                  <c:v>Mtro. Juan Manuel Michel Parra</c:v>
                </c:pt>
                <c:pt idx="2">
                  <c:v>Lic. Rafael Martínez Ramírez</c:v>
                </c:pt>
                <c:pt idx="3">
                  <c:v>Mtro. Jose Luis Tostado Bastidas</c:v>
                </c:pt>
                <c:pt idx="4">
                  <c:v>Mtro. Marco Antonio Cervera Delgadillo</c:v>
                </c:pt>
                <c:pt idx="5">
                  <c:v>Mtra. Graciela de Obaldía Escalante</c:v>
                </c:pt>
                <c:pt idx="6">
                  <c:v>Ing. José Hiram Torres Salcedo</c:v>
                </c:pt>
                <c:pt idx="7">
                  <c:v>Lic. José Antonio de la Torre Bravo</c:v>
                </c:pt>
                <c:pt idx="8">
                  <c:v>Lic. Sergio Barrera Sepúlveda</c:v>
                </c:pt>
                <c:pt idx="9">
                  <c:v>Lic. Erika Lucrecia Cordero López </c:v>
                </c:pt>
                <c:pt idx="10">
                  <c:v>Lic. Hugo Enrique Robles Muñoz </c:v>
                </c:pt>
                <c:pt idx="11">
                  <c:v>Sr. Juan José Frangie Saade</c:v>
                </c:pt>
                <c:pt idx="12">
                  <c:v>Lic. Edmundo Antonio Amutio Villa</c:v>
                </c:pt>
                <c:pt idx="13">
                  <c:v>Lic. Salvador Villaseñor Aldama</c:v>
                </c:pt>
                <c:pt idx="14">
                  <c:v>Ing. Xavier Orendáin de Obeso</c:v>
                </c:pt>
                <c:pt idx="15">
                  <c:v>Ing. Rubén Masayi González Uyeda</c:v>
                </c:pt>
                <c:pt idx="16">
                  <c:v>Ian Paol Otero</c:v>
                </c:pt>
                <c:pt idx="17">
                  <c:v>Mtro. César Guillermo Ruvalcaba Gómez </c:v>
                </c:pt>
              </c:strCache>
            </c:strRef>
          </c:cat>
          <c:val>
            <c:numRef>
              <c:f>'Estadística de Asistencia '!$M$5:$M$22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0628533003622451"/>
          <c:y val="4.1931935494781053E-2"/>
          <c:w val="0.28269538621721885"/>
          <c:h val="0.94419610862104231"/>
        </c:manualLayout>
      </c:layout>
      <c:overlay val="0"/>
      <c:txPr>
        <a:bodyPr/>
        <a:lstStyle/>
        <a:p>
          <a:pPr rtl="0">
            <a:defRPr sz="70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baseline="0">
                <a:effectLst/>
                <a:latin typeface="Century Gothic" pitchFamily="34" charset="0"/>
              </a:rPr>
              <a:t>CONSEJO MEJORA REGULATORIA</a:t>
            </a:r>
            <a:endParaRPr lang="es-MX" sz="1050">
              <a:latin typeface="Century Gothic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'Estadística de Asistencia '!$A$5:$A$22</c:f>
              <c:strCache>
                <c:ptCount val="18"/>
                <c:pt idx="0">
                  <c:v>Lic. Jesús Pablo Lemus Navarro</c:v>
                </c:pt>
                <c:pt idx="1">
                  <c:v>Mtro. Juan Manuel Michel Parra</c:v>
                </c:pt>
                <c:pt idx="2">
                  <c:v>Lic. Rafael Martínez Ramírez</c:v>
                </c:pt>
                <c:pt idx="3">
                  <c:v>Mtro. Jose Luis Tostado Bastidas</c:v>
                </c:pt>
                <c:pt idx="4">
                  <c:v>Mtro. Marco Antonio Cervera Delgadillo</c:v>
                </c:pt>
                <c:pt idx="5">
                  <c:v>Mtra. Graciela de Obaldía Escalante</c:v>
                </c:pt>
                <c:pt idx="6">
                  <c:v>Ing. José Hiram Torres Salcedo</c:v>
                </c:pt>
                <c:pt idx="7">
                  <c:v>Lic. José Antonio de la Torre Bravo</c:v>
                </c:pt>
                <c:pt idx="8">
                  <c:v>Lic. Sergio Barrera Sepúlveda</c:v>
                </c:pt>
                <c:pt idx="9">
                  <c:v>Lic. Erika Lucrecia Cordero López </c:v>
                </c:pt>
                <c:pt idx="10">
                  <c:v>Lic. Hugo Enrique Robles Muñoz </c:v>
                </c:pt>
                <c:pt idx="11">
                  <c:v>Sr. Juan José Frangie Saade</c:v>
                </c:pt>
                <c:pt idx="12">
                  <c:v>Lic. Edmundo Antonio Amutio Villa</c:v>
                </c:pt>
                <c:pt idx="13">
                  <c:v>Lic. Salvador Villaseñor Aldama</c:v>
                </c:pt>
                <c:pt idx="14">
                  <c:v>Ing. Xavier Orendáin de Obeso</c:v>
                </c:pt>
                <c:pt idx="15">
                  <c:v>Ing. Rubén Masayi González Uyeda</c:v>
                </c:pt>
                <c:pt idx="16">
                  <c:v>Ian Paol Otero</c:v>
                </c:pt>
                <c:pt idx="17">
                  <c:v>Mtro. César Guillermo Ruvalcaba Gómez </c:v>
                </c:pt>
              </c:strCache>
            </c:strRef>
          </c:cat>
          <c:val>
            <c:numRef>
              <c:f>'Estadística de Asistencia '!$M$5:$M$22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7440520"/>
        <c:axId val="257441304"/>
        <c:axId val="0"/>
      </c:bar3DChart>
      <c:catAx>
        <c:axId val="257440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Century Gothic" panose="020B0502020202020204" pitchFamily="34" charset="0"/>
              </a:defRPr>
            </a:pPr>
            <a:endParaRPr lang="es-MX"/>
          </a:p>
        </c:txPr>
        <c:crossAx val="257441304"/>
        <c:crosses val="autoZero"/>
        <c:auto val="1"/>
        <c:lblAlgn val="ctr"/>
        <c:lblOffset val="100"/>
        <c:noMultiLvlLbl val="0"/>
      </c:catAx>
      <c:valAx>
        <c:axId val="257441304"/>
        <c:scaling>
          <c:orientation val="minMax"/>
          <c:max val="9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57440520"/>
        <c:crosses val="autoZero"/>
        <c:crossBetween val="between"/>
        <c:majorUnit val="1"/>
        <c:minorUnit val="2.000000000000001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s-MX"/>
              <a:t>CONSEJO MEJORA</a:t>
            </a:r>
            <a:r>
              <a:rPr lang="es-MX" baseline="0"/>
              <a:t> REGULATORIA</a:t>
            </a:r>
            <a:endParaRPr lang="es-MX"/>
          </a:p>
        </c:rich>
      </c:tx>
      <c:layout>
        <c:manualLayout>
          <c:xMode val="edge"/>
          <c:yMode val="edge"/>
          <c:x val="0.68184547840610898"/>
          <c:y val="2.393162264315917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76%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65%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82%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76%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de Asistencia '!$C$4:$L$4</c:f>
              <c:strCache>
                <c:ptCount val="10"/>
                <c:pt idx="0">
                  <c:v>05/03/2020</c:v>
                </c:pt>
                <c:pt idx="1">
                  <c:v>Abril</c:v>
                </c:pt>
                <c:pt idx="2">
                  <c:v>Mayo</c:v>
                </c:pt>
                <c:pt idx="3">
                  <c:v>Junio </c:v>
                </c:pt>
                <c:pt idx="4">
                  <c:v>Julio </c:v>
                </c:pt>
                <c:pt idx="5">
                  <c:v>Agosto </c:v>
                </c:pt>
                <c:pt idx="6">
                  <c:v>Septiembre </c:v>
                </c:pt>
                <c:pt idx="7">
                  <c:v>Octubre </c:v>
                </c:pt>
                <c:pt idx="8">
                  <c:v>Noviembre </c:v>
                </c:pt>
                <c:pt idx="9">
                  <c:v>Diciembre </c:v>
                </c:pt>
              </c:strCache>
            </c:strRef>
          </c:cat>
          <c:val>
            <c:numRef>
              <c:f>'Estadística de Asistencia '!$C$23:$L$23</c:f>
              <c:numCache>
                <c:formatCode>0</c:formatCode>
                <c:ptCount val="10"/>
                <c:pt idx="0">
                  <c:v>94.444444444444443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443656"/>
        <c:axId val="257444440"/>
      </c:barChart>
      <c:catAx>
        <c:axId val="2574436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57444440"/>
        <c:crosses val="autoZero"/>
        <c:auto val="0"/>
        <c:lblAlgn val="ctr"/>
        <c:lblOffset val="100"/>
        <c:noMultiLvlLbl val="1"/>
      </c:catAx>
      <c:valAx>
        <c:axId val="257444440"/>
        <c:scaling>
          <c:orientation val="minMax"/>
          <c:max val="100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25744365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1266825</xdr:colOff>
      <xdr:row>0</xdr:row>
      <xdr:rowOff>0</xdr:rowOff>
    </xdr:from>
    <xdr:to>
      <xdr:col>0</xdr:col>
      <xdr:colOff>2247900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6825" y="0"/>
          <a:ext cx="9810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104775</xdr:colOff>
      <xdr:row>0</xdr:row>
      <xdr:rowOff>0</xdr:rowOff>
    </xdr:from>
    <xdr:to>
      <xdr:col>12</xdr:col>
      <xdr:colOff>38100</xdr:colOff>
      <xdr:row>2</xdr:row>
      <xdr:rowOff>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68450" y="0"/>
          <a:ext cx="9810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85724</xdr:colOff>
      <xdr:row>26</xdr:row>
      <xdr:rowOff>104775</xdr:rowOff>
    </xdr:from>
    <xdr:to>
      <xdr:col>3</xdr:col>
      <xdr:colOff>285750</xdr:colOff>
      <xdr:row>53</xdr:row>
      <xdr:rowOff>152401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228598</xdr:colOff>
      <xdr:row>26</xdr:row>
      <xdr:rowOff>42861</xdr:rowOff>
    </xdr:from>
    <xdr:to>
      <xdr:col>18</xdr:col>
      <xdr:colOff>231320</xdr:colOff>
      <xdr:row>57</xdr:row>
      <xdr:rowOff>108858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209550</xdr:colOff>
      <xdr:row>56</xdr:row>
      <xdr:rowOff>171450</xdr:rowOff>
    </xdr:from>
    <xdr:to>
      <xdr:col>9</xdr:col>
      <xdr:colOff>304800</xdr:colOff>
      <xdr:row>84</xdr:row>
      <xdr:rowOff>144236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1/02/No_Sesion_Abril_Diciembre_2020.pdf" TargetMode="External"/><Relationship Id="rId1" Type="http://schemas.openxmlformats.org/officeDocument/2006/relationships/hyperlink" Target="https://www.zapopan.gob.mx/wp-content/uploads/2021/02/No_Sesion_Abril_Diciembre_2020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A3" sqref="A3:B3"/>
    </sheetView>
  </sheetViews>
  <sheetFormatPr baseColWidth="10" defaultColWidth="11.42578125" defaultRowHeight="15" x14ac:dyDescent="0.25"/>
  <cols>
    <col min="1" max="2" width="40.7109375" customWidth="1"/>
    <col min="3" max="14" width="15.7109375" customWidth="1"/>
  </cols>
  <sheetData>
    <row r="1" spans="1:14" ht="39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45" customHeight="1" x14ac:dyDescent="0.25">
      <c r="A2" s="3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30" customHeight="1" x14ac:dyDescent="0.25">
      <c r="A3" s="5" t="s">
        <v>1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39" customHeight="1" x14ac:dyDescent="0.25">
      <c r="A4" s="8" t="s">
        <v>2</v>
      </c>
      <c r="B4" s="8" t="s">
        <v>3</v>
      </c>
      <c r="C4" s="9">
        <v>43895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15</v>
      </c>
      <c r="K4" s="9" t="s">
        <v>13</v>
      </c>
      <c r="L4" s="9" t="s">
        <v>14</v>
      </c>
      <c r="M4" s="10" t="s">
        <v>4</v>
      </c>
      <c r="N4" s="10" t="s">
        <v>5</v>
      </c>
    </row>
    <row r="5" spans="1:14" ht="30" customHeight="1" x14ac:dyDescent="0.25">
      <c r="A5" s="14" t="s">
        <v>17</v>
      </c>
      <c r="B5" s="17" t="s">
        <v>18</v>
      </c>
      <c r="C5" s="11">
        <v>1</v>
      </c>
      <c r="D5" s="19" t="s">
        <v>53</v>
      </c>
      <c r="E5" s="19" t="s">
        <v>53</v>
      </c>
      <c r="F5" s="19" t="s">
        <v>53</v>
      </c>
      <c r="G5" s="19" t="s">
        <v>53</v>
      </c>
      <c r="H5" s="19" t="s">
        <v>53</v>
      </c>
      <c r="I5" s="19" t="s">
        <v>53</v>
      </c>
      <c r="J5" s="19" t="s">
        <v>53</v>
      </c>
      <c r="K5" s="19" t="s">
        <v>53</v>
      </c>
      <c r="L5" s="19" t="s">
        <v>53</v>
      </c>
      <c r="M5" s="12">
        <f t="shared" ref="M5:M23" si="0">SUM(C5:L5)</f>
        <v>1</v>
      </c>
      <c r="N5" s="13">
        <f>(M5*100)/($M$5)</f>
        <v>100</v>
      </c>
    </row>
    <row r="6" spans="1:14" ht="30" customHeight="1" x14ac:dyDescent="0.25">
      <c r="A6" s="14" t="s">
        <v>44</v>
      </c>
      <c r="B6" s="17" t="s">
        <v>43</v>
      </c>
      <c r="C6" s="11">
        <v>1</v>
      </c>
      <c r="D6" s="20"/>
      <c r="E6" s="20"/>
      <c r="F6" s="20"/>
      <c r="G6" s="20"/>
      <c r="H6" s="20"/>
      <c r="I6" s="20"/>
      <c r="J6" s="20"/>
      <c r="K6" s="20"/>
      <c r="L6" s="20"/>
      <c r="M6" s="12">
        <f t="shared" si="0"/>
        <v>1</v>
      </c>
      <c r="N6" s="13">
        <f t="shared" ref="N6:N22" si="1">(M6*100)/($M$5)</f>
        <v>100</v>
      </c>
    </row>
    <row r="7" spans="1:14" ht="30" customHeight="1" x14ac:dyDescent="0.25">
      <c r="A7" s="14" t="s">
        <v>19</v>
      </c>
      <c r="B7" s="17" t="s">
        <v>45</v>
      </c>
      <c r="C7" s="11">
        <v>1</v>
      </c>
      <c r="D7" s="20"/>
      <c r="E7" s="20"/>
      <c r="F7" s="20"/>
      <c r="G7" s="20"/>
      <c r="H7" s="20"/>
      <c r="I7" s="20"/>
      <c r="J7" s="20"/>
      <c r="K7" s="20"/>
      <c r="L7" s="20"/>
      <c r="M7" s="12">
        <f t="shared" si="0"/>
        <v>1</v>
      </c>
      <c r="N7" s="13">
        <f t="shared" si="1"/>
        <v>100</v>
      </c>
    </row>
    <row r="8" spans="1:14" ht="30" customHeight="1" x14ac:dyDescent="0.25">
      <c r="A8" s="14" t="s">
        <v>20</v>
      </c>
      <c r="B8" s="17" t="s">
        <v>46</v>
      </c>
      <c r="C8" s="11">
        <v>1</v>
      </c>
      <c r="D8" s="20"/>
      <c r="E8" s="20"/>
      <c r="F8" s="20"/>
      <c r="G8" s="20"/>
      <c r="H8" s="20"/>
      <c r="I8" s="20"/>
      <c r="J8" s="20"/>
      <c r="K8" s="20"/>
      <c r="L8" s="20"/>
      <c r="M8" s="12">
        <f t="shared" si="0"/>
        <v>1</v>
      </c>
      <c r="N8" s="13">
        <f t="shared" si="1"/>
        <v>100</v>
      </c>
    </row>
    <row r="9" spans="1:14" ht="30" customHeight="1" x14ac:dyDescent="0.25">
      <c r="A9" s="14" t="s">
        <v>42</v>
      </c>
      <c r="B9" s="17" t="s">
        <v>41</v>
      </c>
      <c r="C9" s="11">
        <v>1</v>
      </c>
      <c r="D9" s="20"/>
      <c r="E9" s="20"/>
      <c r="F9" s="20"/>
      <c r="G9" s="20"/>
      <c r="H9" s="20"/>
      <c r="I9" s="20"/>
      <c r="J9" s="20"/>
      <c r="K9" s="20"/>
      <c r="L9" s="20"/>
      <c r="M9" s="12">
        <f t="shared" si="0"/>
        <v>1</v>
      </c>
      <c r="N9" s="13">
        <f t="shared" si="1"/>
        <v>100</v>
      </c>
    </row>
    <row r="10" spans="1:14" ht="30" customHeight="1" x14ac:dyDescent="0.25">
      <c r="A10" s="14" t="s">
        <v>21</v>
      </c>
      <c r="B10" s="17" t="s">
        <v>47</v>
      </c>
      <c r="C10" s="11">
        <v>1</v>
      </c>
      <c r="D10" s="20"/>
      <c r="E10" s="20"/>
      <c r="F10" s="20"/>
      <c r="G10" s="20"/>
      <c r="H10" s="20"/>
      <c r="I10" s="20"/>
      <c r="J10" s="20"/>
      <c r="K10" s="20"/>
      <c r="L10" s="20"/>
      <c r="M10" s="12">
        <f t="shared" si="0"/>
        <v>1</v>
      </c>
      <c r="N10" s="13">
        <f t="shared" si="1"/>
        <v>100</v>
      </c>
    </row>
    <row r="11" spans="1:14" ht="30" customHeight="1" x14ac:dyDescent="0.25">
      <c r="A11" s="14" t="s">
        <v>22</v>
      </c>
      <c r="B11" s="17" t="s">
        <v>48</v>
      </c>
      <c r="C11" s="11">
        <v>1</v>
      </c>
      <c r="D11" s="20"/>
      <c r="E11" s="20"/>
      <c r="F11" s="20"/>
      <c r="G11" s="20"/>
      <c r="H11" s="20"/>
      <c r="I11" s="20"/>
      <c r="J11" s="20"/>
      <c r="K11" s="20"/>
      <c r="L11" s="20"/>
      <c r="M11" s="12">
        <f t="shared" si="0"/>
        <v>1</v>
      </c>
      <c r="N11" s="13">
        <f t="shared" si="1"/>
        <v>100</v>
      </c>
    </row>
    <row r="12" spans="1:14" ht="30" customHeight="1" x14ac:dyDescent="0.25">
      <c r="A12" s="14" t="s">
        <v>23</v>
      </c>
      <c r="B12" s="17" t="s">
        <v>49</v>
      </c>
      <c r="C12" s="11">
        <v>0</v>
      </c>
      <c r="D12" s="20"/>
      <c r="E12" s="20"/>
      <c r="F12" s="20"/>
      <c r="G12" s="20"/>
      <c r="H12" s="20"/>
      <c r="I12" s="20"/>
      <c r="J12" s="20"/>
      <c r="K12" s="20"/>
      <c r="L12" s="20"/>
      <c r="M12" s="12">
        <f t="shared" si="0"/>
        <v>0</v>
      </c>
      <c r="N12" s="13">
        <f t="shared" si="1"/>
        <v>0</v>
      </c>
    </row>
    <row r="13" spans="1:14" ht="30" customHeight="1" x14ac:dyDescent="0.25">
      <c r="A13" s="14" t="s">
        <v>24</v>
      </c>
      <c r="B13" s="18" t="s">
        <v>50</v>
      </c>
      <c r="C13" s="11">
        <v>1</v>
      </c>
      <c r="D13" s="20"/>
      <c r="E13" s="20"/>
      <c r="F13" s="20"/>
      <c r="G13" s="20"/>
      <c r="H13" s="20"/>
      <c r="I13" s="20"/>
      <c r="J13" s="20"/>
      <c r="K13" s="20"/>
      <c r="L13" s="20"/>
      <c r="M13" s="12">
        <f t="shared" si="0"/>
        <v>1</v>
      </c>
      <c r="N13" s="13">
        <f t="shared" si="1"/>
        <v>100</v>
      </c>
    </row>
    <row r="14" spans="1:14" ht="30" customHeight="1" x14ac:dyDescent="0.25">
      <c r="A14" s="14" t="s">
        <v>25</v>
      </c>
      <c r="B14" s="18" t="s">
        <v>51</v>
      </c>
      <c r="C14" s="11">
        <v>1</v>
      </c>
      <c r="D14" s="20"/>
      <c r="E14" s="20"/>
      <c r="F14" s="20"/>
      <c r="G14" s="20"/>
      <c r="H14" s="20"/>
      <c r="I14" s="20"/>
      <c r="J14" s="20"/>
      <c r="K14" s="20"/>
      <c r="L14" s="20"/>
      <c r="M14" s="12">
        <f t="shared" si="0"/>
        <v>1</v>
      </c>
      <c r="N14" s="13">
        <f t="shared" si="1"/>
        <v>100</v>
      </c>
    </row>
    <row r="15" spans="1:14" ht="30" customHeight="1" x14ac:dyDescent="0.25">
      <c r="A15" s="14" t="s">
        <v>26</v>
      </c>
      <c r="B15" s="17" t="s">
        <v>52</v>
      </c>
      <c r="C15" s="11">
        <v>1</v>
      </c>
      <c r="D15" s="20"/>
      <c r="E15" s="20"/>
      <c r="F15" s="20"/>
      <c r="G15" s="20"/>
      <c r="H15" s="20"/>
      <c r="I15" s="20"/>
      <c r="J15" s="20"/>
      <c r="K15" s="20"/>
      <c r="L15" s="20"/>
      <c r="M15" s="12">
        <f t="shared" si="0"/>
        <v>1</v>
      </c>
      <c r="N15" s="13">
        <f t="shared" si="1"/>
        <v>100</v>
      </c>
    </row>
    <row r="16" spans="1:14" ht="30" customHeight="1" x14ac:dyDescent="0.25">
      <c r="A16" s="14" t="s">
        <v>27</v>
      </c>
      <c r="B16" s="17" t="s">
        <v>28</v>
      </c>
      <c r="C16" s="11">
        <v>1</v>
      </c>
      <c r="D16" s="20"/>
      <c r="E16" s="20"/>
      <c r="F16" s="20"/>
      <c r="G16" s="20"/>
      <c r="H16" s="20"/>
      <c r="I16" s="20"/>
      <c r="J16" s="20"/>
      <c r="K16" s="20"/>
      <c r="L16" s="20"/>
      <c r="M16" s="12">
        <f t="shared" si="0"/>
        <v>1</v>
      </c>
      <c r="N16" s="13">
        <f t="shared" si="1"/>
        <v>100</v>
      </c>
    </row>
    <row r="17" spans="1:14" ht="30" customHeight="1" x14ac:dyDescent="0.25">
      <c r="A17" s="14" t="s">
        <v>29</v>
      </c>
      <c r="B17" s="17" t="s">
        <v>30</v>
      </c>
      <c r="C17" s="11">
        <v>1</v>
      </c>
      <c r="D17" s="20"/>
      <c r="E17" s="20"/>
      <c r="F17" s="20"/>
      <c r="G17" s="20"/>
      <c r="H17" s="20"/>
      <c r="I17" s="20"/>
      <c r="J17" s="20"/>
      <c r="K17" s="20"/>
      <c r="L17" s="20"/>
      <c r="M17" s="12">
        <f t="shared" si="0"/>
        <v>1</v>
      </c>
      <c r="N17" s="13">
        <f t="shared" si="1"/>
        <v>100</v>
      </c>
    </row>
    <row r="18" spans="1:14" ht="30" customHeight="1" x14ac:dyDescent="0.25">
      <c r="A18" s="14" t="s">
        <v>31</v>
      </c>
      <c r="B18" s="17" t="s">
        <v>32</v>
      </c>
      <c r="C18" s="11">
        <v>1</v>
      </c>
      <c r="D18" s="20"/>
      <c r="E18" s="20"/>
      <c r="F18" s="20"/>
      <c r="G18" s="20"/>
      <c r="H18" s="20"/>
      <c r="I18" s="20"/>
      <c r="J18" s="20"/>
      <c r="K18" s="20"/>
      <c r="L18" s="20"/>
      <c r="M18" s="12">
        <f t="shared" si="0"/>
        <v>1</v>
      </c>
      <c r="N18" s="13">
        <f t="shared" si="1"/>
        <v>100</v>
      </c>
    </row>
    <row r="19" spans="1:14" ht="30" customHeight="1" x14ac:dyDescent="0.25">
      <c r="A19" s="14" t="s">
        <v>33</v>
      </c>
      <c r="B19" s="17" t="s">
        <v>34</v>
      </c>
      <c r="C19" s="11">
        <v>1</v>
      </c>
      <c r="D19" s="20"/>
      <c r="E19" s="20"/>
      <c r="F19" s="20"/>
      <c r="G19" s="20"/>
      <c r="H19" s="20"/>
      <c r="I19" s="20"/>
      <c r="J19" s="20"/>
      <c r="K19" s="20"/>
      <c r="L19" s="20"/>
      <c r="M19" s="12">
        <f t="shared" si="0"/>
        <v>1</v>
      </c>
      <c r="N19" s="13">
        <f t="shared" si="1"/>
        <v>100</v>
      </c>
    </row>
    <row r="20" spans="1:14" ht="30" customHeight="1" x14ac:dyDescent="0.25">
      <c r="A20" s="14" t="s">
        <v>35</v>
      </c>
      <c r="B20" s="17" t="s">
        <v>36</v>
      </c>
      <c r="C20" s="11">
        <v>1</v>
      </c>
      <c r="D20" s="20"/>
      <c r="E20" s="20"/>
      <c r="F20" s="20"/>
      <c r="G20" s="20"/>
      <c r="H20" s="20"/>
      <c r="I20" s="20"/>
      <c r="J20" s="20"/>
      <c r="K20" s="20"/>
      <c r="L20" s="20"/>
      <c r="M20" s="12">
        <f t="shared" si="0"/>
        <v>1</v>
      </c>
      <c r="N20" s="13">
        <f t="shared" si="1"/>
        <v>100</v>
      </c>
    </row>
    <row r="21" spans="1:14" ht="30" customHeight="1" x14ac:dyDescent="0.25">
      <c r="A21" s="14" t="s">
        <v>37</v>
      </c>
      <c r="B21" s="17" t="s">
        <v>38</v>
      </c>
      <c r="C21" s="11">
        <v>1</v>
      </c>
      <c r="D21" s="20"/>
      <c r="E21" s="20"/>
      <c r="F21" s="20"/>
      <c r="G21" s="20"/>
      <c r="H21" s="20"/>
      <c r="I21" s="20"/>
      <c r="J21" s="20"/>
      <c r="K21" s="20"/>
      <c r="L21" s="20"/>
      <c r="M21" s="12">
        <f t="shared" si="0"/>
        <v>1</v>
      </c>
      <c r="N21" s="13">
        <f t="shared" si="1"/>
        <v>100</v>
      </c>
    </row>
    <row r="22" spans="1:14" ht="30" customHeight="1" x14ac:dyDescent="0.25">
      <c r="A22" s="14" t="s">
        <v>39</v>
      </c>
      <c r="B22" s="18" t="s">
        <v>40</v>
      </c>
      <c r="C22" s="11">
        <v>1</v>
      </c>
      <c r="D22" s="21"/>
      <c r="E22" s="21"/>
      <c r="F22" s="21"/>
      <c r="G22" s="21"/>
      <c r="H22" s="21"/>
      <c r="I22" s="21"/>
      <c r="J22" s="21"/>
      <c r="K22" s="21"/>
      <c r="L22" s="21"/>
      <c r="M22" s="12">
        <f t="shared" si="0"/>
        <v>1</v>
      </c>
      <c r="N22" s="13">
        <f t="shared" si="1"/>
        <v>100</v>
      </c>
    </row>
    <row r="23" spans="1:14" ht="30" customHeight="1" x14ac:dyDescent="0.25">
      <c r="A23" s="15" t="s">
        <v>6</v>
      </c>
      <c r="B23" s="16"/>
      <c r="C23" s="13">
        <f>AVERAGE(C5:C22)*100</f>
        <v>94.444444444444443</v>
      </c>
      <c r="D23" s="13" t="e">
        <f>AVERAGE(D5:D22)*100</f>
        <v>#DIV/0!</v>
      </c>
      <c r="E23" s="13" t="e">
        <f>AVERAGE(E5:E22)*100</f>
        <v>#DIV/0!</v>
      </c>
      <c r="F23" s="13" t="e">
        <f>AVERAGE(F5:F22)*100</f>
        <v>#DIV/0!</v>
      </c>
      <c r="G23" s="13" t="e">
        <f>AVERAGE(G5:G22)*100</f>
        <v>#DIV/0!</v>
      </c>
      <c r="H23" s="13" t="e">
        <f>AVERAGE(H5:H22)*100</f>
        <v>#DIV/0!</v>
      </c>
      <c r="I23" s="13" t="e">
        <f>AVERAGE(I5:I22)*100</f>
        <v>#DIV/0!</v>
      </c>
      <c r="J23" s="13" t="e">
        <f>AVERAGE(J5:J22)*100</f>
        <v>#DIV/0!</v>
      </c>
      <c r="K23" s="13" t="e">
        <f>AVERAGE(K5:K22)*100</f>
        <v>#DIV/0!</v>
      </c>
      <c r="L23" s="13" t="e">
        <f>AVERAGE(L5:L22)*100</f>
        <v>#DIV/0!</v>
      </c>
      <c r="M23" s="12" t="e">
        <f t="shared" si="0"/>
        <v>#DIV/0!</v>
      </c>
      <c r="N23" s="13" t="e">
        <f t="shared" ref="N7:N23" si="2">(M23*100)/($M$5)</f>
        <v>#DIV/0!</v>
      </c>
    </row>
  </sheetData>
  <mergeCells count="14">
    <mergeCell ref="A23:B23"/>
    <mergeCell ref="A1:N1"/>
    <mergeCell ref="A2:N2"/>
    <mergeCell ref="A3:B3"/>
    <mergeCell ref="C3:N3"/>
    <mergeCell ref="D5:D22"/>
    <mergeCell ref="E5:E22"/>
    <mergeCell ref="F5:F22"/>
    <mergeCell ref="G5:G22"/>
    <mergeCell ref="H5:H22"/>
    <mergeCell ref="I5:I22"/>
    <mergeCell ref="J5:J22"/>
    <mergeCell ref="K5:K22"/>
    <mergeCell ref="L5:L22"/>
  </mergeCells>
  <hyperlinks>
    <hyperlink ref="D5:D22" r:id="rId1" display="Se informa que el consejo no sesionó"/>
    <hyperlink ref="E5:L22" r:id="rId2" display="Se informa que el consejo no sesionó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</cp:lastModifiedBy>
  <dcterms:created xsi:type="dcterms:W3CDTF">2017-04-05T16:57:23Z</dcterms:created>
  <dcterms:modified xsi:type="dcterms:W3CDTF">2021-02-12T06:05:32Z</dcterms:modified>
</cp:coreProperties>
</file>