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3930" activeTab="0"/>
  </bookViews>
  <sheets>
    <sheet name="CUARTO  TRIMESTRE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<sst xmlns="http://schemas.openxmlformats.org/spreadsheetml/2006/main" count="56" uniqueCount="53">
  <si>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</si>
  <si>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</si>
  <si>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</si>
  <si>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</si>
  <si>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</si>
  <si>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</si>
  <si>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</si>
  <si>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</si>
  <si>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</si>
  <si>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</si>
  <si>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</si>
  <si>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</si>
  <si>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</si>
  <si>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>1.- LA REDUCCION DEL SALDO DE SU DEUDA PÚBLICA BRUTA TOTAL CON MOTIVO DE CADA UNA DE LAS AMORTIZACIONES A QUE SE REFIERE ESTE ARTÍCULO, CON  RELACIÓN</t>
  </si>
  <si>
    <t xml:space="preserve">IMPORTE </t>
  </si>
  <si>
    <t>Deuda Pública Bruta Total ´descontando la amortización 1</t>
  </si>
  <si>
    <t xml:space="preserve">Ingresos  Propios </t>
  </si>
  <si>
    <t>Saldo de la Deuda Pública</t>
  </si>
  <si>
    <t>Porcentaje    = DP/IP</t>
  </si>
  <si>
    <t>Producto Interno Bruto Estatal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</si>
  <si>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</si>
  <si>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</si>
  <si>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</si>
  <si>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</si>
  <si>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</si>
  <si>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</si>
  <si>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</si>
  <si>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</si>
  <si>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</si>
  <si>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</si>
  <si>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</si>
  <si>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     AL REGISTRADO AL 31 DE DICIEMBRE DEL EJERCICIO FISCAL ANTERIOR </t>
  </si>
  <si>
    <t>1.- UN COMPARATIVO DE LA RELACIÓN DEUDA PÚBLICA BRUTA TOTAL A PRODUCTO INTERNO BRUTO DEL ESTADO ENTRE EL 31 DE DICIEMBRE DEL EJERCICIO FISCAL ANTERIOR  Y LA FECHA DE LA AMORTIZACIÓN.</t>
  </si>
  <si>
    <t xml:space="preserve">2.- UN COMPARATIVO DE LA RELACIÓN DEUDA PÚBLICA BRUTA TOTAL A INGRESOS PROPIOS DEL ESTADO O MUNICIPIO, SEGÚN CORRESPONDA, </t>
  </si>
  <si>
    <t xml:space="preserve">             ENTRE EL 31  DE DICIEMBRE  DEL  EJERCICIO FISCAL ANTERIOR Y LA FECHA DE LA AMORTIZACIÓN .</t>
  </si>
  <si>
    <t>Deuda Pública Bruta Total al 31 de Diciembre del 2019</t>
  </si>
  <si>
    <t>AL 31 DE DICIEMBRE DE 2019</t>
  </si>
  <si>
    <t>AL 31 DE DICIEMBRE 2019</t>
  </si>
  <si>
    <t xml:space="preserve">15 AÑOS </t>
  </si>
  <si>
    <t>TIIE + 1.31</t>
  </si>
  <si>
    <t>Deuda Pública Bruta Total al 30 de septiembre del 2020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</si>
  <si>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</si>
  <si>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</si>
  <si>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</si>
  <si>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</si>
  <si>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</si>
  <si>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</si>
  <si>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>DEL 01 DE ENERO AL 31 DE DICIEMBRE 2020</t>
  </si>
  <si>
    <t>CUARTO TRIMESTRE DEL 2020</t>
  </si>
  <si>
    <t>DEL PERIODO 01 DE ENERO AL 31 DE DICIEMBRE DE 2020</t>
  </si>
  <si>
    <t xml:space="preserve">CUARTO  TRIMESTRE </t>
  </si>
  <si>
    <t>TRIMESTRE QUE SE INFORMA      Cuarto Trimestre 2020</t>
  </si>
  <si>
    <t>TRIMESTRE QUE SE INFORMA     CUARTO  TRIMESTRE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</si>
</sst>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44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 wrapText="1"/>
    </xf>
    <xf numFmtId="0" fontId="36" fillId="0" borderId="13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4" xfId="0" applyFont="1" applyFill="1" applyBorder="1" applyAlignment="1">
      <alignment/>
    </xf>
    <xf numFmtId="0" fontId="37" fillId="17" borderId="13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5" xfId="0" applyFont="1" applyFill="1" applyBorder="1" applyAlignment="1">
      <alignment/>
    </xf>
    <xf numFmtId="0" fontId="37" fillId="17" borderId="16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44" fontId="36" fillId="33" borderId="11" xfId="49" applyFont="1" applyFill="1" applyBorder="1" applyAlignment="1">
      <alignment horizontal="center" vertical="center"/>
    </xf>
    <xf numFmtId="9" fontId="36" fillId="33" borderId="11" xfId="0" applyNumberFormat="1" applyFont="1" applyFill="1" applyBorder="1" applyAlignment="1">
      <alignment horizontal="center" vertical="center" wrapText="1"/>
    </xf>
    <xf numFmtId="9" fontId="36" fillId="33" borderId="17" xfId="0" applyNumberFormat="1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44" fontId="36" fillId="33" borderId="10" xfId="49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20" xfId="0" applyFont="1" applyFill="1" applyBorder="1" applyAlignment="1">
      <alignment horizontal="center" vertical="center" wrapText="1"/>
    </xf>
    <xf numFmtId="43" fontId="35" fillId="33" borderId="21" xfId="0" applyNumberFormat="1" applyFont="1" applyFill="1" applyBorder="1" applyAlignment="1">
      <alignment/>
    </xf>
    <xf numFmtId="0" fontId="36" fillId="33" borderId="0" xfId="0" applyFont="1" applyFill="1" applyBorder="1" applyAlignment="1">
      <alignment horizontal="center" vertical="center"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4" xfId="49" applyNumberFormat="1" applyFont="1" applyBorder="1" applyAlignment="1">
      <alignment horizontal="center" vertical="center" wrapText="1"/>
    </xf>
    <xf numFmtId="165" fontId="36" fillId="0" borderId="22" xfId="49" applyNumberFormat="1" applyFont="1" applyBorder="1" applyAlignment="1">
      <alignment horizontal="center" vertical="center" wrapText="1"/>
    </xf>
    <xf numFmtId="165" fontId="36" fillId="0" borderId="23" xfId="49" applyNumberFormat="1" applyFont="1" applyBorder="1" applyAlignment="1">
      <alignment horizontal="center" vertical="center" wrapText="1"/>
    </xf>
    <xf numFmtId="165" fontId="36" fillId="0" borderId="24" xfId="49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165" fontId="36" fillId="0" borderId="25" xfId="49" applyNumberFormat="1" applyFont="1" applyBorder="1" applyAlignment="1">
      <alignment horizontal="center" vertical="center" wrapText="1"/>
    </xf>
    <xf numFmtId="165" fontId="36" fillId="0" borderId="28" xfId="49" applyNumberFormat="1" applyFont="1" applyBorder="1" applyAlignment="1">
      <alignment horizontal="center" vertical="center" wrapText="1"/>
    </xf>
    <xf numFmtId="165" fontId="36" fillId="0" borderId="15" xfId="49" applyNumberFormat="1" applyFont="1" applyBorder="1" applyAlignment="1">
      <alignment horizontal="center" vertical="center" wrapText="1"/>
    </xf>
    <xf numFmtId="165" fontId="36" fillId="0" borderId="29" xfId="49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10" fontId="36" fillId="0" borderId="30" xfId="53" applyNumberFormat="1" applyFont="1" applyBorder="1" applyAlignment="1">
      <alignment horizontal="center" vertical="center"/>
    </xf>
    <xf numFmtId="10" fontId="36" fillId="0" borderId="31" xfId="53" applyNumberFormat="1" applyFont="1" applyBorder="1" applyAlignment="1">
      <alignment horizontal="center" vertical="center"/>
    </xf>
    <xf numFmtId="10" fontId="36" fillId="0" borderId="15" xfId="53" applyNumberFormat="1" applyFont="1" applyBorder="1" applyAlignment="1">
      <alignment horizontal="center" vertical="center"/>
    </xf>
    <xf numFmtId="10" fontId="36" fillId="0" borderId="29" xfId="53" applyNumberFormat="1" applyFont="1" applyBorder="1" applyAlignment="1">
      <alignment horizontal="center" vertical="center"/>
    </xf>
    <xf numFmtId="0" fontId="36" fillId="34" borderId="32" xfId="0" applyFont="1" applyFill="1" applyBorder="1" applyAlignment="1">
      <alignment horizontal="center"/>
    </xf>
    <xf numFmtId="0" fontId="36" fillId="34" borderId="33" xfId="0" applyFont="1" applyFill="1" applyBorder="1" applyAlignment="1">
      <alignment horizontal="center"/>
    </xf>
    <xf numFmtId="0" fontId="36" fillId="34" borderId="34" xfId="0" applyFont="1" applyFill="1" applyBorder="1" applyAlignment="1">
      <alignment horizontal="center"/>
    </xf>
    <xf numFmtId="0" fontId="36" fillId="34" borderId="35" xfId="0" applyFont="1" applyFill="1" applyBorder="1" applyAlignment="1">
      <alignment horizontal="center"/>
    </xf>
    <xf numFmtId="0" fontId="36" fillId="34" borderId="36" xfId="0" applyFont="1" applyFill="1" applyBorder="1" applyAlignment="1">
      <alignment horizontal="center"/>
    </xf>
    <xf numFmtId="0" fontId="36" fillId="34" borderId="37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 vertical="center" wrapText="1"/>
    </xf>
    <xf numFmtId="0" fontId="37" fillId="17" borderId="22" xfId="0" applyFont="1" applyFill="1" applyBorder="1" applyAlignment="1">
      <alignment horizontal="center" vertical="center" wrapText="1"/>
    </xf>
    <xf numFmtId="0" fontId="37" fillId="17" borderId="30" xfId="0" applyFont="1" applyFill="1" applyBorder="1" applyAlignment="1">
      <alignment horizontal="center" vertical="center" wrapText="1"/>
    </xf>
    <xf numFmtId="0" fontId="37" fillId="17" borderId="31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6" fontId="36" fillId="0" borderId="14" xfId="49" applyNumberFormat="1" applyFont="1" applyBorder="1" applyAlignment="1">
      <alignment horizontal="center" vertical="center" wrapText="1"/>
    </xf>
    <xf numFmtId="6" fontId="36" fillId="0" borderId="22" xfId="49" applyNumberFormat="1" applyFont="1" applyBorder="1" applyAlignment="1">
      <alignment horizontal="center" vertical="center" wrapText="1"/>
    </xf>
    <xf numFmtId="6" fontId="36" fillId="0" borderId="15" xfId="49" applyNumberFormat="1" applyFont="1" applyBorder="1" applyAlignment="1">
      <alignment horizontal="center" vertical="center" wrapText="1"/>
    </xf>
    <xf numFmtId="6" fontId="36" fillId="0" borderId="29" xfId="49" applyNumberFormat="1" applyFont="1" applyBorder="1" applyAlignment="1">
      <alignment horizontal="center" vertical="center" wrapText="1"/>
    </xf>
    <xf numFmtId="164" fontId="36" fillId="0" borderId="25" xfId="53" applyNumberFormat="1" applyFont="1" applyBorder="1" applyAlignment="1">
      <alignment horizontal="center" vertical="center"/>
    </xf>
    <xf numFmtId="164" fontId="36" fillId="0" borderId="28" xfId="53" applyNumberFormat="1" applyFont="1" applyBorder="1" applyAlignment="1">
      <alignment horizontal="center" vertical="center"/>
    </xf>
    <xf numFmtId="164" fontId="36" fillId="0" borderId="15" xfId="53" applyNumberFormat="1" applyFont="1" applyBorder="1" applyAlignment="1">
      <alignment horizontal="center" vertical="center"/>
    </xf>
    <xf numFmtId="164" fontId="36" fillId="0" borderId="29" xfId="53" applyNumberFormat="1" applyFont="1" applyBorder="1" applyAlignment="1">
      <alignment horizontal="center" vertical="center"/>
    </xf>
    <xf numFmtId="0" fontId="36" fillId="34" borderId="38" xfId="0" applyFont="1" applyFill="1" applyBorder="1" applyAlignment="1">
      <alignment horizontal="center"/>
    </xf>
    <xf numFmtId="0" fontId="36" fillId="34" borderId="39" xfId="0" applyFont="1" applyFill="1" applyBorder="1" applyAlignment="1">
      <alignment horizontal="center"/>
    </xf>
    <xf numFmtId="0" fontId="36" fillId="34" borderId="40" xfId="0" applyFont="1" applyFill="1" applyBorder="1" applyAlignment="1">
      <alignment horizontal="center"/>
    </xf>
    <xf numFmtId="0" fontId="37" fillId="17" borderId="15" xfId="0" applyFont="1" applyFill="1" applyBorder="1" applyAlignment="1">
      <alignment horizontal="center" vertical="center" wrapText="1"/>
    </xf>
    <xf numFmtId="0" fontId="37" fillId="17" borderId="29" xfId="0" applyFont="1" applyFill="1" applyBorder="1" applyAlignment="1">
      <alignment horizontal="center" vertical="center" wrapText="1"/>
    </xf>
    <xf numFmtId="165" fontId="36" fillId="0" borderId="14" xfId="49" applyNumberFormat="1" applyFont="1" applyFill="1" applyBorder="1" applyAlignment="1">
      <alignment horizontal="center" vertical="center" wrapText="1"/>
    </xf>
    <xf numFmtId="165" fontId="36" fillId="0" borderId="22" xfId="49" applyNumberFormat="1" applyFont="1" applyFill="1" applyBorder="1" applyAlignment="1">
      <alignment horizontal="center" vertical="center" wrapText="1"/>
    </xf>
    <xf numFmtId="165" fontId="36" fillId="0" borderId="23" xfId="49" applyNumberFormat="1" applyFont="1" applyFill="1" applyBorder="1" applyAlignment="1">
      <alignment horizontal="center" vertical="center" wrapText="1"/>
    </xf>
    <xf numFmtId="165" fontId="36" fillId="0" borderId="24" xfId="49" applyNumberFormat="1" applyFont="1" applyFill="1" applyBorder="1" applyAlignment="1">
      <alignment horizontal="center" vertical="center" wrapText="1"/>
    </xf>
    <xf numFmtId="166" fontId="37" fillId="0" borderId="41" xfId="0" applyNumberFormat="1" applyFont="1" applyBorder="1" applyAlignment="1">
      <alignment horizontal="right"/>
    </xf>
    <xf numFmtId="166" fontId="37" fillId="0" borderId="42" xfId="0" applyNumberFormat="1" applyFont="1" applyBorder="1" applyAlignment="1">
      <alignment horizontal="right"/>
    </xf>
    <xf numFmtId="0" fontId="37" fillId="17" borderId="43" xfId="0" applyFont="1" applyFill="1" applyBorder="1" applyAlignment="1">
      <alignment horizontal="center" wrapText="1"/>
    </xf>
    <xf numFmtId="0" fontId="37" fillId="17" borderId="44" xfId="0" applyFont="1" applyFill="1" applyBorder="1" applyAlignment="1">
      <alignment horizontal="center" wrapText="1"/>
    </xf>
    <xf numFmtId="0" fontId="37" fillId="17" borderId="14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center" wrapText="1"/>
    </xf>
    <xf numFmtId="0" fontId="37" fillId="17" borderId="22" xfId="0" applyFont="1" applyFill="1" applyBorder="1" applyAlignment="1">
      <alignment horizontal="center" wrapText="1"/>
    </xf>
    <xf numFmtId="0" fontId="37" fillId="17" borderId="15" xfId="0" applyFont="1" applyFill="1" applyBorder="1" applyAlignment="1">
      <alignment horizontal="left" wrapText="1"/>
    </xf>
    <xf numFmtId="0" fontId="37" fillId="17" borderId="16" xfId="0" applyFont="1" applyFill="1" applyBorder="1" applyAlignment="1">
      <alignment horizontal="left" wrapText="1"/>
    </xf>
    <xf numFmtId="0" fontId="37" fillId="17" borderId="29" xfId="0" applyFont="1" applyFill="1" applyBorder="1" applyAlignment="1">
      <alignment horizontal="left" wrapText="1"/>
    </xf>
    <xf numFmtId="0" fontId="37" fillId="17" borderId="45" xfId="0" applyFont="1" applyFill="1" applyBorder="1" applyAlignment="1">
      <alignment horizontal="center"/>
    </xf>
    <xf numFmtId="0" fontId="37" fillId="17" borderId="46" xfId="0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166" fontId="36" fillId="0" borderId="49" xfId="49" applyNumberFormat="1" applyFont="1" applyBorder="1" applyAlignment="1">
      <alignment horizontal="left"/>
    </xf>
    <xf numFmtId="166" fontId="36" fillId="0" borderId="50" xfId="49" applyNumberFormat="1" applyFont="1" applyBorder="1" applyAlignment="1">
      <alignment horizontal="left"/>
    </xf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57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wrapText="1"/>
    </xf>
    <xf numFmtId="0" fontId="37" fillId="0" borderId="61" xfId="0" applyFont="1" applyBorder="1" applyAlignment="1">
      <alignment horizont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17" borderId="30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3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17" borderId="22" xfId="0" applyFont="1" applyFill="1" applyBorder="1" applyAlignment="1">
      <alignment horizontal="center"/>
    </xf>
    <xf numFmtId="8" fontId="36" fillId="33" borderId="0" xfId="0" applyNumberFormat="1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166" fontId="36" fillId="0" borderId="52" xfId="49" applyNumberFormat="1" applyFont="1" applyBorder="1" applyAlignment="1">
      <alignment horizontal="center"/>
    </xf>
    <xf numFmtId="166" fontId="36" fillId="0" borderId="63" xfId="49" applyNumberFormat="1" applyFont="1" applyBorder="1" applyAlignment="1">
      <alignment horizontal="center"/>
    </xf>
    <xf numFmtId="0" fontId="37" fillId="0" borderId="51" xfId="0" applyFont="1" applyBorder="1" applyAlignment="1">
      <alignment horizontal="center" wrapText="1"/>
    </xf>
    <xf numFmtId="0" fontId="37" fillId="0" borderId="52" xfId="0" applyFont="1" applyBorder="1" applyAlignment="1">
      <alignment horizontal="center" wrapText="1"/>
    </xf>
    <xf numFmtId="0" fontId="37" fillId="0" borderId="53" xfId="0" applyFont="1" applyBorder="1" applyAlignment="1">
      <alignment horizontal="center" wrapText="1"/>
    </xf>
    <xf numFmtId="166" fontId="36" fillId="0" borderId="48" xfId="49" applyNumberFormat="1" applyFont="1" applyBorder="1" applyAlignment="1">
      <alignment horizontal="center" wrapText="1"/>
    </xf>
    <xf numFmtId="166" fontId="36" fillId="0" borderId="63" xfId="49" applyNumberFormat="1" applyFont="1" applyBorder="1" applyAlignment="1">
      <alignment horizontal="center" wrapText="1"/>
    </xf>
    <xf numFmtId="166" fontId="37" fillId="0" borderId="48" xfId="49" applyNumberFormat="1" applyFont="1" applyBorder="1" applyAlignment="1">
      <alignment horizontal="center" wrapText="1"/>
    </xf>
    <xf numFmtId="166" fontId="37" fillId="0" borderId="63" xfId="49" applyNumberFormat="1" applyFont="1" applyBorder="1" applyAlignment="1">
      <alignment horizontal="center" wrapText="1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6" fillId="33" borderId="59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64" xfId="0" applyFont="1" applyFill="1" applyBorder="1" applyAlignment="1">
      <alignment horizontal="center" vertical="center" wrapText="1"/>
    </xf>
    <xf numFmtId="0" fontId="36" fillId="33" borderId="57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 wrapText="1"/>
    </xf>
    <xf numFmtId="9" fontId="36" fillId="33" borderId="21" xfId="0" applyNumberFormat="1" applyFont="1" applyFill="1" applyBorder="1" applyAlignment="1">
      <alignment horizontal="center" vertical="center"/>
    </xf>
    <xf numFmtId="44" fontId="36" fillId="33" borderId="21" xfId="49" applyFont="1" applyFill="1" applyBorder="1" applyAlignment="1">
      <alignment horizontal="center" vertical="center"/>
    </xf>
    <xf numFmtId="10" fontId="36" fillId="33" borderId="65" xfId="0" applyNumberFormat="1" applyFont="1" applyFill="1" applyBorder="1" applyAlignment="1">
      <alignment horizontal="center" vertical="center"/>
    </xf>
    <xf numFmtId="0" fontId="36" fillId="33" borderId="66" xfId="0" applyFont="1" applyFill="1" applyBorder="1" applyAlignment="1">
      <alignment horizontal="center" vertical="center" wrapText="1"/>
    </xf>
    <xf numFmtId="0" fontId="36" fillId="33" borderId="67" xfId="0" applyFont="1" applyFill="1" applyBorder="1" applyAlignment="1">
      <alignment horizontal="center" vertical="center" wrapText="1"/>
    </xf>
    <xf numFmtId="0" fontId="36" fillId="33" borderId="62" xfId="0" applyFont="1" applyFill="1" applyBorder="1" applyAlignment="1">
      <alignment horizontal="center" vertical="center" wrapText="1"/>
    </xf>
    <xf numFmtId="0" fontId="36" fillId="33" borderId="68" xfId="0" applyFont="1" applyFill="1" applyBorder="1" applyAlignment="1">
      <alignment horizontal="center" vertical="center" wrapText="1"/>
    </xf>
    <xf numFmtId="0" fontId="36" fillId="33" borderId="65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horizontal="center" vertical="center" wrapText="1"/>
    </xf>
    <xf numFmtId="0" fontId="36" fillId="33" borderId="69" xfId="0" applyFont="1" applyFill="1" applyBorder="1" applyAlignment="1">
      <alignment horizontal="center" vertical="center"/>
    </xf>
    <xf numFmtId="44" fontId="36" fillId="33" borderId="36" xfId="49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85725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2">
      <selection activeCell="A14" sqref="A14:J17"/>
    </sheetView>
  </sheetViews>
  <sheetFormatPr defaultColWidth="11.421875" defaultRowHeight="15"/>
  <cols>
    <col min="1" max="1" width="13.28125" style="0" customWidth="1"/>
    <col min="2" max="2" width="7.8515625" style="0" customWidth="1"/>
    <col min="3" max="3" width="9.57421875" style="0" customWidth="1"/>
    <col min="4" max="4" width="13.00390625" style="0" customWidth="1"/>
    <col min="5" max="5" width="14.57421875" style="0" customWidth="1"/>
    <col min="6" max="6" width="15.28125" style="0" customWidth="1"/>
    <col min="7" max="7" width="15.57421875" style="0" customWidth="1"/>
    <col min="8" max="8" width="12.7109375" style="0" customWidth="1"/>
    <col min="9" max="9" width="16.140625" style="0" customWidth="1"/>
    <col min="10" max="10" width="15.7109375" style="0" customWidth="1"/>
    <col min="11" max="11" width="14.421875" style="0" customWidth="1"/>
    <col min="13" max="13" width="17.8515625" style="0" bestFit="1" customWidth="1"/>
    <col min="14" max="14" width="18.421875" style="0" customWidth="1"/>
    <col min="16" max="16" width="5.140625" style="0" bestFit="1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138" t="s">
        <v>29</v>
      </c>
      <c r="C2" s="138"/>
      <c r="D2" s="138"/>
      <c r="E2" s="138"/>
      <c r="F2" s="138"/>
      <c r="G2" s="138"/>
      <c r="H2" s="138"/>
      <c r="I2" s="138"/>
      <c r="J2" s="138"/>
    </row>
    <row r="3" spans="1:10" ht="15">
      <c r="A3" s="9"/>
      <c r="B3" s="138" t="s">
        <v>30</v>
      </c>
      <c r="C3" s="138"/>
      <c r="D3" s="138"/>
      <c r="E3" s="138"/>
      <c r="F3" s="138"/>
      <c r="G3" s="138"/>
      <c r="H3" s="138"/>
      <c r="I3" s="138"/>
      <c r="J3" s="138"/>
    </row>
    <row r="4" spans="1:10" ht="15">
      <c r="A4" s="9"/>
      <c r="B4" s="138" t="s">
        <v>47</v>
      </c>
      <c r="C4" s="138"/>
      <c r="D4" s="138"/>
      <c r="E4" s="138"/>
      <c r="F4" s="138"/>
      <c r="G4" s="138"/>
      <c r="H4" s="138"/>
      <c r="I4" s="138"/>
      <c r="J4" s="138"/>
    </row>
    <row r="5" spans="1:10" ht="15">
      <c r="A5" s="9"/>
      <c r="B5" s="138" t="s">
        <v>48</v>
      </c>
      <c r="C5" s="138"/>
      <c r="D5" s="138"/>
      <c r="E5" s="138"/>
      <c r="F5" s="138"/>
      <c r="G5" s="138"/>
      <c r="H5" s="138"/>
      <c r="I5" s="138"/>
      <c r="J5" s="138"/>
    </row>
    <row r="6" spans="1:10" ht="15.75" thickBo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139" t="s">
        <v>0</v>
      </c>
      <c r="B7" s="140"/>
      <c r="C7" s="140"/>
      <c r="D7" s="140"/>
      <c r="E7" s="140"/>
      <c r="F7" s="140"/>
      <c r="G7" s="140"/>
      <c r="H7" s="140"/>
      <c r="I7" s="140"/>
      <c r="J7" s="141"/>
    </row>
    <row r="8" spans="1:10" ht="15">
      <c r="A8" s="135" t="s">
        <v>1</v>
      </c>
      <c r="B8" s="136"/>
      <c r="C8" s="136"/>
      <c r="D8" s="136"/>
      <c r="E8" s="136"/>
      <c r="F8" s="136"/>
      <c r="G8" s="136"/>
      <c r="H8" s="136"/>
      <c r="I8" s="136"/>
      <c r="J8" s="137"/>
    </row>
    <row r="9" spans="1:10" ht="15">
      <c r="A9" s="135" t="s">
        <v>49</v>
      </c>
      <c r="B9" s="136"/>
      <c r="C9" s="136"/>
      <c r="D9" s="136"/>
      <c r="E9" s="136"/>
      <c r="F9" s="136"/>
      <c r="G9" s="136"/>
      <c r="H9" s="136"/>
      <c r="I9" s="136"/>
      <c r="J9" s="137"/>
    </row>
    <row r="10" spans="1:10" ht="13.5" customHeight="1" thickBot="1">
      <c r="A10" s="135" t="s">
        <v>50</v>
      </c>
      <c r="B10" s="136"/>
      <c r="C10" s="136"/>
      <c r="D10" s="136"/>
      <c r="E10" s="136"/>
      <c r="F10" s="136"/>
      <c r="G10" s="136"/>
      <c r="H10" s="136"/>
      <c r="I10" s="136"/>
      <c r="J10" s="137"/>
    </row>
    <row r="11" spans="1:10" ht="58.5" customHeight="1" thickBot="1">
      <c r="A11" s="128" t="s">
        <v>2</v>
      </c>
      <c r="B11" s="120" t="s">
        <v>3</v>
      </c>
      <c r="C11" s="120" t="s">
        <v>4</v>
      </c>
      <c r="D11" s="132" t="s">
        <v>5</v>
      </c>
      <c r="E11" s="128" t="s">
        <v>6</v>
      </c>
      <c r="F11" s="128" t="s">
        <v>7</v>
      </c>
      <c r="G11" s="10"/>
      <c r="H11" s="11"/>
      <c r="I11" s="118" t="s">
        <v>10</v>
      </c>
      <c r="J11" s="119"/>
    </row>
    <row r="12" spans="1:10" ht="23.25" customHeight="1">
      <c r="A12" s="129"/>
      <c r="B12" s="131"/>
      <c r="C12" s="131"/>
      <c r="D12" s="133"/>
      <c r="E12" s="129"/>
      <c r="F12" s="129"/>
      <c r="G12" s="120" t="s">
        <v>8</v>
      </c>
      <c r="H12" s="122" t="s">
        <v>9</v>
      </c>
      <c r="I12" s="124" t="s">
        <v>11</v>
      </c>
      <c r="J12" s="126" t="s">
        <v>12</v>
      </c>
    </row>
    <row r="13" spans="1:15" ht="15.75" thickBot="1">
      <c r="A13" s="130"/>
      <c r="B13" s="121"/>
      <c r="C13" s="121"/>
      <c r="D13" s="134"/>
      <c r="E13" s="130"/>
      <c r="F13" s="130"/>
      <c r="G13" s="121"/>
      <c r="H13" s="123"/>
      <c r="I13" s="125"/>
      <c r="J13" s="127"/>
      <c r="N13" s="2"/>
      <c r="O13" s="1"/>
    </row>
    <row r="14" spans="1:15" ht="6" customHeight="1">
      <c r="A14" s="155" t="s">
        <v>21</v>
      </c>
      <c r="B14" s="156" t="s">
        <v>22</v>
      </c>
      <c r="C14" s="156" t="s">
        <v>28</v>
      </c>
      <c r="D14" s="157" t="s">
        <v>23</v>
      </c>
      <c r="E14" s="158" t="s">
        <v>24</v>
      </c>
      <c r="F14" s="159" t="s">
        <v>25</v>
      </c>
      <c r="G14" s="160" t="s">
        <v>26</v>
      </c>
      <c r="H14" s="161">
        <v>0.28</v>
      </c>
      <c r="I14" s="162">
        <v>215303644.66</v>
      </c>
      <c r="J14" s="163">
        <v>0.1923</v>
      </c>
      <c r="N14" s="3"/>
      <c r="O14" s="1"/>
    </row>
    <row r="15" spans="1:15" ht="8.25" customHeight="1">
      <c r="A15" s="164"/>
      <c r="B15" s="156"/>
      <c r="C15" s="156"/>
      <c r="D15" s="165"/>
      <c r="E15" s="166"/>
      <c r="F15" s="159"/>
      <c r="G15" s="167"/>
      <c r="H15" s="156"/>
      <c r="I15" s="162"/>
      <c r="J15" s="168"/>
      <c r="M15" s="1"/>
      <c r="N15" s="1"/>
      <c r="O15" s="1"/>
    </row>
    <row r="16" spans="1:15" ht="11.25" customHeight="1">
      <c r="A16" s="164"/>
      <c r="B16" s="156"/>
      <c r="C16" s="156"/>
      <c r="D16" s="165"/>
      <c r="E16" s="166"/>
      <c r="F16" s="159"/>
      <c r="G16" s="167"/>
      <c r="H16" s="156"/>
      <c r="I16" s="162"/>
      <c r="J16" s="168"/>
      <c r="M16" s="1"/>
      <c r="N16" s="1"/>
      <c r="O16" s="1"/>
    </row>
    <row r="17" spans="1:15" ht="14.25" customHeight="1" thickBot="1">
      <c r="A17" s="164"/>
      <c r="B17" s="169"/>
      <c r="C17" s="169"/>
      <c r="D17" s="165"/>
      <c r="E17" s="170"/>
      <c r="F17" s="171"/>
      <c r="G17" s="167"/>
      <c r="H17" s="169"/>
      <c r="I17" s="172"/>
      <c r="J17" s="173"/>
      <c r="L17" s="36"/>
      <c r="M17" s="36"/>
      <c r="N17" s="43"/>
      <c r="O17" s="36"/>
    </row>
    <row r="18" spans="1:15" ht="103.5" thickBot="1">
      <c r="A18" s="41" t="s">
        <v>21</v>
      </c>
      <c r="B18" s="28" t="s">
        <v>38</v>
      </c>
      <c r="C18" s="28" t="s">
        <v>39</v>
      </c>
      <c r="D18" s="33" t="s">
        <v>23</v>
      </c>
      <c r="E18" s="35" t="s">
        <v>44</v>
      </c>
      <c r="F18" s="34">
        <v>108321147.37</v>
      </c>
      <c r="G18" s="29" t="s">
        <v>45</v>
      </c>
      <c r="H18" s="31" t="s">
        <v>46</v>
      </c>
      <c r="I18" s="30">
        <v>0</v>
      </c>
      <c r="J18" s="32">
        <v>0</v>
      </c>
      <c r="L18" s="36"/>
      <c r="M18" s="36"/>
      <c r="N18" s="43"/>
      <c r="O18" s="36"/>
    </row>
    <row r="19" spans="1:15" ht="15">
      <c r="A19" s="24"/>
      <c r="B19" s="23"/>
      <c r="C19" s="23"/>
      <c r="D19" s="24"/>
      <c r="E19" s="24"/>
      <c r="F19" s="23"/>
      <c r="G19" s="25"/>
      <c r="H19" s="26"/>
      <c r="I19" s="27"/>
      <c r="J19" s="26"/>
      <c r="L19" s="36"/>
      <c r="M19" s="142"/>
      <c r="N19" s="43"/>
      <c r="O19" s="36"/>
    </row>
    <row r="20" spans="1:15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L20" s="36"/>
      <c r="M20" s="43"/>
      <c r="N20" s="43"/>
      <c r="O20" s="37"/>
    </row>
    <row r="21" spans="1:16" ht="15">
      <c r="A21" s="99" t="s">
        <v>13</v>
      </c>
      <c r="B21" s="100"/>
      <c r="C21" s="100"/>
      <c r="D21" s="100"/>
      <c r="E21" s="100"/>
      <c r="F21" s="100"/>
      <c r="G21" s="100"/>
      <c r="H21" s="100"/>
      <c r="I21" s="100"/>
      <c r="J21" s="101"/>
      <c r="L21" s="36"/>
      <c r="M21" s="43"/>
      <c r="N21" s="43"/>
      <c r="O21" s="37"/>
      <c r="P21" s="42">
        <f>N21-O21</f>
        <v>0</v>
      </c>
    </row>
    <row r="22" spans="1:15" ht="15.75" thickBot="1">
      <c r="A22" s="102" t="s">
        <v>31</v>
      </c>
      <c r="B22" s="103"/>
      <c r="C22" s="103"/>
      <c r="D22" s="103"/>
      <c r="E22" s="103"/>
      <c r="F22" s="103"/>
      <c r="G22" s="103"/>
      <c r="H22" s="103"/>
      <c r="I22" s="103"/>
      <c r="J22" s="104"/>
      <c r="L22" s="36"/>
      <c r="M22" s="43"/>
      <c r="N22" s="43"/>
      <c r="O22" s="37"/>
    </row>
    <row r="23" spans="1:15" ht="15">
      <c r="A23" s="9"/>
      <c r="B23" s="9"/>
      <c r="C23" s="9"/>
      <c r="D23" s="9"/>
      <c r="E23" s="9"/>
      <c r="F23" s="9"/>
      <c r="G23" s="9"/>
      <c r="H23" s="9"/>
      <c r="I23" s="9"/>
      <c r="J23" s="9"/>
      <c r="L23" s="36"/>
      <c r="M23" s="143"/>
      <c r="N23" s="38"/>
      <c r="O23" s="37"/>
    </row>
    <row r="24" spans="1:15" ht="15.75" thickBot="1">
      <c r="A24" s="9"/>
      <c r="B24" s="9"/>
      <c r="C24" s="9"/>
      <c r="D24" s="9"/>
      <c r="E24" s="9"/>
      <c r="F24" s="9"/>
      <c r="G24" s="9"/>
      <c r="H24" s="9"/>
      <c r="I24" s="9"/>
      <c r="J24" s="9"/>
      <c r="L24" s="36"/>
      <c r="M24" s="143"/>
      <c r="N24" s="39"/>
      <c r="O24" s="37"/>
    </row>
    <row r="25" spans="1:15" ht="15.75" thickBot="1">
      <c r="A25" s="9"/>
      <c r="B25" s="64"/>
      <c r="C25" s="65"/>
      <c r="D25" s="65"/>
      <c r="E25" s="65"/>
      <c r="F25" s="65"/>
      <c r="G25" s="105" t="s">
        <v>14</v>
      </c>
      <c r="H25" s="106"/>
      <c r="I25" s="9"/>
      <c r="J25" s="9"/>
      <c r="K25" s="8"/>
      <c r="L25" s="36"/>
      <c r="M25" s="143"/>
      <c r="N25" s="37"/>
      <c r="O25" s="37"/>
    </row>
    <row r="26" spans="1:15" ht="15">
      <c r="A26" s="9"/>
      <c r="B26" s="107" t="s">
        <v>35</v>
      </c>
      <c r="C26" s="108"/>
      <c r="D26" s="108"/>
      <c r="E26" s="108"/>
      <c r="F26" s="109"/>
      <c r="G26" s="110">
        <v>952675873</v>
      </c>
      <c r="H26" s="111"/>
      <c r="I26" s="9"/>
      <c r="J26" s="9"/>
      <c r="K26" s="8"/>
      <c r="L26" s="36"/>
      <c r="M26" s="143"/>
      <c r="N26" s="37"/>
      <c r="O26" s="37"/>
    </row>
    <row r="27" spans="1:15" ht="15">
      <c r="A27" s="9"/>
      <c r="B27" s="112" t="s">
        <v>43</v>
      </c>
      <c r="C27" s="113"/>
      <c r="D27" s="113"/>
      <c r="E27" s="113"/>
      <c r="F27" s="114"/>
      <c r="G27" s="144">
        <v>108321147.37</v>
      </c>
      <c r="H27" s="145"/>
      <c r="I27" s="9"/>
      <c r="J27" s="9"/>
      <c r="K27" s="8"/>
      <c r="L27" s="36"/>
      <c r="M27" s="40"/>
      <c r="N27" s="37"/>
      <c r="O27" s="37"/>
    </row>
    <row r="28" spans="1:15" ht="15">
      <c r="A28" s="9"/>
      <c r="B28" s="146" t="s">
        <v>40</v>
      </c>
      <c r="C28" s="147"/>
      <c r="D28" s="147"/>
      <c r="E28" s="147"/>
      <c r="F28" s="148"/>
      <c r="G28" s="151">
        <f>SUM(G26:H27)</f>
        <v>1060997020.37</v>
      </c>
      <c r="H28" s="152"/>
      <c r="I28" s="9"/>
      <c r="J28" s="9"/>
      <c r="K28" s="8"/>
      <c r="M28" s="5"/>
      <c r="N28" s="5"/>
      <c r="O28" s="5"/>
    </row>
    <row r="29" spans="1:15" ht="15">
      <c r="A29" s="9"/>
      <c r="B29" s="153" t="s">
        <v>41</v>
      </c>
      <c r="C29" s="154"/>
      <c r="D29" s="154"/>
      <c r="E29" s="154"/>
      <c r="F29" s="154"/>
      <c r="G29" s="144">
        <v>48336660.81</v>
      </c>
      <c r="H29" s="145"/>
      <c r="I29" s="9"/>
      <c r="J29" s="21"/>
      <c r="M29" s="4">
        <v>2644580.64</v>
      </c>
      <c r="N29" s="6">
        <v>2749065.89</v>
      </c>
      <c r="O29" s="5">
        <v>202508308.59</v>
      </c>
    </row>
    <row r="30" spans="1:15" ht="15">
      <c r="A30" s="9"/>
      <c r="B30" s="146" t="s">
        <v>42</v>
      </c>
      <c r="C30" s="147"/>
      <c r="D30" s="147"/>
      <c r="E30" s="147"/>
      <c r="F30" s="148"/>
      <c r="G30" s="149">
        <v>0</v>
      </c>
      <c r="H30" s="150"/>
      <c r="I30" s="9"/>
      <c r="J30" s="21"/>
      <c r="M30" s="4"/>
      <c r="N30" s="6"/>
      <c r="O30" s="5"/>
    </row>
    <row r="31" spans="1:15" ht="15.75" thickBot="1">
      <c r="A31" s="9"/>
      <c r="B31" s="115" t="s">
        <v>15</v>
      </c>
      <c r="C31" s="116"/>
      <c r="D31" s="116"/>
      <c r="E31" s="116"/>
      <c r="F31" s="117"/>
      <c r="G31" s="95">
        <f>SUM(G28-G29-G30)</f>
        <v>1012660359.56</v>
      </c>
      <c r="H31" s="96"/>
      <c r="I31" s="12"/>
      <c r="J31" s="9"/>
      <c r="M31" s="4">
        <v>2678960.19</v>
      </c>
      <c r="N31" s="6">
        <v>2784803.75</v>
      </c>
      <c r="O31" s="5"/>
    </row>
    <row r="32" spans="1:15" ht="15">
      <c r="A32" s="9"/>
      <c r="B32" s="9"/>
      <c r="C32" s="9"/>
      <c r="D32" s="9"/>
      <c r="E32" s="9"/>
      <c r="F32" s="9"/>
      <c r="G32" s="9"/>
      <c r="H32" s="12"/>
      <c r="I32" s="9"/>
      <c r="J32" s="9"/>
      <c r="M32" s="4">
        <v>2713786.67</v>
      </c>
      <c r="N32" s="6">
        <v>2821006.1999999997</v>
      </c>
      <c r="O32" s="5"/>
    </row>
    <row r="33" spans="1:15" ht="15.75" thickBot="1">
      <c r="A33" s="9"/>
      <c r="B33" s="9"/>
      <c r="C33" s="9"/>
      <c r="D33" s="9"/>
      <c r="E33" s="9"/>
      <c r="F33" s="9"/>
      <c r="G33" s="9"/>
      <c r="H33" s="9"/>
      <c r="I33" s="9"/>
      <c r="J33" s="9"/>
      <c r="M33" s="4">
        <f>SUM(M29:M32)</f>
        <v>8037327.5</v>
      </c>
      <c r="N33" s="6">
        <v>2857679.29</v>
      </c>
      <c r="O33" s="5"/>
    </row>
    <row r="34" spans="1:15" ht="30.75" customHeight="1" thickBot="1">
      <c r="A34" s="97" t="s">
        <v>32</v>
      </c>
      <c r="B34" s="98"/>
      <c r="C34" s="98"/>
      <c r="D34" s="98"/>
      <c r="E34" s="98"/>
      <c r="F34" s="98"/>
      <c r="G34" s="98"/>
      <c r="H34" s="98"/>
      <c r="I34" s="98"/>
      <c r="J34" s="13"/>
      <c r="M34" s="5"/>
      <c r="N34" s="6">
        <v>2894829.11</v>
      </c>
      <c r="O34" s="5"/>
    </row>
    <row r="35" spans="1:15" ht="15">
      <c r="A35" s="14" t="s">
        <v>27</v>
      </c>
      <c r="B35" s="14"/>
      <c r="C35" s="14"/>
      <c r="D35" s="14"/>
      <c r="E35" s="14"/>
      <c r="F35" s="14"/>
      <c r="G35" s="14"/>
      <c r="H35" s="14"/>
      <c r="I35" s="14"/>
      <c r="J35" s="14"/>
      <c r="M35" s="5"/>
      <c r="N35" s="6">
        <v>2932461.89</v>
      </c>
      <c r="O35" s="5"/>
    </row>
    <row r="36" spans="1:15" ht="15.75" thickBot="1">
      <c r="A36" s="9"/>
      <c r="B36" s="9"/>
      <c r="C36" s="9"/>
      <c r="D36" s="9"/>
      <c r="E36" s="9"/>
      <c r="F36" s="9"/>
      <c r="G36" s="9"/>
      <c r="H36" s="9"/>
      <c r="I36" s="9"/>
      <c r="J36" s="9"/>
      <c r="M36" s="5"/>
      <c r="N36" s="5"/>
      <c r="O36" s="5"/>
    </row>
    <row r="37" spans="1:15" ht="15">
      <c r="A37" s="9"/>
      <c r="B37" s="64"/>
      <c r="C37" s="65"/>
      <c r="D37" s="66"/>
      <c r="E37" s="70" t="s">
        <v>36</v>
      </c>
      <c r="F37" s="71"/>
      <c r="G37" s="74" t="s">
        <v>52</v>
      </c>
      <c r="H37" s="71"/>
      <c r="I37" s="9"/>
      <c r="J37" s="9"/>
      <c r="M37" s="5"/>
      <c r="N37" s="5"/>
      <c r="O37" s="5"/>
    </row>
    <row r="38" spans="1:15" ht="15.75" thickBot="1">
      <c r="A38" s="9"/>
      <c r="B38" s="67"/>
      <c r="C38" s="68"/>
      <c r="D38" s="69"/>
      <c r="E38" s="72"/>
      <c r="F38" s="73"/>
      <c r="G38" s="75"/>
      <c r="H38" s="73"/>
      <c r="I38" s="9"/>
      <c r="J38" s="9"/>
      <c r="M38" s="5"/>
      <c r="N38" s="6">
        <v>2857679.29</v>
      </c>
      <c r="O38" s="5"/>
    </row>
    <row r="39" spans="1:15" ht="15">
      <c r="A39" s="9"/>
      <c r="B39" s="76" t="s">
        <v>19</v>
      </c>
      <c r="C39" s="77"/>
      <c r="D39" s="77"/>
      <c r="E39" s="78">
        <v>19070251908</v>
      </c>
      <c r="F39" s="79"/>
      <c r="G39" s="78">
        <v>17537100000</v>
      </c>
      <c r="H39" s="79"/>
      <c r="I39" s="9"/>
      <c r="J39" s="9"/>
      <c r="M39" s="5"/>
      <c r="N39" s="6">
        <v>2894829.11</v>
      </c>
      <c r="O39" s="5"/>
    </row>
    <row r="40" spans="1:15" ht="10.5" customHeight="1" thickBot="1">
      <c r="A40" s="9"/>
      <c r="B40" s="52"/>
      <c r="C40" s="53"/>
      <c r="D40" s="53"/>
      <c r="E40" s="80"/>
      <c r="F40" s="81"/>
      <c r="G40" s="80"/>
      <c r="H40" s="81"/>
      <c r="I40" s="9"/>
      <c r="J40" s="9"/>
      <c r="M40" s="5"/>
      <c r="N40" s="6">
        <v>2932461.89</v>
      </c>
      <c r="O40" s="5"/>
    </row>
    <row r="41" spans="1:15" ht="15">
      <c r="A41" s="9"/>
      <c r="B41" s="50" t="s">
        <v>17</v>
      </c>
      <c r="C41" s="51"/>
      <c r="D41" s="51"/>
      <c r="E41" s="46">
        <v>952675873.29</v>
      </c>
      <c r="F41" s="47"/>
      <c r="G41" s="46">
        <f>SUM(G31)</f>
        <v>1012660359.56</v>
      </c>
      <c r="H41" s="47"/>
      <c r="I41" s="44"/>
      <c r="J41" s="45"/>
      <c r="M41" s="5"/>
      <c r="N41" s="7">
        <f>SUM(N38:N40)</f>
        <v>8684970.290000001</v>
      </c>
      <c r="O41" s="5"/>
    </row>
    <row r="42" spans="1:15" ht="7.5" customHeight="1" thickBot="1">
      <c r="A42" s="9"/>
      <c r="B42" s="52"/>
      <c r="C42" s="53"/>
      <c r="D42" s="53"/>
      <c r="E42" s="56"/>
      <c r="F42" s="57"/>
      <c r="G42" s="56"/>
      <c r="H42" s="57"/>
      <c r="I42" s="45"/>
      <c r="J42" s="45"/>
      <c r="M42" s="5"/>
      <c r="N42" s="5"/>
      <c r="O42" s="5"/>
    </row>
    <row r="43" spans="1:15" ht="15">
      <c r="A43" s="9"/>
      <c r="B43" s="50" t="s">
        <v>20</v>
      </c>
      <c r="C43" s="51"/>
      <c r="D43" s="51"/>
      <c r="E43" s="60">
        <f>E41/E39</f>
        <v>0.04995612422352696</v>
      </c>
      <c r="F43" s="61"/>
      <c r="G43" s="60">
        <f>G41/G39</f>
        <v>0.057743889215434704</v>
      </c>
      <c r="H43" s="61"/>
      <c r="I43" s="9"/>
      <c r="J43" s="9"/>
      <c r="M43" s="1"/>
      <c r="N43" s="1"/>
      <c r="O43" s="1"/>
    </row>
    <row r="44" spans="1:15" ht="10.5" customHeight="1" thickBot="1">
      <c r="A44" s="9"/>
      <c r="B44" s="58"/>
      <c r="C44" s="59"/>
      <c r="D44" s="59"/>
      <c r="E44" s="62"/>
      <c r="F44" s="63"/>
      <c r="G44" s="62"/>
      <c r="H44" s="63"/>
      <c r="I44" s="9"/>
      <c r="J44" s="9"/>
      <c r="M44" s="1"/>
      <c r="N44" s="1"/>
      <c r="O44" s="1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M45" s="1"/>
      <c r="N45" s="1"/>
      <c r="O45" s="1"/>
    </row>
    <row r="46" spans="1:15" ht="15.75" thickBot="1">
      <c r="A46" s="9"/>
      <c r="B46" s="9"/>
      <c r="C46" s="9"/>
      <c r="D46" s="9"/>
      <c r="E46" s="9"/>
      <c r="F46" s="9"/>
      <c r="G46" s="9"/>
      <c r="H46" s="9"/>
      <c r="I46" s="9"/>
      <c r="J46" s="9"/>
      <c r="M46" s="1"/>
      <c r="N46" s="1"/>
      <c r="O46" s="1"/>
    </row>
    <row r="47" spans="1:15" ht="15" customHeight="1">
      <c r="A47" s="16" t="s">
        <v>33</v>
      </c>
      <c r="B47" s="17"/>
      <c r="C47" s="17"/>
      <c r="D47" s="17"/>
      <c r="E47" s="17"/>
      <c r="F47" s="17"/>
      <c r="G47" s="17"/>
      <c r="H47" s="17"/>
      <c r="I47" s="17"/>
      <c r="J47" s="18"/>
      <c r="M47" s="1"/>
      <c r="N47" s="1"/>
      <c r="O47" s="1"/>
    </row>
    <row r="48" spans="1:10" ht="15.75" customHeight="1" thickBot="1">
      <c r="A48" s="19" t="s">
        <v>34</v>
      </c>
      <c r="B48" s="20"/>
      <c r="C48" s="20"/>
      <c r="D48" s="20"/>
      <c r="E48" s="20"/>
      <c r="F48" s="20"/>
      <c r="G48" s="20"/>
      <c r="H48" s="20"/>
      <c r="I48" s="20"/>
      <c r="J48" s="18"/>
    </row>
    <row r="49" spans="1:10" ht="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.75" thickBo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64"/>
      <c r="C51" s="65"/>
      <c r="D51" s="66"/>
      <c r="E51" s="70" t="s">
        <v>37</v>
      </c>
      <c r="F51" s="71"/>
      <c r="G51" s="70" t="s">
        <v>51</v>
      </c>
      <c r="H51" s="71"/>
      <c r="I51" s="9"/>
      <c r="J51" s="9"/>
    </row>
    <row r="52" spans="1:10" ht="15.75" thickBot="1">
      <c r="A52" s="9"/>
      <c r="B52" s="86"/>
      <c r="C52" s="87"/>
      <c r="D52" s="88"/>
      <c r="E52" s="89"/>
      <c r="F52" s="90"/>
      <c r="G52" s="89"/>
      <c r="H52" s="90"/>
      <c r="I52" s="9"/>
      <c r="J52" s="9"/>
    </row>
    <row r="53" spans="1:10" ht="15">
      <c r="A53" s="9"/>
      <c r="B53" s="76" t="s">
        <v>16</v>
      </c>
      <c r="C53" s="77"/>
      <c r="D53" s="77"/>
      <c r="E53" s="46">
        <v>7427052977.55</v>
      </c>
      <c r="F53" s="47"/>
      <c r="G53" s="91">
        <v>8552540336.54</v>
      </c>
      <c r="H53" s="92"/>
      <c r="I53" s="9"/>
      <c r="J53" s="9"/>
    </row>
    <row r="54" spans="1:10" ht="15">
      <c r="A54" s="9"/>
      <c r="B54" s="52"/>
      <c r="C54" s="53"/>
      <c r="D54" s="53"/>
      <c r="E54" s="48"/>
      <c r="F54" s="49"/>
      <c r="G54" s="93"/>
      <c r="H54" s="94"/>
      <c r="I54" s="9"/>
      <c r="J54" s="9"/>
    </row>
    <row r="55" spans="1:10" ht="15">
      <c r="A55" s="9"/>
      <c r="B55" s="50" t="s">
        <v>17</v>
      </c>
      <c r="C55" s="51"/>
      <c r="D55" s="51"/>
      <c r="E55" s="54">
        <v>952675873.29</v>
      </c>
      <c r="F55" s="55"/>
      <c r="G55" s="54">
        <f>SUM(G31)</f>
        <v>1012660359.56</v>
      </c>
      <c r="H55" s="55"/>
      <c r="I55" s="9"/>
      <c r="J55" s="9"/>
    </row>
    <row r="56" spans="1:10" ht="15">
      <c r="A56" s="9"/>
      <c r="B56" s="52"/>
      <c r="C56" s="53"/>
      <c r="D56" s="53"/>
      <c r="E56" s="48"/>
      <c r="F56" s="49"/>
      <c r="G56" s="48"/>
      <c r="H56" s="49"/>
      <c r="I56" s="9"/>
      <c r="J56" s="15"/>
    </row>
    <row r="57" spans="1:10" ht="15">
      <c r="A57" s="9"/>
      <c r="B57" s="50" t="s">
        <v>18</v>
      </c>
      <c r="C57" s="51"/>
      <c r="D57" s="51"/>
      <c r="E57" s="82">
        <f>E55/E53</f>
        <v>0.1282710485800606</v>
      </c>
      <c r="F57" s="83"/>
      <c r="G57" s="82">
        <f>G55/G53</f>
        <v>0.11840462829897391</v>
      </c>
      <c r="H57" s="83"/>
      <c r="I57" s="9"/>
      <c r="J57" s="22"/>
    </row>
    <row r="58" spans="1:10" ht="15.75" thickBot="1">
      <c r="A58" s="9"/>
      <c r="B58" s="58"/>
      <c r="C58" s="59"/>
      <c r="D58" s="59"/>
      <c r="E58" s="84"/>
      <c r="F58" s="85"/>
      <c r="G58" s="84"/>
      <c r="H58" s="85"/>
      <c r="I58" s="9"/>
      <c r="J58" s="9"/>
    </row>
    <row r="59" spans="1:10" ht="1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>
      <c r="A60" s="9"/>
      <c r="B60" s="9"/>
      <c r="C60" s="9"/>
      <c r="D60" s="9"/>
      <c r="E60" s="9"/>
      <c r="F60" s="9"/>
      <c r="G60" s="9"/>
      <c r="H60" s="9"/>
      <c r="I60" s="9"/>
      <c r="J60" s="9"/>
    </row>
  </sheetData>
  <sheetProtection/>
  <mergeCells count="74">
    <mergeCell ref="A10:J10"/>
    <mergeCell ref="M19:M22"/>
    <mergeCell ref="M23:M26"/>
    <mergeCell ref="G27:H27"/>
    <mergeCell ref="B30:F30"/>
    <mergeCell ref="G30:H30"/>
    <mergeCell ref="B28:F28"/>
    <mergeCell ref="G28:H28"/>
    <mergeCell ref="B29:F29"/>
    <mergeCell ref="G29:H29"/>
    <mergeCell ref="A8:J8"/>
    <mergeCell ref="A9:J9"/>
    <mergeCell ref="B2:J2"/>
    <mergeCell ref="B3:J3"/>
    <mergeCell ref="B4:J4"/>
    <mergeCell ref="B5:J5"/>
    <mergeCell ref="A7:J7"/>
    <mergeCell ref="A11:A13"/>
    <mergeCell ref="B11:B13"/>
    <mergeCell ref="C11:C13"/>
    <mergeCell ref="D11:D13"/>
    <mergeCell ref="E11:E13"/>
    <mergeCell ref="F11:F13"/>
    <mergeCell ref="I11:J11"/>
    <mergeCell ref="G12:G13"/>
    <mergeCell ref="H12:H13"/>
    <mergeCell ref="F14:F17"/>
    <mergeCell ref="G14:G17"/>
    <mergeCell ref="H14:H17"/>
    <mergeCell ref="I14:I17"/>
    <mergeCell ref="J14:J17"/>
    <mergeCell ref="I12:I13"/>
    <mergeCell ref="J12:J13"/>
    <mergeCell ref="A14:A17"/>
    <mergeCell ref="B14:B17"/>
    <mergeCell ref="C14:C17"/>
    <mergeCell ref="D14:D17"/>
    <mergeCell ref="E14:E17"/>
    <mergeCell ref="B31:F31"/>
    <mergeCell ref="G31:H31"/>
    <mergeCell ref="A34:I34"/>
    <mergeCell ref="A21:J21"/>
    <mergeCell ref="A22:J22"/>
    <mergeCell ref="B25:F25"/>
    <mergeCell ref="G25:H25"/>
    <mergeCell ref="B26:F26"/>
    <mergeCell ref="G26:H26"/>
    <mergeCell ref="B27:F27"/>
    <mergeCell ref="B57:D58"/>
    <mergeCell ref="E57:F58"/>
    <mergeCell ref="G57:H58"/>
    <mergeCell ref="B51:D52"/>
    <mergeCell ref="E51:F52"/>
    <mergeCell ref="G51:H52"/>
    <mergeCell ref="B53:D54"/>
    <mergeCell ref="G53:H54"/>
    <mergeCell ref="E43:F44"/>
    <mergeCell ref="G43:H44"/>
    <mergeCell ref="B37:D38"/>
    <mergeCell ref="E37:F38"/>
    <mergeCell ref="G37:H38"/>
    <mergeCell ref="B39:D40"/>
    <mergeCell ref="E39:F40"/>
    <mergeCell ref="G39:H40"/>
    <mergeCell ref="N17:N22"/>
    <mergeCell ref="I41:J42"/>
    <mergeCell ref="E53:F54"/>
    <mergeCell ref="B55:D56"/>
    <mergeCell ref="E55:F56"/>
    <mergeCell ref="G55:H56"/>
    <mergeCell ref="B41:D42"/>
    <mergeCell ref="E41:F42"/>
    <mergeCell ref="G41:H42"/>
    <mergeCell ref="B43:D44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2021-03-17T16:29:01Z</dcterms:modified>
  <cp:category/>
  <cp:version/>
  <cp:contentType/>
  <cp:contentStatus/>
</cp:coreProperties>
</file>