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DICIEMBRE 2020\4to. trim. ldf\"/>
    </mc:Choice>
  </mc:AlternateContent>
  <bookViews>
    <workbookView xWindow="-315" yWindow="3105" windowWidth="20730" windowHeight="7710"/>
  </bookViews>
  <sheets>
    <sheet name="Hoja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F15" i="2" l="1"/>
  <c r="F11" i="2" l="1"/>
  <c r="C10" i="2"/>
  <c r="H14" i="2" l="1"/>
  <c r="G14" i="2"/>
  <c r="F14" i="2"/>
  <c r="E14" i="2"/>
  <c r="E9" i="2" s="1"/>
  <c r="D14" i="2"/>
  <c r="C9" i="2"/>
  <c r="B14" i="2"/>
  <c r="H10" i="2"/>
  <c r="G10" i="2"/>
  <c r="D10" i="2"/>
  <c r="B10" i="2"/>
  <c r="F10" i="2" l="1"/>
  <c r="D9" i="2"/>
  <c r="F9" i="2" s="1"/>
  <c r="B9" i="2"/>
  <c r="B20" i="2" l="1"/>
  <c r="F20" i="2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<sst xmlns="http://schemas.openxmlformats.org/spreadsheetml/2006/main" count="53" uniqueCount="50">
  <si>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</si>
  <si>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</si>
  <si>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</si>
  <si>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</si>
  <si>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</si>
  <si>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</si>
  <si>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</si>
  <si>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</si>
  <si>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</si>
  <si>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</si>
  <si>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</si>
  <si>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</si>
  <si>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</si>
  <si>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</si>
  <si>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</si>
  <si>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</si>
  <si>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</si>
  <si>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</si>
  <si>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</si>
  <si>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</si>
  <si>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</si>
  <si>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</si>
  <si>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</si>
  <si>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</si>
  <si>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</si>
  <si>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</si>
  <si>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</si>
  <si>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</si>
  <si>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</si>
  <si>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</si>
  <si>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</si>
  <si>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</si>
  <si>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</si>
  <si>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</si>
  <si>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</si>
  <si>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</si>
  <si>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</si>
  <si>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</si>
  <si>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</si>
  <si>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</si>
  <si>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</si>
  <si>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</si>
  <si>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</si>
  <si>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</si>
  <si>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</si>
  <si>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</si>
  <si>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</si>
  <si>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2019</t>
  </si>
  <si>
    <t>TIIE+.75</t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</si>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</sst>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A4" sqref="A4:H4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49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47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952675873</v>
      </c>
      <c r="C9" s="36">
        <f>C10+C14</f>
        <v>156657808.18000001</v>
      </c>
      <c r="D9" s="36">
        <f>SUM(D10+D14)</f>
        <v>96673321.810000002</v>
      </c>
      <c r="E9" s="36">
        <f>SUM(E10+E14)</f>
        <v>0</v>
      </c>
      <c r="F9" s="36">
        <f>SUM(B9+C9-D9-E9)</f>
        <v>1012660359.3700001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48336660.810000002</v>
      </c>
      <c r="D10" s="38">
        <f>SUM(D11:D13)</f>
        <v>48336661</v>
      </c>
      <c r="E10" s="36">
        <v>0</v>
      </c>
      <c r="F10" s="38">
        <f>SUM(B10+C10-D10-E10)</f>
        <v>-0.18999999761581421</v>
      </c>
      <c r="G10" s="38">
        <f>SUM(G11:G13)</f>
        <v>62561197.600000001</v>
      </c>
      <c r="H10" s="38">
        <f>SUM(H11:H13)</f>
        <v>10307447.140000001</v>
      </c>
      <c r="J10" s="35"/>
    </row>
    <row r="11" spans="1:10" ht="22.5" x14ac:dyDescent="0.2">
      <c r="A11" s="28" t="s">
        <v>18</v>
      </c>
      <c r="B11" s="39">
        <v>0</v>
      </c>
      <c r="C11" s="39">
        <v>48336660.810000002</v>
      </c>
      <c r="D11" s="39">
        <v>48336661</v>
      </c>
      <c r="E11" s="39">
        <v>0</v>
      </c>
      <c r="F11" s="39">
        <f>SUM(B11+C11-D11-E11)</f>
        <v>-0.18999999761581421</v>
      </c>
      <c r="G11" s="39">
        <v>62561197.600000001</v>
      </c>
      <c r="H11" s="39">
        <v>10307447.140000001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952675873</v>
      </c>
      <c r="C14" s="36">
        <f>SUM(C15:C17)</f>
        <v>108321147.37</v>
      </c>
      <c r="D14" s="36">
        <f>SUM(D15:D17)</f>
        <v>48336660.810000002</v>
      </c>
      <c r="E14" s="36">
        <f>SUM(E15:E17)</f>
        <v>0</v>
      </c>
      <c r="F14" s="36">
        <f t="shared" ref="F14:H14" si="0">SUM(F15:F17)</f>
        <v>1012660359.5599999</v>
      </c>
      <c r="G14" s="36">
        <f t="shared" si="0"/>
        <v>0</v>
      </c>
      <c r="H14" s="36">
        <f t="shared" si="0"/>
        <v>0</v>
      </c>
      <c r="J14" s="44"/>
    </row>
    <row r="15" spans="1:10" ht="22.5" x14ac:dyDescent="0.2">
      <c r="A15" s="28" t="s">
        <v>18</v>
      </c>
      <c r="B15" s="39">
        <v>952675873</v>
      </c>
      <c r="C15" s="39">
        <v>108321147.37</v>
      </c>
      <c r="D15" s="39">
        <v>48336660.810000002</v>
      </c>
      <c r="E15" s="39">
        <v>0</v>
      </c>
      <c r="F15" s="39">
        <f>SUM(B15+C15-D15-E15)</f>
        <v>1012660359.5599999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406001300</v>
      </c>
      <c r="C18" s="41"/>
      <c r="D18" s="41"/>
      <c r="E18" s="41"/>
      <c r="F18" s="36">
        <v>221051779.75999999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1358677173</v>
      </c>
      <c r="C20" s="38"/>
      <c r="D20" s="38"/>
      <c r="E20" s="38"/>
      <c r="F20" s="36">
        <f>SUM(F9+F18)</f>
        <v>1233712139.1300001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48</v>
      </c>
      <c r="G35" s="16" t="s">
        <v>33</v>
      </c>
      <c r="H35" s="15" t="s">
        <v>48</v>
      </c>
    </row>
    <row r="36" spans="1:8" x14ac:dyDescent="0.2">
      <c r="A36" s="45" t="s">
        <v>12</v>
      </c>
      <c r="B36" s="17"/>
      <c r="C36" s="18"/>
      <c r="D36" s="14"/>
      <c r="E36" s="15"/>
      <c r="F36" s="15"/>
      <c r="G36" s="16"/>
      <c r="H36" s="15"/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2020-09-23T19:34:59Z</cp:lastPrinted>
  <dcterms:created xsi:type="dcterms:W3CDTF">2018-09-04T19:20:31Z</dcterms:created>
  <dcterms:modified xsi:type="dcterms:W3CDTF">2021-02-23T05:42:31Z</dcterms:modified>
</cp:coreProperties>
</file>