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cuentas detalladas 2021\enero 2021\Enero Armonizado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<sst xmlns="http://schemas.openxmlformats.org/spreadsheetml/2006/main" count="65" uniqueCount="64">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</sst>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I11" sqref="I11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2021</v>
      </c>
      <c r="F9" s="75">
        <v>2020</v>
      </c>
      <c r="G9" s="79" t="s">
        <v>2</v>
      </c>
      <c r="H9" s="79"/>
      <c r="I9" s="79"/>
      <c r="J9" s="75">
        <v>2021</v>
      </c>
      <c r="K9" s="82">
        <v>2020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1075107599.97</v>
      </c>
      <c r="F17" s="46">
        <v>971196105.91999996</v>
      </c>
      <c r="G17" s="47"/>
      <c r="H17" s="86" t="s">
        <v>8</v>
      </c>
      <c r="I17" s="86"/>
      <c r="J17" s="50">
        <v>170678311.83000001</v>
      </c>
      <c r="K17" s="51">
        <v>233800345.72999999</v>
      </c>
      <c r="L17" s="4"/>
      <c r="M17" s="1"/>
    </row>
    <row r="18" spans="2:13" x14ac:dyDescent="0.2">
      <c r="B18" s="31"/>
      <c r="C18" s="86" t="s">
        <v>9</v>
      </c>
      <c r="D18" s="86"/>
      <c r="E18" s="45">
        <v>244297971.25999999</v>
      </c>
      <c r="F18" s="46">
        <v>269415350.23000002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35086979.670000002</v>
      </c>
      <c r="F19" s="46">
        <v>863915.8</v>
      </c>
      <c r="G19" s="47"/>
      <c r="H19" s="86" t="s">
        <v>12</v>
      </c>
      <c r="I19" s="86"/>
      <c r="J19" s="50">
        <v>52063905.5</v>
      </c>
      <c r="K19" s="51">
        <v>44588555.039999999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0</v>
      </c>
      <c r="G21" s="47"/>
      <c r="H21" s="86" t="s">
        <v>16</v>
      </c>
      <c r="I21" s="86"/>
      <c r="J21" s="50">
        <v>2372131.77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-1367020.16</v>
      </c>
      <c r="K22" s="51">
        <v>54803334.880000003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77547528.480000004</v>
      </c>
      <c r="K24" s="51">
        <v>39125728.68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1354492550.9000001</v>
      </c>
      <c r="F25" s="54">
        <f>SUM(F17:F24)</f>
        <v>1241475371.95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301294857.42000002</v>
      </c>
      <c r="K26" s="52">
        <f>SUM(K17:K25)</f>
        <v>428357579.33999997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52233602.609999999</v>
      </c>
      <c r="F30" s="46">
        <v>87337688.510000005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22979.15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38352434668.044998</v>
      </c>
      <c r="F32" s="46">
        <v>39603021493.805</v>
      </c>
      <c r="G32" s="47"/>
      <c r="H32" s="86" t="s">
        <v>31</v>
      </c>
      <c r="I32" s="86"/>
      <c r="J32" s="50">
        <v>956219971.48000002</v>
      </c>
      <c r="K32" s="51">
        <v>904339212.48000002</v>
      </c>
      <c r="L32" s="4"/>
      <c r="M32" s="1"/>
    </row>
    <row r="33" spans="2:13" x14ac:dyDescent="0.2">
      <c r="B33" s="31"/>
      <c r="C33" s="86" t="s">
        <v>32</v>
      </c>
      <c r="D33" s="86"/>
      <c r="E33" s="45">
        <v>1781015691.0420001</v>
      </c>
      <c r="F33" s="46">
        <v>1669852388.6120002</v>
      </c>
      <c r="G33" s="47"/>
      <c r="H33" s="86" t="s">
        <v>33</v>
      </c>
      <c r="I33" s="86"/>
      <c r="J33" s="50">
        <v>2284.9699999999998</v>
      </c>
      <c r="K33" s="50">
        <v>47157.97</v>
      </c>
      <c r="L33" s="4"/>
      <c r="M33" s="1"/>
    </row>
    <row r="34" spans="2:13" ht="12" customHeight="1" x14ac:dyDescent="0.2">
      <c r="B34" s="31"/>
      <c r="C34" s="86" t="s">
        <v>34</v>
      </c>
      <c r="D34" s="86"/>
      <c r="E34" s="45">
        <v>136099960.91</v>
      </c>
      <c r="F34" s="46">
        <v>136211038.25999999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-492334771.40739995</v>
      </c>
      <c r="F35" s="46">
        <v>-366767663.84739995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956222256.45000005</v>
      </c>
      <c r="K37" s="52">
        <f>SUM(K30:K36)</f>
        <v>904386370.45000005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1257517113.8700001</v>
      </c>
      <c r="K39" s="52">
        <f>SUM(K26,K37)</f>
        <v>1332743949.79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39829472130.349602</v>
      </c>
      <c r="F40" s="55">
        <f>SUM(F30:F39)</f>
        <v>41129943807.069603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41183964681.249603</v>
      </c>
      <c r="F42" s="55">
        <f>SUM(F25,F40)</f>
        <v>42371419179.0196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1602937444.6400001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3">
        <v>1602937444.6400001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38323510122.739609</v>
      </c>
      <c r="K49" s="52">
        <f>SUM(K51:K55)</f>
        <v>39435737784.5896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422909160.07999998</v>
      </c>
      <c r="K51" s="50">
        <v>427934153.67000002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4285555199.3326001</v>
      </c>
      <c r="K52" s="50">
        <v>5384172625.5025997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31820266692.417004</v>
      </c>
      <c r="K53" s="51">
        <v>31830232863.917004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39926447567.379608</v>
      </c>
      <c r="K62" s="43">
        <f>SUM(K49+K43)</f>
        <v>41038675229.229599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41183964681.249611</v>
      </c>
      <c r="K64" s="43">
        <f>SUM(K39,K49,K43)</f>
        <v>42371419179.0196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2021-04-09T17:50:33Z</cp:lastPrinted>
  <dcterms:created xsi:type="dcterms:W3CDTF">2014-09-01T21:57:54Z</dcterms:created>
  <dcterms:modified xsi:type="dcterms:W3CDTF">2021-04-09T17:51:09Z</dcterms:modified>
</cp:coreProperties>
</file>