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cuentas detalladas 2021\enero 2021\Enero Armonizado\"/>
    </mc:Choice>
  </mc:AlternateContent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52511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<sst xmlns="http://schemas.openxmlformats.org/spreadsheetml/2006/main" count="41" uniqueCount="32">
  <si>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</si>
  <si>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</si>
  <si>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</si>
  <si>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</si>
  <si>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</si>
  <si>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</si>
  <si>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</si>
  <si>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</si>
  <si>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</si>
  <si>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</si>
  <si>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</si>
  <si>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</si>
  <si>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</si>
  <si>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</si>
  <si>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</si>
  <si>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</si>
  <si>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</si>
  <si>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</si>
  <si>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</si>
  <si>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</si>
  <si>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</si>
  <si>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</si>
  <si>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</si>
  <si>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</si>
  <si>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</si>
  <si>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</si>
  <si>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</si>
  <si>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</si>
  <si>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</si>
  <si>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</si>
  <si>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</si>
  <si>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 xml:space="preserve">  al 31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</si>
</sst>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H45" sqref="H45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3" t="s">
        <v>0</v>
      </c>
      <c r="F2" s="103"/>
      <c r="G2" s="103"/>
      <c r="H2" s="103"/>
      <c r="I2" s="103"/>
      <c r="J2" s="103"/>
      <c r="K2" s="103"/>
      <c r="L2" s="17"/>
      <c r="M2" s="18"/>
    </row>
    <row r="3" spans="1:14" s="19" customFormat="1" ht="21" customHeight="1" x14ac:dyDescent="0.25">
      <c r="A3" s="12"/>
      <c r="B3" s="12"/>
      <c r="C3" s="12"/>
      <c r="E3" s="103" t="s">
        <v>1</v>
      </c>
      <c r="F3" s="103"/>
      <c r="G3" s="103"/>
      <c r="H3" s="103"/>
      <c r="I3" s="103"/>
      <c r="J3" s="103"/>
      <c r="K3" s="103"/>
    </row>
    <row r="4" spans="1:14" s="16" customFormat="1" ht="20.25" customHeight="1" x14ac:dyDescent="0.25">
      <c r="A4" s="12"/>
      <c r="B4" s="12"/>
      <c r="D4" s="20"/>
      <c r="E4" s="103" t="s">
        <v>31</v>
      </c>
      <c r="F4" s="103"/>
      <c r="G4" s="103"/>
      <c r="H4" s="103"/>
      <c r="I4" s="103"/>
      <c r="J4" s="103"/>
      <c r="K4" s="103"/>
      <c r="L4" s="21"/>
      <c r="M4" s="22"/>
      <c r="N4" s="22"/>
    </row>
    <row r="5" spans="1:14" s="16" customFormat="1" ht="18" customHeight="1" x14ac:dyDescent="0.25">
      <c r="A5" s="23"/>
      <c r="B5" s="23"/>
      <c r="E5" s="103" t="s">
        <v>27</v>
      </c>
      <c r="F5" s="103"/>
      <c r="G5" s="103"/>
      <c r="H5" s="103"/>
      <c r="I5" s="103"/>
      <c r="J5" s="103"/>
      <c r="K5" s="103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4" t="s">
        <v>3</v>
      </c>
      <c r="D9" s="105"/>
      <c r="E9" s="105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6" t="s">
        <v>24</v>
      </c>
      <c r="E13" s="96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6" t="s">
        <v>25</v>
      </c>
      <c r="E18" s="96"/>
      <c r="F18" s="51">
        <f>SUM(F19:F23)</f>
        <v>0</v>
      </c>
      <c r="G18" s="51">
        <f>SUM(G19:G23)</f>
        <v>37394580301.970001</v>
      </c>
      <c r="H18" s="51">
        <f t="shared" ref="H18:J18" si="2">SUM(H19:H23)</f>
        <v>503447484.72000003</v>
      </c>
      <c r="I18" s="51">
        <f t="shared" si="2"/>
        <v>0</v>
      </c>
      <c r="J18" s="52">
        <f t="shared" si="2"/>
        <v>37898027786.690002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503447484.72000003</v>
      </c>
      <c r="I19" s="53">
        <v>0</v>
      </c>
      <c r="J19" s="54">
        <f>SUM(F19:I19)</f>
        <v>503447484.72000003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3779534538.6399999</v>
      </c>
      <c r="H20" s="53">
        <v>0</v>
      </c>
      <c r="I20" s="53">
        <v>0</v>
      </c>
      <c r="J20" s="54">
        <f>SUM(F20:I20)</f>
        <v>3779534538.6399999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31820266692.419998</v>
      </c>
      <c r="H21" s="55"/>
      <c r="I21" s="53"/>
      <c r="J21" s="54">
        <f t="shared" ref="J21:J23" si="3">SUM(F21:I21)</f>
        <v>31820266692.419998</v>
      </c>
      <c r="K21" s="4"/>
    </row>
    <row r="22" spans="3:12" ht="15" x14ac:dyDescent="0.25">
      <c r="C22" s="35"/>
      <c r="D22" s="94" t="s">
        <v>13</v>
      </c>
      <c r="E22" s="94"/>
      <c r="F22" s="53"/>
      <c r="G22" s="55">
        <v>1380929.41</v>
      </c>
      <c r="H22" s="55"/>
      <c r="I22" s="53"/>
      <c r="J22" s="54">
        <f t="shared" si="3"/>
        <v>1380929.41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3" t="s">
        <v>28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5" t="s">
        <v>29</v>
      </c>
      <c r="E30" s="95"/>
      <c r="F30" s="51">
        <f>SUM(F13)</f>
        <v>1602937444.6400001</v>
      </c>
      <c r="G30" s="51">
        <f>SUM(G18)</f>
        <v>37394580301.970001</v>
      </c>
      <c r="H30" s="51">
        <f>SUM(H18)</f>
        <v>503447484.72000003</v>
      </c>
      <c r="I30" s="51">
        <v>0</v>
      </c>
      <c r="J30" s="52">
        <f>SUM(J18+J13)</f>
        <v>39500965231.330002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6" t="s">
        <v>30</v>
      </c>
      <c r="E32" s="96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6" t="s">
        <v>15</v>
      </c>
      <c r="E38" s="96"/>
      <c r="F38" s="51">
        <f>SUM(F39:F43)</f>
        <v>0</v>
      </c>
      <c r="G38" s="51">
        <f>SUM(G39:G43)</f>
        <v>506020660.69</v>
      </c>
      <c r="H38" s="51">
        <f>SUM(H39:H43)</f>
        <v>-80538324.640000045</v>
      </c>
      <c r="I38" s="51">
        <f>SUM(I39:I43)</f>
        <v>0</v>
      </c>
      <c r="J38" s="52">
        <f>SUM(J39:J43)</f>
        <v>425482336.04999995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422909160.07999998</v>
      </c>
      <c r="I39" s="62">
        <v>0</v>
      </c>
      <c r="J39" s="54">
        <f>SUM(H39:I39)</f>
        <v>422909160.07999998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506020660.69</v>
      </c>
      <c r="H40" s="62">
        <v>-503447484.72000003</v>
      </c>
      <c r="I40" s="62">
        <v>0</v>
      </c>
      <c r="J40" s="54">
        <f>SUM(F40:H40)</f>
        <v>2573175.969999969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0</v>
      </c>
      <c r="I41" s="62">
        <v>0</v>
      </c>
      <c r="J41" s="54">
        <f>SUM(H41:I41)</f>
        <v>0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0</v>
      </c>
      <c r="I42" s="62"/>
      <c r="J42" s="54">
        <f>SUM(H42:I42)</f>
        <v>0</v>
      </c>
      <c r="K42" s="4"/>
    </row>
    <row r="43" spans="3:11" ht="12.75" customHeight="1" x14ac:dyDescent="0.25">
      <c r="C43" s="35"/>
      <c r="D43" s="99" t="s">
        <v>6</v>
      </c>
      <c r="E43" s="99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6" t="s">
        <v>26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9" t="s">
        <v>22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9" t="s">
        <v>23</v>
      </c>
      <c r="E47" s="99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0"/>
      <c r="E48" s="100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8">
        <f>SUM(F30+F32)</f>
        <v>1602937444.6400001</v>
      </c>
      <c r="G49" s="88">
        <f>SUM(G30+G38)</f>
        <v>37900600962.660004</v>
      </c>
      <c r="H49" s="88">
        <f>SUM(H30+H38)</f>
        <v>422909160.07999998</v>
      </c>
      <c r="I49" s="71"/>
      <c r="J49" s="90">
        <f>SUM(J30+J32+J38)</f>
        <v>39926447567.380005</v>
      </c>
      <c r="K49" s="4"/>
    </row>
    <row r="50" spans="3:11" ht="15.75" thickBot="1" x14ac:dyDescent="0.3">
      <c r="C50" s="36"/>
      <c r="D50" s="101" t="s">
        <v>16</v>
      </c>
      <c r="E50" s="101"/>
      <c r="F50" s="89"/>
      <c r="G50" s="89"/>
      <c r="H50" s="89"/>
      <c r="I50" s="72">
        <f>SUM(I30+I32)</f>
        <v>0</v>
      </c>
      <c r="J50" s="9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2"/>
      <c r="H55" s="102"/>
      <c r="I55" s="102"/>
      <c r="J55" s="102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2018-11-22T19:33:14Z</cp:lastPrinted>
  <dcterms:created xsi:type="dcterms:W3CDTF">2014-09-04T19:19:04Z</dcterms:created>
  <dcterms:modified xsi:type="dcterms:W3CDTF">2021-04-09T19:23:26Z</dcterms:modified>
</cp:coreProperties>
</file>