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MISIONES EDILICIAS 2018-2021\Hacienda y Patrimonio\"/>
    </mc:Choice>
  </mc:AlternateContent>
  <bookViews>
    <workbookView xWindow="-120" yWindow="0" windowWidth="20730" windowHeight="11040"/>
  </bookViews>
  <sheets>
    <sheet name="Hacienda, Patrimonio y Presupue" sheetId="1" r:id="rId1"/>
  </sheets>
  <definedNames>
    <definedName name="_xlnm.Print_Area" localSheetId="0">'Hacienda, Patrimonio y Presupue'!$A$1:$R$63</definedName>
  </definedNames>
  <calcPr calcId="152511"/>
</workbook>
</file>

<file path=xl/calcChain.xml><?xml version="1.0" encoding="utf-8"?>
<calcChain xmlns="http://schemas.openxmlformats.org/spreadsheetml/2006/main">
  <c r="O18" i="1" l="1"/>
  <c r="N18" i="1"/>
  <c r="M18" i="1"/>
  <c r="L18" i="1"/>
  <c r="K18" i="1"/>
  <c r="J18" i="1"/>
  <c r="I18" i="1"/>
  <c r="H18" i="1"/>
  <c r="G18" i="1"/>
  <c r="F18" i="1"/>
  <c r="E18" i="1"/>
  <c r="D18" i="1"/>
  <c r="P9" i="1" l="1"/>
  <c r="Q9" i="1" s="1"/>
  <c r="P17" i="1"/>
  <c r="P8" i="1"/>
  <c r="P10" i="1"/>
  <c r="P11" i="1"/>
  <c r="P12" i="1"/>
  <c r="P13" i="1"/>
  <c r="P14" i="1"/>
  <c r="P15" i="1"/>
  <c r="P16" i="1"/>
  <c r="P7" i="1"/>
  <c r="Q15" i="1" l="1"/>
  <c r="Q14" i="1"/>
  <c r="Q12" i="1"/>
  <c r="Q8" i="1"/>
  <c r="Q16" i="1"/>
  <c r="Q13" i="1"/>
  <c r="Q11" i="1"/>
  <c r="Q17" i="1"/>
  <c r="Q10" i="1"/>
  <c r="Q7" i="1"/>
</calcChain>
</file>

<file path=xl/comments1.xml><?xml version="1.0" encoding="utf-8"?>
<comments xmlns="http://schemas.openxmlformats.org/spreadsheetml/2006/main">
  <authors>
    <author>Mildred Gonzalez Rubio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Mildred Gonzalez Rubio:</t>
        </r>
        <r>
          <rPr>
            <sz val="9"/>
            <color indexed="81"/>
            <rFont val="Tahoma"/>
            <family val="2"/>
          </rPr>
          <t xml:space="preserve">
Licencia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Mildred Gonzalez Rubio:</t>
        </r>
        <r>
          <rPr>
            <sz val="9"/>
            <color indexed="81"/>
            <rFont val="Tahoma"/>
            <family val="2"/>
          </rPr>
          <t xml:space="preserve">
Licencia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Mildred Gonzalez Rubio:</t>
        </r>
        <r>
          <rPr>
            <sz val="9"/>
            <color indexed="81"/>
            <rFont val="Tahoma"/>
            <family val="2"/>
          </rPr>
          <t xml:space="preserve">
Justificación
</t>
        </r>
      </text>
    </comment>
  </commentList>
</comments>
</file>

<file path=xl/sharedStrings.xml><?xml version="1.0" encoding="utf-8"?>
<sst xmlns="http://schemas.openxmlformats.org/spreadsheetml/2006/main" count="50" uniqueCount="34">
  <si>
    <t>AYUNTAMIENTO DE ZAPOPAN, JALISCO</t>
  </si>
  <si>
    <t>DIRECCIÓN DE TRANSPARENCIA Y BUENAS PRÁCTICAS</t>
  </si>
  <si>
    <t>NOMBRE DE REGIDOR (A)</t>
  </si>
  <si>
    <t>CARGO</t>
  </si>
  <si>
    <t>FRACCIÓN PARTIDISTA</t>
  </si>
  <si>
    <t>ASISTENCIA</t>
  </si>
  <si>
    <t>Porcentaje de Asistencia por regidor</t>
  </si>
  <si>
    <t>MC</t>
  </si>
  <si>
    <t>Integrante</t>
  </si>
  <si>
    <t>PAN</t>
  </si>
  <si>
    <t>% TOTAL DE ASISTENCIA POR SESIÓN</t>
  </si>
  <si>
    <t>Total de Asistencia por Regidor</t>
  </si>
  <si>
    <t>MORENA</t>
  </si>
  <si>
    <t>JOSÉ ANTONIO DE LA TORRE BRAVO</t>
  </si>
  <si>
    <t>RAFAEL MARTÍNEZ RAMÍREZ</t>
  </si>
  <si>
    <t>GRACIELA DE OBALDÍA ESCALANTE</t>
  </si>
  <si>
    <t>Presidente</t>
  </si>
  <si>
    <t>COMISIÓN EDILICIA DE HACIENDA, PATRIMONIO Y PRESUPUESTO</t>
  </si>
  <si>
    <t>JOSÉ HIRAM TORRES SALCEDO</t>
  </si>
  <si>
    <t xml:space="preserve">ABEL OCTAVIO SALGADO PEÑA </t>
  </si>
  <si>
    <t>PRI</t>
  </si>
  <si>
    <t>OSCAR JAVIER RAMÍREZ CASTELANOS</t>
  </si>
  <si>
    <t>CARLOS GERARDO MARTÍNEZ DOMÍNGUEZ</t>
  </si>
  <si>
    <t>Septiembre</t>
  </si>
  <si>
    <t>ESTADÍSTICA DE ASISTENCIA COMISIONES EDILICIAS 2021</t>
  </si>
  <si>
    <t>Julio</t>
  </si>
  <si>
    <t>Agosto</t>
  </si>
  <si>
    <t>Octubre</t>
  </si>
  <si>
    <t>Noviembre</t>
  </si>
  <si>
    <t>Diciembre</t>
  </si>
  <si>
    <t>PATRICIA FREGOSO CRUZ</t>
  </si>
  <si>
    <t>MARÍA FERNANDA COVARRUBIAS MARRUFO/
LAURA GABRIELA CARDENAS RODRIGUEZ</t>
  </si>
  <si>
    <t>MARÍA ORNELAS OROZCO/
MÓNICA PAOLA MAGAÑA MENDOZA</t>
  </si>
  <si>
    <t>MARÍA DEL SOCORRO MADRIGAL GALLEGOS/
SERGIO BARRERA SEPULVEDA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</si>
</sst>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1" fillId="0" borderId="0" xfId="0" applyFont="1"/>
    <xf numFmtId="0" fontId="2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1" fillId="0" borderId="0" xfId="0" applyFont="1" applyFill="1"/>
    <xf numFmtId="1" fontId="2" fillId="0" borderId="6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0" fontId="1" fillId="0" borderId="0" xfId="0" applyFont="1"/>
    <xf numFmtId="1" fontId="3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CA2D1C"/>
      <color rgb="FFE46D0A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u="none" strike="noStrike" kern="1200" baseline="0">
                <a:solidFill>
                  <a:sysClr val="windowText" lastClr="000000"/>
                </a:solidFill>
                <a:effectLst/>
                <a:latin typeface="Century Gothic" pitchFamily="34" charset="0"/>
                <a:ea typeface="+mn-ea"/>
                <a:cs typeface="+mn-cs"/>
              </a:rPr>
              <a:t>COMISIÓN EDILICIA DE HACIENDA, PATRIMONIO Y PRESUPUESTO</a:t>
            </a:r>
          </a:p>
        </c:rich>
      </c:tx>
      <c:layout>
        <c:manualLayout>
          <c:xMode val="edge"/>
          <c:yMode val="edge"/>
          <c:x val="0.73448776509388614"/>
          <c:y val="2.2183522324333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98567075104321"/>
          <c:y val="0.13890566771067542"/>
          <c:w val="0.73360406771506492"/>
          <c:h val="0.72928458364314963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554-43C2-8EB1-5C11C6235AD5}"/>
              </c:ext>
            </c:extLst>
          </c:dPt>
          <c:dPt>
            <c:idx val="1"/>
            <c:invertIfNegative val="0"/>
            <c:bubble3D val="0"/>
            <c:spPr>
              <a:solidFill>
                <a:srgbClr val="CA2D1C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54-43C2-8EB1-5C11C6235AD5}"/>
              </c:ext>
            </c:extLst>
          </c:dPt>
          <c:dPt>
            <c:idx val="2"/>
            <c:invertIfNegative val="0"/>
            <c:bubble3D val="0"/>
            <c:spPr>
              <a:solidFill>
                <a:srgbClr val="CA2D1C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554-43C2-8EB1-5C11C6235AD5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54-43C2-8EB1-5C11C6235AD5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554-43C2-8EB1-5C11C6235AD5}"/>
              </c:ext>
            </c:extLst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54-43C2-8EB1-5C11C6235AD5}"/>
              </c:ext>
            </c:extLst>
          </c:dPt>
          <c:dPt>
            <c:idx val="6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554-43C2-8EB1-5C11C6235AD5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554-43C2-8EB1-5C11C6235AD5}"/>
              </c:ext>
            </c:extLst>
          </c:dPt>
          <c:dPt>
            <c:idx val="8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072-426B-A6F4-F75552271443}"/>
              </c:ext>
            </c:extLst>
          </c:dPt>
          <c:dPt>
            <c:idx val="9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072-426B-A6F4-F75552271443}"/>
              </c:ext>
            </c:extLst>
          </c:dPt>
          <c:dPt>
            <c:idx val="1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7072-426B-A6F4-F75552271443}"/>
              </c:ext>
            </c:extLst>
          </c:dPt>
          <c:cat>
            <c:strRef>
              <c:f>'Hacienda, Patrimonio y Presupue'!$A$7:$A$17</c:f>
              <c:strCache>
                <c:ptCount val="9"/>
                <c:pt idx="0">
                  <c:v>RAFAEL MARTÍNEZ RAMÍREZ</c:v>
                </c:pt>
                <c:pt idx="1">
                  <c:v>ABEL OCTAVIO SALGADO PEÑA </c:v>
                </c:pt>
                <c:pt idx="2">
                  <c:v>JOSÉ ANTONIO DE LA TORRE BRAVO</c:v>
                </c:pt>
                <c:pt idx="3">
                  <c:v>MARÍA FERNANDA COVARRUBIAS MARRUFO/
LAURA GABRIELA CARDENAS RODRIGUEZ</c:v>
                </c:pt>
                <c:pt idx="4">
                  <c:v>OSCAR JAVIER RAMÍREZ CASTELANOS</c:v>
                </c:pt>
                <c:pt idx="5">
                  <c:v>GRACIELA DE OBALDÍA ESCALANTE</c:v>
                </c:pt>
                <c:pt idx="6">
                  <c:v>MARÍA ORNELAS OROZCO/
MÓNICA PAOLA MAGAÑA MENDOZA</c:v>
                </c:pt>
                <c:pt idx="7">
                  <c:v>MARÍA DEL SOCORRO MADRIGAL GALLEGOS/
SERGIO BARRERA SEPULVEDA</c:v>
                </c:pt>
                <c:pt idx="8">
                  <c:v>PATRICIA FREGOSO CRUZ</c:v>
                </c:pt>
              </c:strCache>
            </c:strRef>
          </c:cat>
          <c:val>
            <c:numRef>
              <c:f>'Hacienda, Patrimonio y Presupue'!$P$7:$P$17</c:f>
              <c:numCache>
                <c:formatCode>0</c:formatCode>
                <c:ptCount val="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554-43C2-8EB1-5C11C6235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484600"/>
        <c:axId val="188487736"/>
      </c:barChart>
      <c:catAx>
        <c:axId val="188484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s-MX"/>
          </a:p>
        </c:txPr>
        <c:crossAx val="188487736"/>
        <c:crosses val="autoZero"/>
        <c:auto val="1"/>
        <c:lblAlgn val="ctr"/>
        <c:lblOffset val="100"/>
        <c:tickLblSkip val="1"/>
        <c:noMultiLvlLbl val="0"/>
      </c:catAx>
      <c:valAx>
        <c:axId val="188487736"/>
        <c:scaling>
          <c:orientation val="minMax"/>
          <c:max val="10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18848460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HACIENDA</a:t>
            </a:r>
            <a:r>
              <a:rPr lang="es-MX" sz="1000" baseline="0">
                <a:latin typeface="Century Gothic" pitchFamily="34" charset="0"/>
              </a:rPr>
              <a:t>, PATRIMONIO Y PRESUPUESTO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3207295950354414"/>
          <c:y val="5.446744119539954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'Hacienda, Patrimonio y Presupue'!$A$7:$A$17</c:f>
              <c:strCache>
                <c:ptCount val="9"/>
                <c:pt idx="0">
                  <c:v>RAFAEL MARTÍNEZ RAMÍREZ</c:v>
                </c:pt>
                <c:pt idx="1">
                  <c:v>ABEL OCTAVIO SALGADO PEÑA </c:v>
                </c:pt>
                <c:pt idx="2">
                  <c:v>JOSÉ ANTONIO DE LA TORRE BRAVO</c:v>
                </c:pt>
                <c:pt idx="3">
                  <c:v>MARÍA FERNANDA COVARRUBIAS MARRUFO/
LAURA GABRIELA CARDENAS RODRIGUEZ</c:v>
                </c:pt>
                <c:pt idx="4">
                  <c:v>OSCAR JAVIER RAMÍREZ CASTELANOS</c:v>
                </c:pt>
                <c:pt idx="5">
                  <c:v>GRACIELA DE OBALDÍA ESCALANTE</c:v>
                </c:pt>
                <c:pt idx="6">
                  <c:v>MARÍA ORNELAS OROZCO/
MÓNICA PAOLA MAGAÑA MENDOZA</c:v>
                </c:pt>
                <c:pt idx="7">
                  <c:v>MARÍA DEL SOCORRO MADRIGAL GALLEGOS/
SERGIO BARRERA SEPULVEDA</c:v>
                </c:pt>
                <c:pt idx="8">
                  <c:v>PATRICIA FREGOSO CRUZ</c:v>
                </c:pt>
              </c:strCache>
            </c:strRef>
          </c:cat>
          <c:val>
            <c:numRef>
              <c:f>'Hacienda, Patrimonio y Presupue'!$Q$7:$Q$17</c:f>
              <c:numCache>
                <c:formatCode>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83.333333333333329</c:v>
                </c:pt>
                <c:pt idx="4">
                  <c:v>83.333333333333329</c:v>
                </c:pt>
                <c:pt idx="5">
                  <c:v>100</c:v>
                </c:pt>
                <c:pt idx="6">
                  <c:v>83.333333333333329</c:v>
                </c:pt>
                <c:pt idx="7">
                  <c:v>83.333333333333329</c:v>
                </c:pt>
                <c:pt idx="8">
                  <c:v>83.333333333333329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B-4B8F-8575-A1D91B33D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98556961756303"/>
          <c:y val="0.19280475647019071"/>
          <c:w val="0.36601432412041623"/>
          <c:h val="0.79594367237402808"/>
        </c:manualLayout>
      </c:layout>
      <c:overlay val="0"/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PORCENTAJE DE ASISTENCIA A LAS SESIONES </a:t>
            </a:r>
          </a:p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COMISIÓN EDILICIA DE HACIENDA, PATRIMONIO Y PRESUPUESTO</a:t>
            </a:r>
          </a:p>
        </c:rich>
      </c:tx>
      <c:layout>
        <c:manualLayout>
          <c:xMode val="edge"/>
          <c:yMode val="edge"/>
          <c:x val="0.58751858056871586"/>
          <c:y val="2.441140915476851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53%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91%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582010582010581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'Hacienda, Patrimonio y Presupue'!$D$6:$O$6</c:f>
              <c:strCache>
                <c:ptCount val="12"/>
                <c:pt idx="0">
                  <c:v>21/01/2021</c:v>
                </c:pt>
                <c:pt idx="1">
                  <c:v>18/02/2021</c:v>
                </c:pt>
                <c:pt idx="2">
                  <c:v>22/03/2021</c:v>
                </c:pt>
                <c:pt idx="3">
                  <c:v>15/04/2021</c:v>
                </c:pt>
                <c:pt idx="4">
                  <c:v>20/05/2021</c:v>
                </c:pt>
                <c:pt idx="5">
                  <c:v>17/06/2021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'Hacienda, Patrimonio y Presupue'!$D$18:$O$18</c:f>
              <c:numCache>
                <c:formatCode>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72.727272727272734</c:v>
                </c:pt>
                <c:pt idx="3">
                  <c:v>81.818181818181827</c:v>
                </c:pt>
                <c:pt idx="4">
                  <c:v>81.818181818181827</c:v>
                </c:pt>
                <c:pt idx="5">
                  <c:v>45.454545454545453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09C-4302-942B-A5224F43D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55198528"/>
        <c:axId val="355200096"/>
        <c:axId val="0"/>
      </c:bar3DChart>
      <c:catAx>
        <c:axId val="355198528"/>
        <c:scaling>
          <c:orientation val="minMax"/>
        </c:scaling>
        <c:delete val="0"/>
        <c:axPos val="l"/>
        <c:numFmt formatCode="m/d/yyyy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355200096"/>
        <c:crosses val="autoZero"/>
        <c:auto val="0"/>
        <c:lblAlgn val="ctr"/>
        <c:lblOffset val="100"/>
        <c:noMultiLvlLbl val="1"/>
      </c:catAx>
      <c:valAx>
        <c:axId val="355200096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35519852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20</xdr:row>
      <xdr:rowOff>19051</xdr:rowOff>
    </xdr:from>
    <xdr:to>
      <xdr:col>15</xdr:col>
      <xdr:colOff>0</xdr:colOff>
      <xdr:row>48</xdr:row>
      <xdr:rowOff>133351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1054365</xdr:colOff>
      <xdr:row>0</xdr:row>
      <xdr:rowOff>190500</xdr:rowOff>
    </xdr:from>
    <xdr:to>
      <xdr:col>0</xdr:col>
      <xdr:colOff>2057400</xdr:colOff>
      <xdr:row>3</xdr:row>
      <xdr:rowOff>85725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4365" y="1905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19</xdr:row>
      <xdr:rowOff>78581</xdr:rowOff>
    </xdr:from>
    <xdr:to>
      <xdr:col>7</xdr:col>
      <xdr:colOff>1000125</xdr:colOff>
      <xdr:row>48</xdr:row>
      <xdr:rowOff>19049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54</xdr:row>
      <xdr:rowOff>123825</xdr:rowOff>
    </xdr:from>
    <xdr:to>
      <xdr:col>10</xdr:col>
      <xdr:colOff>247650</xdr:colOff>
      <xdr:row>84</xdr:row>
      <xdr:rowOff>85725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15</xdr:col>
      <xdr:colOff>0</xdr:colOff>
      <xdr:row>0</xdr:row>
      <xdr:rowOff>228600</xdr:rowOff>
    </xdr:from>
    <xdr:to>
      <xdr:col>16</xdr:col>
      <xdr:colOff>88635</xdr:colOff>
      <xdr:row>3</xdr:row>
      <xdr:rowOff>123825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05825" y="2286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9"/>
  <sheetViews>
    <sheetView tabSelected="1" zoomScaleNormal="100" zoomScaleSheetLayoutView="80" workbookViewId="0">
      <selection activeCell="A5" sqref="A5:A6"/>
    </sheetView>
  </sheetViews>
  <sheetFormatPr baseColWidth="10" defaultRowHeight="11.25" x14ac:dyDescent="0.2"/>
  <cols>
    <col min="1" max="1" width="36.5703125" style="1" customWidth="1"/>
    <col min="2" max="2" width="15.7109375" style="1" customWidth="1"/>
    <col min="3" max="3" width="12.7109375" style="1" customWidth="1"/>
    <col min="4" max="4" width="15.7109375" style="1" customWidth="1"/>
    <col min="5" max="5" width="15.7109375" style="14" customWidth="1"/>
    <col min="6" max="15" width="15.7109375" style="1" customWidth="1"/>
    <col min="16" max="17" width="13.7109375" style="1" customWidth="1"/>
    <col min="18" max="16384" width="11.42578125" style="1"/>
  </cols>
  <sheetData>
    <row r="1" spans="1:17" ht="27" customHeight="1" x14ac:dyDescent="0.2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17" ht="28.5" customHeight="1" x14ac:dyDescent="0.2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</row>
    <row r="3" spans="1:17" ht="29.25" customHeight="1" x14ac:dyDescent="0.2">
      <c r="A3" s="24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6"/>
    </row>
    <row r="4" spans="1:17" ht="27" customHeight="1" x14ac:dyDescent="0.2">
      <c r="A4" s="24" t="s">
        <v>17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ht="21.75" customHeight="1" x14ac:dyDescent="0.2">
      <c r="A5" s="27" t="s">
        <v>2</v>
      </c>
      <c r="B5" s="27" t="s">
        <v>3</v>
      </c>
      <c r="C5" s="27" t="s">
        <v>4</v>
      </c>
      <c r="D5" s="27" t="s">
        <v>5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56.25" customHeight="1" x14ac:dyDescent="0.2">
      <c r="A6" s="28"/>
      <c r="B6" s="27"/>
      <c r="C6" s="27"/>
      <c r="D6" s="13">
        <v>44217</v>
      </c>
      <c r="E6" s="13">
        <v>44245</v>
      </c>
      <c r="F6" s="13">
        <v>44277</v>
      </c>
      <c r="G6" s="13">
        <v>44301</v>
      </c>
      <c r="H6" s="13">
        <v>44336</v>
      </c>
      <c r="I6" s="13">
        <v>44364</v>
      </c>
      <c r="J6" s="13" t="s">
        <v>25</v>
      </c>
      <c r="K6" s="13" t="s">
        <v>26</v>
      </c>
      <c r="L6" s="13" t="s">
        <v>23</v>
      </c>
      <c r="M6" s="13" t="s">
        <v>27</v>
      </c>
      <c r="N6" s="13" t="s">
        <v>28</v>
      </c>
      <c r="O6" s="13" t="s">
        <v>29</v>
      </c>
      <c r="P6" s="2" t="s">
        <v>11</v>
      </c>
      <c r="Q6" s="2" t="s">
        <v>6</v>
      </c>
    </row>
    <row r="7" spans="1:17" s="8" customFormat="1" ht="30" customHeight="1" x14ac:dyDescent="0.2">
      <c r="A7" s="17" t="s">
        <v>14</v>
      </c>
      <c r="B7" s="6" t="s">
        <v>16</v>
      </c>
      <c r="C7" s="3" t="s">
        <v>7</v>
      </c>
      <c r="D7" s="16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  <c r="J7" s="11"/>
      <c r="K7" s="11"/>
      <c r="L7" s="11"/>
      <c r="M7" s="11"/>
      <c r="N7" s="11"/>
      <c r="O7" s="11"/>
      <c r="P7" s="9">
        <f t="shared" ref="P7:P17" si="0">SUM(D7:O7)</f>
        <v>6</v>
      </c>
      <c r="Q7" s="4">
        <f>(P7*100)/($P$7)</f>
        <v>100</v>
      </c>
    </row>
    <row r="8" spans="1:17" s="8" customFormat="1" ht="30" hidden="1" customHeight="1" x14ac:dyDescent="0.2">
      <c r="A8" s="7" t="s">
        <v>18</v>
      </c>
      <c r="B8" s="6" t="s">
        <v>8</v>
      </c>
      <c r="C8" s="3" t="s">
        <v>12</v>
      </c>
      <c r="D8" s="16">
        <v>1</v>
      </c>
      <c r="E8" s="10">
        <v>1</v>
      </c>
      <c r="F8" s="10">
        <v>0</v>
      </c>
      <c r="G8" s="10">
        <v>0</v>
      </c>
      <c r="H8" s="10">
        <v>0</v>
      </c>
      <c r="I8" s="10"/>
      <c r="J8" s="10"/>
      <c r="K8" s="10"/>
      <c r="L8" s="10"/>
      <c r="M8" s="10"/>
      <c r="N8" s="10"/>
      <c r="O8" s="10"/>
      <c r="P8" s="9">
        <f t="shared" si="0"/>
        <v>2</v>
      </c>
      <c r="Q8" s="4">
        <f t="shared" ref="Q8:Q17" si="1">(P8*100)/($P$7)</f>
        <v>33.333333333333336</v>
      </c>
    </row>
    <row r="9" spans="1:17" s="8" customFormat="1" ht="30" hidden="1" customHeight="1" x14ac:dyDescent="0.2">
      <c r="A9" s="12" t="s">
        <v>22</v>
      </c>
      <c r="B9" s="6" t="s">
        <v>8</v>
      </c>
      <c r="C9" s="3" t="s">
        <v>12</v>
      </c>
      <c r="D9" s="16">
        <v>1</v>
      </c>
      <c r="E9" s="11">
        <v>1</v>
      </c>
      <c r="F9" s="11">
        <v>0</v>
      </c>
      <c r="G9" s="11">
        <v>0</v>
      </c>
      <c r="H9" s="11"/>
      <c r="I9" s="11"/>
      <c r="J9" s="11"/>
      <c r="K9" s="11"/>
      <c r="L9" s="11"/>
      <c r="M9" s="11"/>
      <c r="N9" s="11"/>
      <c r="O9" s="11"/>
      <c r="P9" s="9">
        <f t="shared" si="0"/>
        <v>2</v>
      </c>
      <c r="Q9" s="4">
        <f>(P9*100)/(4)</f>
        <v>50</v>
      </c>
    </row>
    <row r="10" spans="1:17" s="8" customFormat="1" ht="30" customHeight="1" x14ac:dyDescent="0.2">
      <c r="A10" s="17" t="s">
        <v>19</v>
      </c>
      <c r="B10" s="6" t="s">
        <v>8</v>
      </c>
      <c r="C10" s="3" t="s">
        <v>20</v>
      </c>
      <c r="D10" s="16">
        <v>1</v>
      </c>
      <c r="E10" s="11">
        <v>1</v>
      </c>
      <c r="F10" s="11">
        <v>1</v>
      </c>
      <c r="G10" s="11">
        <v>1</v>
      </c>
      <c r="H10" s="11">
        <v>1</v>
      </c>
      <c r="I10" s="11">
        <v>1</v>
      </c>
      <c r="J10" s="11"/>
      <c r="K10" s="11"/>
      <c r="L10" s="11"/>
      <c r="M10" s="11"/>
      <c r="N10" s="11"/>
      <c r="O10" s="11"/>
      <c r="P10" s="9">
        <f t="shared" si="0"/>
        <v>6</v>
      </c>
      <c r="Q10" s="4">
        <f t="shared" si="1"/>
        <v>100</v>
      </c>
    </row>
    <row r="11" spans="1:17" s="8" customFormat="1" ht="30" customHeight="1" x14ac:dyDescent="0.2">
      <c r="A11" s="7" t="s">
        <v>13</v>
      </c>
      <c r="B11" s="6" t="s">
        <v>8</v>
      </c>
      <c r="C11" s="3" t="s">
        <v>9</v>
      </c>
      <c r="D11" s="16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  <c r="J11" s="11"/>
      <c r="K11" s="11"/>
      <c r="L11" s="11"/>
      <c r="M11" s="11"/>
      <c r="N11" s="11"/>
      <c r="O11" s="11"/>
      <c r="P11" s="9">
        <f t="shared" si="0"/>
        <v>6</v>
      </c>
      <c r="Q11" s="4">
        <f t="shared" si="1"/>
        <v>100</v>
      </c>
    </row>
    <row r="12" spans="1:17" s="8" customFormat="1" ht="30" customHeight="1" x14ac:dyDescent="0.2">
      <c r="A12" s="12" t="s">
        <v>31</v>
      </c>
      <c r="B12" s="6" t="s">
        <v>8</v>
      </c>
      <c r="C12" s="3" t="s">
        <v>7</v>
      </c>
      <c r="D12" s="16">
        <v>1</v>
      </c>
      <c r="E12" s="11">
        <v>1</v>
      </c>
      <c r="F12" s="11">
        <v>1</v>
      </c>
      <c r="G12" s="11">
        <v>1</v>
      </c>
      <c r="H12" s="11">
        <v>1</v>
      </c>
      <c r="I12" s="11">
        <v>0</v>
      </c>
      <c r="J12" s="11"/>
      <c r="K12" s="11"/>
      <c r="L12" s="11"/>
      <c r="M12" s="11"/>
      <c r="N12" s="11"/>
      <c r="O12" s="11"/>
      <c r="P12" s="9">
        <f t="shared" si="0"/>
        <v>5</v>
      </c>
      <c r="Q12" s="4">
        <f t="shared" si="1"/>
        <v>83.333333333333329</v>
      </c>
    </row>
    <row r="13" spans="1:17" s="8" customFormat="1" ht="30" customHeight="1" x14ac:dyDescent="0.2">
      <c r="A13" s="7" t="s">
        <v>21</v>
      </c>
      <c r="B13" s="6" t="s">
        <v>8</v>
      </c>
      <c r="C13" s="3" t="s">
        <v>7</v>
      </c>
      <c r="D13" s="16">
        <v>1</v>
      </c>
      <c r="E13" s="11">
        <v>1</v>
      </c>
      <c r="F13" s="11">
        <v>0</v>
      </c>
      <c r="G13" s="11">
        <v>1</v>
      </c>
      <c r="H13" s="11">
        <v>1</v>
      </c>
      <c r="I13" s="11">
        <v>1</v>
      </c>
      <c r="J13" s="11"/>
      <c r="K13" s="11"/>
      <c r="L13" s="11"/>
      <c r="M13" s="11"/>
      <c r="N13" s="11"/>
      <c r="O13" s="11"/>
      <c r="P13" s="9">
        <f t="shared" si="0"/>
        <v>5</v>
      </c>
      <c r="Q13" s="4">
        <f t="shared" si="1"/>
        <v>83.333333333333329</v>
      </c>
    </row>
    <row r="14" spans="1:17" s="8" customFormat="1" ht="30" customHeight="1" x14ac:dyDescent="0.2">
      <c r="A14" s="17" t="s">
        <v>15</v>
      </c>
      <c r="B14" s="6" t="s">
        <v>8</v>
      </c>
      <c r="C14" s="3" t="s">
        <v>7</v>
      </c>
      <c r="D14" s="16">
        <v>1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/>
      <c r="K14" s="11"/>
      <c r="L14" s="11"/>
      <c r="M14" s="11"/>
      <c r="N14" s="11"/>
      <c r="O14" s="11"/>
      <c r="P14" s="9">
        <f t="shared" si="0"/>
        <v>6</v>
      </c>
      <c r="Q14" s="4">
        <f t="shared" si="1"/>
        <v>100</v>
      </c>
    </row>
    <row r="15" spans="1:17" s="8" customFormat="1" ht="30" customHeight="1" x14ac:dyDescent="0.2">
      <c r="A15" s="18" t="s">
        <v>32</v>
      </c>
      <c r="B15" s="6" t="s">
        <v>8</v>
      </c>
      <c r="C15" s="3" t="s">
        <v>7</v>
      </c>
      <c r="D15" s="16">
        <v>1</v>
      </c>
      <c r="E15" s="11">
        <v>1</v>
      </c>
      <c r="F15" s="11">
        <v>1</v>
      </c>
      <c r="G15" s="11">
        <v>1</v>
      </c>
      <c r="H15" s="11">
        <v>1</v>
      </c>
      <c r="I15" s="11">
        <v>0</v>
      </c>
      <c r="J15" s="11"/>
      <c r="K15" s="11"/>
      <c r="L15" s="11"/>
      <c r="M15" s="11"/>
      <c r="N15" s="11"/>
      <c r="O15" s="11"/>
      <c r="P15" s="9">
        <f t="shared" si="0"/>
        <v>5</v>
      </c>
      <c r="Q15" s="4">
        <f t="shared" si="1"/>
        <v>83.333333333333329</v>
      </c>
    </row>
    <row r="16" spans="1:17" s="8" customFormat="1" ht="30" customHeight="1" x14ac:dyDescent="0.2">
      <c r="A16" s="18" t="s">
        <v>33</v>
      </c>
      <c r="B16" s="6" t="s">
        <v>8</v>
      </c>
      <c r="C16" s="3" t="s">
        <v>7</v>
      </c>
      <c r="D16" s="16">
        <v>1</v>
      </c>
      <c r="E16" s="11">
        <v>1</v>
      </c>
      <c r="F16" s="11">
        <v>1</v>
      </c>
      <c r="G16" s="11">
        <v>1</v>
      </c>
      <c r="H16" s="11">
        <v>1</v>
      </c>
      <c r="I16" s="11">
        <v>0</v>
      </c>
      <c r="J16" s="11"/>
      <c r="K16" s="11"/>
      <c r="L16" s="11"/>
      <c r="M16" s="11"/>
      <c r="N16" s="11"/>
      <c r="O16" s="11"/>
      <c r="P16" s="9">
        <f t="shared" si="0"/>
        <v>5</v>
      </c>
      <c r="Q16" s="4">
        <f t="shared" si="1"/>
        <v>83.333333333333329</v>
      </c>
    </row>
    <row r="17" spans="1:17" s="8" customFormat="1" ht="30" customHeight="1" x14ac:dyDescent="0.2">
      <c r="A17" s="17" t="s">
        <v>30</v>
      </c>
      <c r="B17" s="6" t="s">
        <v>8</v>
      </c>
      <c r="C17" s="3" t="s">
        <v>7</v>
      </c>
      <c r="D17" s="16">
        <v>1</v>
      </c>
      <c r="E17" s="10">
        <v>1</v>
      </c>
      <c r="F17" s="10">
        <v>1</v>
      </c>
      <c r="G17" s="10">
        <v>1</v>
      </c>
      <c r="H17" s="10">
        <v>1</v>
      </c>
      <c r="I17" s="10">
        <v>0</v>
      </c>
      <c r="J17" s="10"/>
      <c r="K17" s="10"/>
      <c r="L17" s="10"/>
      <c r="M17" s="10"/>
      <c r="N17" s="10"/>
      <c r="O17" s="10"/>
      <c r="P17" s="9">
        <f t="shared" si="0"/>
        <v>5</v>
      </c>
      <c r="Q17" s="4">
        <f t="shared" si="1"/>
        <v>83.333333333333329</v>
      </c>
    </row>
    <row r="18" spans="1:17" ht="27" customHeight="1" x14ac:dyDescent="0.2">
      <c r="A18" s="19" t="s">
        <v>10</v>
      </c>
      <c r="B18" s="20"/>
      <c r="C18" s="20"/>
      <c r="D18" s="5">
        <f>SUM(D7:D17)/11*100</f>
        <v>100</v>
      </c>
      <c r="E18" s="15">
        <f t="shared" ref="E18:O18" si="2">SUM(E7:E17)/11*100</f>
        <v>100</v>
      </c>
      <c r="F18" s="15">
        <f t="shared" si="2"/>
        <v>72.727272727272734</v>
      </c>
      <c r="G18" s="15">
        <f t="shared" si="2"/>
        <v>81.818181818181827</v>
      </c>
      <c r="H18" s="15">
        <f t="shared" si="2"/>
        <v>81.818181818181827</v>
      </c>
      <c r="I18" s="15">
        <f t="shared" si="2"/>
        <v>45.454545454545453</v>
      </c>
      <c r="J18" s="15">
        <f t="shared" si="2"/>
        <v>0</v>
      </c>
      <c r="K18" s="15">
        <f t="shared" si="2"/>
        <v>0</v>
      </c>
      <c r="L18" s="15">
        <f t="shared" si="2"/>
        <v>0</v>
      </c>
      <c r="M18" s="15">
        <f t="shared" si="2"/>
        <v>0</v>
      </c>
      <c r="N18" s="15">
        <f t="shared" si="2"/>
        <v>0</v>
      </c>
      <c r="O18" s="15">
        <f t="shared" si="2"/>
        <v>0</v>
      </c>
      <c r="P18" s="5"/>
      <c r="Q18" s="4"/>
    </row>
    <row r="19" spans="1:17" x14ac:dyDescent="0.2">
      <c r="N19" s="14"/>
    </row>
  </sheetData>
  <mergeCells count="9">
    <mergeCell ref="A18:C18"/>
    <mergeCell ref="A1:Q1"/>
    <mergeCell ref="A2:Q2"/>
    <mergeCell ref="A3:Q3"/>
    <mergeCell ref="A4:Q4"/>
    <mergeCell ref="A5:A6"/>
    <mergeCell ref="B5:B6"/>
    <mergeCell ref="C5:C6"/>
    <mergeCell ref="D5:Q5"/>
  </mergeCells>
  <pageMargins left="0.7" right="0.7" top="0.75" bottom="0.75" header="0.3" footer="0.3"/>
  <pageSetup paperSize="5" scale="45" orientation="landscape" r:id="rId1"/>
  <colBreaks count="1" manualBreakCount="1">
    <brk id="1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Hacienda, Patrimonio y Presupue</vt:lpstr>
      <vt:lpstr>'Hacienda, Patrimonio y Presupue'!Área_de_impresión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2016-04-14T16:46:09Z</dcterms:created>
  <dcterms:modified xsi:type="dcterms:W3CDTF">2021-06-17T22:06:27Z</dcterms:modified>
</cp:coreProperties>
</file>