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90" yWindow="-45" windowWidth="20505" windowHeight="4230"/>
  </bookViews>
  <sheets>
    <sheet name="JUNIO 2021" sheetId="1" r:id="rId1"/>
    <sheet name="Hoja1" sheetId="2" r:id="rId2"/>
  </sheets>
  <definedNames>
    <definedName name="_xlnm.Print_Area" localSheetId="0">'JUNIO 2021'!$A$1:$D$81</definedName>
  </definedNames>
  <calcPr calcId="152511"/>
</workbook>
</file>

<file path=xl/calcChain.xml><?xml version="1.0" encoding="utf-8"?>
<calcChain xmlns="http://schemas.openxmlformats.org/spreadsheetml/2006/main">
  <c r="C10" i="1" l="1"/>
  <c r="D58" i="1" l="1"/>
  <c r="D57" i="1"/>
  <c r="C57" i="1"/>
  <c r="C58" i="1"/>
  <c r="D75" i="1" l="1"/>
  <c r="C74" i="1" s="1"/>
  <c r="C75" i="1" s="1"/>
  <c r="D64" i="1" l="1"/>
  <c r="D63" i="1" s="1"/>
  <c r="C64" i="1"/>
  <c r="C63" i="1" s="1"/>
  <c r="D10" i="1" l="1"/>
  <c r="D49" i="1" l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<sst xmlns="http://schemas.openxmlformats.org/spreadsheetml/2006/main" count="125" uniqueCount="65">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</sst>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-#,##0.00"/>
    <numFmt numFmtId="165" formatCode="#,##0.0_ ;\-#,##0.0\ "/>
    <numFmt numFmtId="166" formatCode="#,##0.00000000_ ;\-#,##0.0000000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6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9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5" fillId="2" borderId="14" xfId="1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Normal="100" workbookViewId="0">
      <selection activeCell="C11" sqref="C11"/>
    </sheetView>
  </sheetViews>
  <sheetFormatPr baseColWidth="10" defaultRowHeight="12.75" x14ac:dyDescent="0.2"/>
  <cols>
    <col min="1" max="1" width="41" style="1" customWidth="1"/>
    <col min="2" max="2" width="9.140625" style="1" customWidth="1"/>
    <col min="3" max="3" width="21.42578125" style="6" customWidth="1"/>
    <col min="4" max="4" width="20.85546875" customWidth="1"/>
    <col min="6" max="6" width="18.140625" customWidth="1"/>
    <col min="7" max="7" width="15.7109375" customWidth="1"/>
  </cols>
  <sheetData>
    <row r="1" spans="1:4" x14ac:dyDescent="0.2">
      <c r="A1" s="57" t="s">
        <v>64</v>
      </c>
      <c r="B1" s="58"/>
      <c r="C1" s="58"/>
      <c r="D1" s="59"/>
    </row>
    <row r="2" spans="1:4" x14ac:dyDescent="0.2">
      <c r="A2" s="60"/>
      <c r="B2" s="61"/>
      <c r="C2" s="61"/>
      <c r="D2" s="62"/>
    </row>
    <row r="3" spans="1:4" x14ac:dyDescent="0.2">
      <c r="A3" s="60"/>
      <c r="B3" s="61"/>
      <c r="C3" s="61"/>
      <c r="D3" s="62"/>
    </row>
    <row r="4" spans="1:4" x14ac:dyDescent="0.2">
      <c r="A4" s="60"/>
      <c r="B4" s="61"/>
      <c r="C4" s="61"/>
      <c r="D4" s="62"/>
    </row>
    <row r="5" spans="1:4" x14ac:dyDescent="0.2">
      <c r="A5" s="60"/>
      <c r="B5" s="61"/>
      <c r="C5" s="61"/>
      <c r="D5" s="62"/>
    </row>
    <row r="6" spans="1:4" x14ac:dyDescent="0.2">
      <c r="A6" s="60"/>
      <c r="B6" s="61"/>
      <c r="C6" s="61"/>
      <c r="D6" s="62"/>
    </row>
    <row r="7" spans="1:4" ht="13.5" thickBot="1" x14ac:dyDescent="0.25">
      <c r="A7" s="60"/>
      <c r="B7" s="61"/>
      <c r="C7" s="61"/>
      <c r="D7" s="62"/>
    </row>
    <row r="8" spans="1:4" ht="31.5" customHeight="1" thickBot="1" x14ac:dyDescent="0.25">
      <c r="A8" s="52" t="s">
        <v>0</v>
      </c>
      <c r="B8" s="53"/>
      <c r="C8" s="54">
        <v>2021</v>
      </c>
      <c r="D8" s="55">
        <v>2020</v>
      </c>
    </row>
    <row r="9" spans="1:4" x14ac:dyDescent="0.2">
      <c r="A9" s="2"/>
      <c r="B9" s="46"/>
      <c r="C9" s="36"/>
      <c r="D9" s="9"/>
    </row>
    <row r="10" spans="1:4" ht="13.5" x14ac:dyDescent="0.2">
      <c r="A10" s="3" t="s">
        <v>61</v>
      </c>
      <c r="B10" s="47"/>
      <c r="C10" s="37">
        <f>SUM(C11:C21)</f>
        <v>5139949723.9900007</v>
      </c>
      <c r="D10" s="25">
        <f>SUM(D11:D21)</f>
        <v>8552540336.539999</v>
      </c>
    </row>
    <row r="11" spans="1:4" ht="13.5" x14ac:dyDescent="0.2">
      <c r="A11" s="10" t="s">
        <v>2</v>
      </c>
      <c r="B11" s="48"/>
      <c r="C11" s="38">
        <v>2047796841.4000001</v>
      </c>
      <c r="D11" s="26">
        <v>2452247584.1300001</v>
      </c>
    </row>
    <row r="12" spans="1:4" ht="25.5" x14ac:dyDescent="0.2">
      <c r="A12" s="10" t="s">
        <v>50</v>
      </c>
      <c r="B12" s="48"/>
      <c r="C12" s="38">
        <v>0</v>
      </c>
      <c r="D12" s="26">
        <v>0</v>
      </c>
    </row>
    <row r="13" spans="1:4" ht="13.5" x14ac:dyDescent="0.2">
      <c r="A13" s="10" t="s">
        <v>3</v>
      </c>
      <c r="B13" s="48"/>
      <c r="C13" s="38">
        <v>84556078.439999998</v>
      </c>
      <c r="D13" s="26">
        <v>101822472.98999999</v>
      </c>
    </row>
    <row r="14" spans="1:4" ht="13.5" x14ac:dyDescent="0.2">
      <c r="A14" s="10" t="s">
        <v>4</v>
      </c>
      <c r="B14" s="48"/>
      <c r="C14" s="38">
        <v>355975620.24000001</v>
      </c>
      <c r="D14" s="26">
        <v>500350829.16000003</v>
      </c>
    </row>
    <row r="15" spans="1:4" ht="13.5" x14ac:dyDescent="0.2">
      <c r="A15" s="10" t="s">
        <v>5</v>
      </c>
      <c r="B15" s="48"/>
      <c r="C15" s="38">
        <v>54608898.880000003</v>
      </c>
      <c r="D15" s="26">
        <v>92364430.120000005</v>
      </c>
    </row>
    <row r="16" spans="1:4" ht="13.5" x14ac:dyDescent="0.2">
      <c r="A16" s="10" t="s">
        <v>6</v>
      </c>
      <c r="B16" s="48"/>
      <c r="C16" s="38">
        <v>40010592.219999999</v>
      </c>
      <c r="D16" s="26">
        <v>83336126.390000001</v>
      </c>
    </row>
    <row r="17" spans="1:4" ht="25.5" x14ac:dyDescent="0.2">
      <c r="A17" s="10" t="s">
        <v>51</v>
      </c>
      <c r="B17" s="48"/>
      <c r="C17" s="38">
        <v>0</v>
      </c>
      <c r="D17" s="26">
        <v>0</v>
      </c>
    </row>
    <row r="18" spans="1:4" ht="63.75" x14ac:dyDescent="0.2">
      <c r="A18" s="10" t="s">
        <v>52</v>
      </c>
      <c r="B18" s="48"/>
      <c r="C18" s="38">
        <v>0</v>
      </c>
      <c r="D18" s="26">
        <v>0</v>
      </c>
    </row>
    <row r="19" spans="1:4" ht="13.5" x14ac:dyDescent="0.2">
      <c r="A19" s="10" t="s">
        <v>9</v>
      </c>
      <c r="B19" s="48"/>
      <c r="C19" s="38">
        <v>2343999112.9200001</v>
      </c>
      <c r="D19" s="26">
        <v>4280150645.25</v>
      </c>
    </row>
    <row r="20" spans="1:4" ht="25.5" x14ac:dyDescent="0.2">
      <c r="A20" s="10" t="s">
        <v>13</v>
      </c>
      <c r="B20" s="48"/>
      <c r="C20" s="38">
        <v>0</v>
      </c>
      <c r="D20" s="26">
        <v>0</v>
      </c>
    </row>
    <row r="21" spans="1:4" ht="13.5" x14ac:dyDescent="0.2">
      <c r="A21" s="10" t="s">
        <v>53</v>
      </c>
      <c r="B21" s="48"/>
      <c r="C21" s="38">
        <v>213002579.88999999</v>
      </c>
      <c r="D21" s="26">
        <v>1042268248.5</v>
      </c>
    </row>
    <row r="22" spans="1:4" ht="13.5" x14ac:dyDescent="0.2">
      <c r="A22" s="10"/>
      <c r="B22" s="48"/>
      <c r="D22" s="26"/>
    </row>
    <row r="23" spans="1:4" ht="13.5" x14ac:dyDescent="0.2">
      <c r="A23" s="12" t="s">
        <v>62</v>
      </c>
      <c r="B23" s="49"/>
      <c r="C23" s="37">
        <f>SUM(C24:C39)</f>
        <v>3491943530.7500005</v>
      </c>
      <c r="D23" s="25">
        <f>SUM(D24:D39)</f>
        <v>8049092851.8199997</v>
      </c>
    </row>
    <row r="24" spans="1:4" ht="13.5" x14ac:dyDescent="0.2">
      <c r="A24" s="10" t="s">
        <v>21</v>
      </c>
      <c r="B24" s="48"/>
      <c r="C24" s="38">
        <v>1723593180.4000001</v>
      </c>
      <c r="D24" s="26">
        <v>3414422849.6599998</v>
      </c>
    </row>
    <row r="25" spans="1:4" ht="13.5" x14ac:dyDescent="0.2">
      <c r="A25" s="10" t="s">
        <v>22</v>
      </c>
      <c r="B25" s="48"/>
      <c r="C25" s="38">
        <v>160820379.34999999</v>
      </c>
      <c r="D25" s="26">
        <v>380505744.31</v>
      </c>
    </row>
    <row r="26" spans="1:4" ht="13.5" x14ac:dyDescent="0.2">
      <c r="A26" s="10" t="s">
        <v>23</v>
      </c>
      <c r="B26" s="48"/>
      <c r="C26" s="38">
        <v>490887974.44999999</v>
      </c>
      <c r="D26" s="26">
        <v>1105983620.98</v>
      </c>
    </row>
    <row r="27" spans="1:4" ht="25.5" x14ac:dyDescent="0.2">
      <c r="A27" s="10" t="s">
        <v>14</v>
      </c>
      <c r="B27" s="48"/>
      <c r="C27" s="38">
        <v>20102000</v>
      </c>
      <c r="D27" s="26">
        <v>25117890</v>
      </c>
    </row>
    <row r="28" spans="1:4" ht="25.5" x14ac:dyDescent="0.2">
      <c r="A28" s="10" t="s">
        <v>15</v>
      </c>
      <c r="B28" s="48"/>
      <c r="C28" s="38">
        <v>467288604.61000001</v>
      </c>
      <c r="D28" s="26">
        <v>1015499396.62</v>
      </c>
    </row>
    <row r="29" spans="1:4" ht="13.5" x14ac:dyDescent="0.2">
      <c r="A29" s="10" t="s">
        <v>16</v>
      </c>
      <c r="B29" s="48"/>
      <c r="C29" s="38">
        <v>10982400.029999999</v>
      </c>
      <c r="D29" s="26">
        <v>10430755</v>
      </c>
    </row>
    <row r="30" spans="1:4" ht="13.5" x14ac:dyDescent="0.2">
      <c r="A30" s="10" t="s">
        <v>17</v>
      </c>
      <c r="B30" s="48"/>
      <c r="C30" s="38">
        <v>114275731.40000001</v>
      </c>
      <c r="D30" s="26">
        <v>171125542.80000001</v>
      </c>
    </row>
    <row r="31" spans="1:4" ht="13.5" x14ac:dyDescent="0.2">
      <c r="A31" s="10" t="s">
        <v>18</v>
      </c>
      <c r="B31" s="48"/>
      <c r="C31" s="38">
        <v>0</v>
      </c>
      <c r="D31" s="26">
        <v>0</v>
      </c>
    </row>
    <row r="32" spans="1:4" ht="25.5" x14ac:dyDescent="0.2">
      <c r="A32" s="10" t="s">
        <v>24</v>
      </c>
      <c r="B32" s="48"/>
      <c r="C32" s="38">
        <v>0</v>
      </c>
      <c r="D32" s="26">
        <v>0</v>
      </c>
    </row>
    <row r="33" spans="1:7" ht="13.5" x14ac:dyDescent="0.2">
      <c r="A33" s="10" t="s">
        <v>25</v>
      </c>
      <c r="B33" s="48"/>
      <c r="C33" s="38">
        <v>0</v>
      </c>
      <c r="D33" s="26">
        <v>0</v>
      </c>
    </row>
    <row r="34" spans="1:7" ht="13.5" x14ac:dyDescent="0.2">
      <c r="A34" s="10" t="s">
        <v>26</v>
      </c>
      <c r="B34" s="48"/>
      <c r="C34" s="38">
        <v>34086272.920000002</v>
      </c>
      <c r="D34" s="26">
        <v>118541977.92</v>
      </c>
    </row>
    <row r="35" spans="1:7" ht="13.5" x14ac:dyDescent="0.2">
      <c r="A35" s="10" t="s">
        <v>27</v>
      </c>
      <c r="B35" s="48"/>
      <c r="C35" s="38">
        <v>0</v>
      </c>
      <c r="D35" s="26">
        <v>0</v>
      </c>
    </row>
    <row r="36" spans="1:7" ht="13.5" x14ac:dyDescent="0.2">
      <c r="A36" s="10" t="s">
        <v>10</v>
      </c>
      <c r="B36" s="48"/>
      <c r="C36" s="38">
        <v>0</v>
      </c>
      <c r="D36" s="26">
        <v>0</v>
      </c>
    </row>
    <row r="37" spans="1:7" ht="13.5" x14ac:dyDescent="0.2">
      <c r="A37" s="10" t="s">
        <v>11</v>
      </c>
      <c r="B37" s="48"/>
      <c r="C37" s="38">
        <v>0</v>
      </c>
      <c r="D37" s="26">
        <v>0</v>
      </c>
    </row>
    <row r="38" spans="1:7" ht="13.5" x14ac:dyDescent="0.2">
      <c r="A38" s="10" t="s">
        <v>12</v>
      </c>
      <c r="B38" s="48"/>
      <c r="C38" s="38">
        <v>0</v>
      </c>
      <c r="D38" s="26">
        <v>0</v>
      </c>
    </row>
    <row r="39" spans="1:7" ht="13.5" x14ac:dyDescent="0.2">
      <c r="A39" s="10" t="s">
        <v>54</v>
      </c>
      <c r="B39" s="48"/>
      <c r="C39" s="38">
        <v>469906987.58999997</v>
      </c>
      <c r="D39" s="26">
        <v>1807465074.53</v>
      </c>
      <c r="G39" s="56"/>
    </row>
    <row r="40" spans="1:7" ht="13.5" x14ac:dyDescent="0.2">
      <c r="A40" s="10"/>
      <c r="B40" s="48"/>
      <c r="C40" s="38"/>
      <c r="D40" s="26"/>
    </row>
    <row r="41" spans="1:7" ht="24" x14ac:dyDescent="0.2">
      <c r="A41" s="5" t="s">
        <v>29</v>
      </c>
      <c r="B41" s="50"/>
      <c r="C41" s="39">
        <f>SUM(C10-C23)</f>
        <v>1648006193.2400002</v>
      </c>
      <c r="D41" s="27">
        <f>SUM(D10-D23)</f>
        <v>503447484.71999931</v>
      </c>
    </row>
    <row r="42" spans="1:7" ht="13.5" x14ac:dyDescent="0.2">
      <c r="A42" s="5"/>
      <c r="B42" s="50"/>
      <c r="C42" s="40"/>
      <c r="D42" s="28"/>
    </row>
    <row r="43" spans="1:7" ht="24" x14ac:dyDescent="0.2">
      <c r="A43" s="4" t="s">
        <v>30</v>
      </c>
      <c r="B43" s="45"/>
      <c r="C43" s="40"/>
      <c r="D43" s="28"/>
    </row>
    <row r="44" spans="1:7" ht="13.5" x14ac:dyDescent="0.2">
      <c r="A44" s="12" t="s">
        <v>61</v>
      </c>
      <c r="B44" s="49"/>
      <c r="C44" s="37">
        <f>SUM(C45:C47)</f>
        <v>172294829.92000002</v>
      </c>
      <c r="D44" s="25">
        <f>SUM(D45:D47)</f>
        <v>1475096187.6999998</v>
      </c>
    </row>
    <row r="45" spans="1:7" ht="25.5" x14ac:dyDescent="0.2">
      <c r="A45" s="10" t="s">
        <v>55</v>
      </c>
      <c r="B45" s="48"/>
      <c r="C45" s="38">
        <v>0</v>
      </c>
      <c r="D45" s="26">
        <v>1266725606.0999999</v>
      </c>
    </row>
    <row r="46" spans="1:7" ht="13.5" x14ac:dyDescent="0.2">
      <c r="A46" s="10" t="s">
        <v>56</v>
      </c>
      <c r="B46" s="48"/>
      <c r="C46" s="38">
        <v>22338379.489999998</v>
      </c>
      <c r="D46" s="26">
        <v>0</v>
      </c>
    </row>
    <row r="47" spans="1:7" ht="13.5" x14ac:dyDescent="0.2">
      <c r="A47" s="10" t="s">
        <v>57</v>
      </c>
      <c r="B47" s="48"/>
      <c r="C47" s="38">
        <v>149956450.43000001</v>
      </c>
      <c r="D47" s="26">
        <v>208370581.59999999</v>
      </c>
    </row>
    <row r="48" spans="1:7" ht="13.5" x14ac:dyDescent="0.2">
      <c r="A48" s="10"/>
      <c r="B48" s="48"/>
      <c r="C48" s="38"/>
      <c r="D48" s="26"/>
    </row>
    <row r="49" spans="1:7" ht="13.5" x14ac:dyDescent="0.2">
      <c r="A49" s="12" t="s">
        <v>62</v>
      </c>
      <c r="B49" s="49"/>
      <c r="C49" s="37">
        <f>SUM(C50:C53)</f>
        <v>465499809.92999995</v>
      </c>
      <c r="D49" s="25">
        <f>SUM(D50:D53)</f>
        <v>137857229.82999998</v>
      </c>
    </row>
    <row r="50" spans="1:7" ht="25.5" x14ac:dyDescent="0.2">
      <c r="A50" s="10" t="s">
        <v>55</v>
      </c>
      <c r="B50" s="48"/>
      <c r="C50" s="38">
        <v>250883112.13999999</v>
      </c>
      <c r="D50" s="26">
        <v>0</v>
      </c>
    </row>
    <row r="51" spans="1:7" ht="13.5" x14ac:dyDescent="0.2">
      <c r="A51" s="10" t="s">
        <v>56</v>
      </c>
      <c r="B51" s="48"/>
      <c r="C51" s="38">
        <v>0</v>
      </c>
      <c r="D51" s="26">
        <v>110995884.97</v>
      </c>
      <c r="G51" s="6"/>
    </row>
    <row r="52" spans="1:7" ht="13.5" x14ac:dyDescent="0.2">
      <c r="A52" s="10" t="s">
        <v>58</v>
      </c>
      <c r="B52" s="48"/>
      <c r="C52" s="38">
        <v>214616697.78999999</v>
      </c>
      <c r="D52" s="26">
        <v>26861344.859999999</v>
      </c>
      <c r="G52" s="6"/>
    </row>
    <row r="53" spans="1:7" ht="13.5" x14ac:dyDescent="0.2">
      <c r="A53" s="10"/>
      <c r="B53" s="48"/>
      <c r="C53" s="38"/>
      <c r="D53" s="26"/>
      <c r="G53" s="34"/>
    </row>
    <row r="54" spans="1:7" ht="24" x14ac:dyDescent="0.2">
      <c r="A54" s="5" t="s">
        <v>36</v>
      </c>
      <c r="B54" s="50"/>
      <c r="C54" s="39">
        <f>SUM(C44-C49)</f>
        <v>-293204980.00999993</v>
      </c>
      <c r="D54" s="27">
        <f>SUM(D44-D49)</f>
        <v>1337238957.8699999</v>
      </c>
      <c r="G54" s="6"/>
    </row>
    <row r="55" spans="1:7" ht="13.5" x14ac:dyDescent="0.2">
      <c r="A55" s="10"/>
      <c r="B55" s="48"/>
      <c r="C55" s="38"/>
      <c r="D55" s="26"/>
      <c r="G55" s="34"/>
    </row>
    <row r="56" spans="1:7" ht="24" x14ac:dyDescent="0.2">
      <c r="A56" s="4" t="s">
        <v>37</v>
      </c>
      <c r="B56" s="45"/>
      <c r="C56" s="38"/>
      <c r="D56" s="26"/>
    </row>
    <row r="57" spans="1:7" ht="13.5" x14ac:dyDescent="0.2">
      <c r="A57" s="12" t="s">
        <v>61</v>
      </c>
      <c r="B57" s="49"/>
      <c r="C57" s="37">
        <f>SUM(C59:C61)</f>
        <v>349469729.69</v>
      </c>
      <c r="D57" s="37">
        <f>SUM(D59:D61)</f>
        <v>93302667.489999995</v>
      </c>
    </row>
    <row r="58" spans="1:7" ht="13.5" x14ac:dyDescent="0.2">
      <c r="A58" s="10" t="s">
        <v>38</v>
      </c>
      <c r="B58" s="48"/>
      <c r="C58" s="38">
        <f>SUM(C59)</f>
        <v>222401583.11000001</v>
      </c>
      <c r="D58" s="38">
        <f>SUM(D59)</f>
        <v>91921738.079999998</v>
      </c>
    </row>
    <row r="59" spans="1:7" ht="13.5" x14ac:dyDescent="0.2">
      <c r="A59" s="10" t="s">
        <v>39</v>
      </c>
      <c r="B59" s="48"/>
      <c r="C59" s="38">
        <v>222401583.11000001</v>
      </c>
      <c r="D59" s="26">
        <v>91921738.079999998</v>
      </c>
      <c r="E59" s="35"/>
    </row>
    <row r="60" spans="1:7" ht="13.5" x14ac:dyDescent="0.2">
      <c r="A60" s="10" t="s">
        <v>40</v>
      </c>
      <c r="B60" s="48"/>
      <c r="C60" s="38">
        <v>0</v>
      </c>
      <c r="D60" s="26">
        <v>0</v>
      </c>
    </row>
    <row r="61" spans="1:7" ht="13.5" x14ac:dyDescent="0.2">
      <c r="A61" s="10" t="s">
        <v>59</v>
      </c>
      <c r="B61" s="48"/>
      <c r="C61" s="38">
        <v>127068146.58</v>
      </c>
      <c r="D61" s="26">
        <v>1380929.41</v>
      </c>
    </row>
    <row r="62" spans="1:7" ht="13.5" x14ac:dyDescent="0.2">
      <c r="A62" s="10"/>
      <c r="B62" s="48"/>
      <c r="C62" s="38"/>
      <c r="D62" s="26"/>
    </row>
    <row r="63" spans="1:7" ht="13.5" x14ac:dyDescent="0.2">
      <c r="A63" s="12" t="s">
        <v>62</v>
      </c>
      <c r="B63" s="49"/>
      <c r="C63" s="37">
        <f>SUM(C64+C67)</f>
        <v>70247741.960000008</v>
      </c>
      <c r="D63" s="25">
        <f>SUM(D64+D67)</f>
        <v>1830306454.0799999</v>
      </c>
    </row>
    <row r="64" spans="1:7" ht="13.5" x14ac:dyDescent="0.2">
      <c r="A64" s="10" t="s">
        <v>44</v>
      </c>
      <c r="B64" s="48"/>
      <c r="C64" s="38">
        <f>SUM(C65:C66)</f>
        <v>30699105.440000001</v>
      </c>
      <c r="D64" s="26">
        <f>SUM(D65:D66)</f>
        <v>216886771.75999999</v>
      </c>
    </row>
    <row r="65" spans="1:4" ht="13.5" x14ac:dyDescent="0.2">
      <c r="A65" s="10" t="s">
        <v>39</v>
      </c>
      <c r="B65" s="48"/>
      <c r="C65" s="38">
        <v>30699105.440000001</v>
      </c>
      <c r="D65" s="26">
        <v>216886771.75999999</v>
      </c>
    </row>
    <row r="66" spans="1:4" ht="13.5" x14ac:dyDescent="0.2">
      <c r="A66" s="10" t="s">
        <v>40</v>
      </c>
      <c r="B66" s="48"/>
      <c r="C66" s="38">
        <v>0</v>
      </c>
      <c r="D66" s="26">
        <v>0</v>
      </c>
    </row>
    <row r="67" spans="1:4" ht="13.5" x14ac:dyDescent="0.2">
      <c r="A67" s="10" t="s">
        <v>60</v>
      </c>
      <c r="B67" s="48"/>
      <c r="C67" s="38">
        <v>39548636.520000003</v>
      </c>
      <c r="D67" s="26">
        <v>1613419682.3199999</v>
      </c>
    </row>
    <row r="68" spans="1:4" ht="13.5" x14ac:dyDescent="0.2">
      <c r="A68" s="5"/>
      <c r="B68" s="50"/>
      <c r="C68" s="41"/>
      <c r="D68" s="30"/>
    </row>
    <row r="69" spans="1:4" ht="24" x14ac:dyDescent="0.2">
      <c r="A69" s="5" t="s">
        <v>46</v>
      </c>
      <c r="B69" s="50"/>
      <c r="C69" s="41">
        <f>SUM(C57-C63)</f>
        <v>279221987.73000002</v>
      </c>
      <c r="D69" s="29">
        <f>SUM(D57-D63)</f>
        <v>-1737003786.5899999</v>
      </c>
    </row>
    <row r="70" spans="1:4" ht="13.5" x14ac:dyDescent="0.2">
      <c r="A70" s="5"/>
      <c r="B70" s="50"/>
      <c r="C70" s="41"/>
      <c r="D70" s="29"/>
    </row>
    <row r="71" spans="1:4" ht="13.5" x14ac:dyDescent="0.2">
      <c r="A71" s="5"/>
      <c r="B71" s="50"/>
      <c r="C71" s="41"/>
      <c r="D71" s="29"/>
    </row>
    <row r="72" spans="1:4" ht="25.5" x14ac:dyDescent="0.2">
      <c r="A72" s="10" t="s">
        <v>47</v>
      </c>
      <c r="B72" s="48"/>
      <c r="C72" s="42">
        <v>1634023200.96</v>
      </c>
      <c r="D72" s="33">
        <v>103682656</v>
      </c>
    </row>
    <row r="73" spans="1:4" x14ac:dyDescent="0.2">
      <c r="A73" s="5"/>
      <c r="B73" s="50"/>
      <c r="C73" s="43"/>
      <c r="D73" s="31"/>
    </row>
    <row r="74" spans="1:4" ht="24" x14ac:dyDescent="0.2">
      <c r="A74" s="5" t="s">
        <v>48</v>
      </c>
      <c r="B74" s="50"/>
      <c r="C74" s="43">
        <f>SUM(D75)</f>
        <v>657270305.67999995</v>
      </c>
      <c r="D74" s="31">
        <v>553587649.67999995</v>
      </c>
    </row>
    <row r="75" spans="1:4" ht="24.75" thickBot="1" x14ac:dyDescent="0.25">
      <c r="A75" s="11" t="s">
        <v>49</v>
      </c>
      <c r="B75" s="51"/>
      <c r="C75" s="44">
        <f>SUM(C74+C72)</f>
        <v>2291293506.6399999</v>
      </c>
      <c r="D75" s="32">
        <f>SUM(D74+D72)</f>
        <v>657270305.67999995</v>
      </c>
    </row>
    <row r="77" spans="1:4" ht="21.75" customHeight="1" x14ac:dyDescent="0.2"/>
    <row r="78" spans="1:4" ht="15.75" customHeight="1" x14ac:dyDescent="0.25">
      <c r="A78" s="7"/>
      <c r="B78" s="7"/>
      <c r="C78" s="64"/>
      <c r="D78" s="64"/>
    </row>
    <row r="79" spans="1:4" ht="15.75" x14ac:dyDescent="0.25">
      <c r="A79" s="8"/>
      <c r="B79" s="8"/>
      <c r="C79" s="65"/>
      <c r="D79" s="65"/>
    </row>
    <row r="81" spans="1:4" ht="45" customHeight="1" x14ac:dyDescent="0.2">
      <c r="A81" s="63" t="s">
        <v>63</v>
      </c>
      <c r="B81" s="63"/>
      <c r="C81" s="63"/>
      <c r="D81" s="63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JUNIO 2021</vt:lpstr>
      <vt:lpstr>Hoja1</vt:lpstr>
      <vt:lpstr>'JUNIO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Blanca Lizette Villa Aceves</cp:lastModifiedBy>
  <cp:lastPrinted>2021-04-27T18:06:24Z</cp:lastPrinted>
  <dcterms:created xsi:type="dcterms:W3CDTF">2017-05-28T18:17:58Z</dcterms:created>
  <dcterms:modified xsi:type="dcterms:W3CDTF">2021-07-29T18:44:08Z</dcterms:modified>
</cp:coreProperties>
</file>